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435" yWindow="2985" windowWidth="15480" windowHeight="11115" activeTab="1"/>
  </bookViews>
  <sheets>
    <sheet name="Deckblatt" sheetId="1" r:id="rId1"/>
    <sheet name="PositionenVolltexte" sheetId="2" r:id="rId2"/>
    <sheet name="Kurztext-Leistungsverzeichnis" sheetId="3" r:id="rId3"/>
  </sheets>
  <externalReferences>
    <externalReference r:id="rId6"/>
  </externalReferences>
  <definedNames>
    <definedName name="_xlnm._FilterDatabase" localSheetId="2" hidden="1">'Kurztext-Leistungsverzeichnis'!$A$3:$H$483</definedName>
    <definedName name="_xlnm._FilterDatabase" localSheetId="1" hidden="1">'PositionenVolltexte'!$A$2:$J$482</definedName>
    <definedName name="ceni">'[1]кол. 6 мес.'!$A$9:$N$326</definedName>
    <definedName name="_xlnm.Print_Area" localSheetId="1">'PositionenVolltexte'!$O$325</definedName>
    <definedName name="_xlnm.Print_Titles" localSheetId="2">'Kurztext-Leistungsverzeichnis'!$2:$2</definedName>
    <definedName name="_xlnm.Print_Titles" localSheetId="1">'PositionenVolltexte'!$1:$1</definedName>
  </definedNames>
  <calcPr fullCalcOnLoad="1"/>
</workbook>
</file>

<file path=xl/sharedStrings.xml><?xml version="1.0" encoding="utf-8"?>
<sst xmlns="http://schemas.openxmlformats.org/spreadsheetml/2006/main" count="1948" uniqueCount="1479">
  <si>
    <t>Възстановяване на бетонна настилка
Wiederherstellung des Betonbelags</t>
  </si>
  <si>
    <t>Възстановяване на настилка със съществуващи бетонни блокчета 
Wiederherstellung des Belags mit vorhandenen Betoformsteinen</t>
  </si>
  <si>
    <t xml:space="preserve">Разкъртване и възстановяване на бетонни бордюри
Aufreißen und Wiederherstellung von Betonbordkanten  
</t>
  </si>
  <si>
    <t>Демонтаж и монтаж на съществуваща поцинкована тръба до 3”/3мм на стълб
Demontage und Montage vom bestehnden verzinkten Rohr bis 3”/3 mm am Mast</t>
  </si>
  <si>
    <t>Изправяне на дървен стълб на бетонова приставка
Aufstellung von Holzmasten auf Betonstütze</t>
  </si>
  <si>
    <r>
      <t>Пробиване на бетонови стени и огнеустойчеви прегради – отвор 20/20см.за преминаване на кабели Ср.Н и НН.</t>
    </r>
    <r>
      <rPr>
        <sz val="10"/>
        <rFont val="Arial"/>
        <family val="2"/>
      </rPr>
      <t xml:space="preserve">
Пробиване на отвор и уплътняването му след изтегляне на кабелите. 
Изпълнение само съгласувано с EВН ЕР.</t>
    </r>
  </si>
  <si>
    <t>03.05 06 0</t>
  </si>
  <si>
    <r>
      <t>Демонтаж на рогатка в комплект с осветително тяло</t>
    </r>
    <r>
      <rPr>
        <sz val="10"/>
        <rFont val="Arial"/>
        <family val="2"/>
      </rPr>
      <t>. Укрепване на рогатката към стълба отвиване на винтови съединения спускане към основата на стълба</t>
    </r>
  </si>
  <si>
    <t xml:space="preserve">Пробиване на бетонови стени и огнеустойчеви прегради – отвор до ф 40мм.
Bohrung von Betonmauern und Branddämmen – Loch bis 40 mm Durchmesser </t>
  </si>
  <si>
    <t>05.01</t>
  </si>
  <si>
    <t>M3
M3</t>
  </si>
  <si>
    <t>Повърхности
Oberflächen</t>
  </si>
  <si>
    <t>05.05 30 0</t>
  </si>
  <si>
    <r>
      <t xml:space="preserve">Монтаж на вентилни отводи НН комплект 3 бр
</t>
    </r>
    <r>
      <rPr>
        <sz val="10"/>
        <rFont val="Arial"/>
        <family val="2"/>
      </rPr>
      <t xml:space="preserve">Монтаж на отклонителна клема и присъединяване на ВО към зазеителната планка. </t>
    </r>
  </si>
  <si>
    <t>Монтаж нестандартно електромерно табло на бетонен фундамент или стена
Montage einer nichtstandartmäßigen Zählertafel an einem Betonfundament oder Wand.</t>
  </si>
  <si>
    <r>
      <t>Монтаж нестандартно електромерно табло на бетонен фундамент или стена</t>
    </r>
    <r>
      <rPr>
        <sz val="10"/>
        <rFont val="Arial"/>
        <family val="2"/>
      </rPr>
      <t xml:space="preserve">
Подготовка на мястото, монтаж и трайно захващане на табло към готов фундамент или стена /за 1 модул/ </t>
    </r>
  </si>
  <si>
    <t>Константин Костов - 0882833148</t>
  </si>
  <si>
    <t>Красимир Калайджиев - 0882833249</t>
  </si>
  <si>
    <t>Цена без ДДС: ……………………..….. лв.</t>
  </si>
  <si>
    <t>Обща сума:     ……………………..….. лв.</t>
  </si>
  <si>
    <t xml:space="preserve">ДДС:                ……………………..….. лв. </t>
  </si>
  <si>
    <t>Място: …………….………, Дата: …………………….</t>
  </si>
  <si>
    <r>
      <t>Аварийна служба</t>
    </r>
    <r>
      <rPr>
        <sz val="10"/>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</si>
  <si>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ЖР стълб 2 тройки норм ЪМ 60-952
Eisengittermast, 2 -Dreiers, normal  ЪМ 60-952</t>
  </si>
  <si>
    <t>ЖР стълб 2 тройки + 2м ЪМ 60-952 
Eisengittermast, 2 -Dreiers +2 m   ЪМ  60-952</t>
  </si>
  <si>
    <t>Монтаж трипроводна линия с проводник АС 50мм2
Montage einer Dreidrahtleitung mit Leiter  AC 50 mm2</t>
  </si>
  <si>
    <r>
      <t>Временно покритие, до 4 cm</t>
    </r>
    <r>
      <rPr>
        <sz val="10"/>
        <rFont val="Arial"/>
        <family val="2"/>
      </rPr>
      <t xml:space="preserve">
Временен битумизиран /асфалтов/ носещ слой с дебелина до 4 cm</t>
    </r>
  </si>
  <si>
    <r>
      <t>Временно покритие, до 6 cm</t>
    </r>
    <r>
      <rPr>
        <sz val="10"/>
        <rFont val="Arial"/>
        <family val="2"/>
      </rPr>
      <t xml:space="preserve">
Временен битумизиран /асфалтов/ носещ слой с дебелина до 6 cm</t>
    </r>
  </si>
  <si>
    <r>
      <t>Изпомпване</t>
    </r>
    <r>
      <rPr>
        <sz val="10"/>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</si>
  <si>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Междинно преместване
Zwischenverfuhr</t>
  </si>
  <si>
    <t>Материал за запълване
Verfüllmaterial</t>
  </si>
  <si>
    <t>Монтаж на съединителни муфи за кабели НН до 4х95мм вкл.
Einbau von Verbindungsmuffen für NS-Kabel bis einschl. 4x95 mm einschließlich</t>
  </si>
  <si>
    <r>
      <t>Битумизиран /асфалтов/  носещ слой, до  8 cm</t>
    </r>
    <r>
      <rPr>
        <sz val="10"/>
        <rFont val="Arial"/>
        <family val="2"/>
      </rPr>
      <t xml:space="preserve">
</t>
    </r>
  </si>
  <si>
    <t>Монтаж електромерно табло тип "В" на конструкция   
Montage einer Zählertafel Typ "B" an einer Konstruktion</t>
  </si>
  <si>
    <t>Приемане на извършената работа                           
Abnahme der ausgeführten Arbeit</t>
  </si>
  <si>
    <t>Направа на кабелни връзки с V-клема за монтаж на закрито 
Anfertigen von Kabelanschlüsse mit V-Klemmen für Innenraummontage</t>
  </si>
  <si>
    <t>Демонтаж на кабелна касета КРШ                                    
Demontage der Kabelkassetten</t>
  </si>
  <si>
    <t>Изправяне на ЖР стълб, 2 тройки    
Aufstellung von Eisengittermasten für 2 Dreiers (Kabeln)</t>
  </si>
  <si>
    <t>Монтаж на съединителни муфи за кабели НН до 4х185мм вкл.
Einbau von Verbindungsmuffen für NS-Kabel bis einschl. 4x185 mm2 einschließlich</t>
  </si>
  <si>
    <r>
      <t>Изпитване на кабел НН с повишено напрежение и издаване на протокол</t>
    </r>
    <r>
      <rPr>
        <sz val="10"/>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</si>
  <si>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90.02 07 0</t>
  </si>
  <si>
    <t>Регулиране на провеса на проводник
Regulierung des Bodenabstands des Leiters</t>
  </si>
  <si>
    <t>Отвесиране на стомано-бетонен стълб НН
Lotung eines NS Stahlbetonmastes</t>
  </si>
  <si>
    <t>Монтаж на вентилни отводи НН комплект 3 бр
Montage von NS Überspannungsableiter Satz 3 Stück</t>
  </si>
  <si>
    <t>Заземителна клема без антикорозионно покритие
Erdungsklemme ohne Korrosionschutzüberzug</t>
  </si>
  <si>
    <t>Стомана/поцинкована 40 x 4 mm по конструкция или стена
Stahl/verzinkt 40 x 4 mm auf Konstruktion oder Wand</t>
  </si>
  <si>
    <t>Заземителна плоча
Erdungsplatte</t>
  </si>
  <si>
    <r>
      <t>Монтаж на изолаторна верига</t>
    </r>
    <r>
      <rPr>
        <sz val="10"/>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</si>
  <si>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осветително тяло</t>
  </si>
  <si>
    <t>Други монтажи</t>
  </si>
  <si>
    <t>Електромерни табла</t>
  </si>
  <si>
    <t>Монтаж на електромерни табла</t>
  </si>
  <si>
    <t xml:space="preserve">Монтаж на електромерно табло </t>
  </si>
  <si>
    <t>Доставка и монтаж на поцинкована тръба</t>
  </si>
  <si>
    <t>06.02 20 0</t>
  </si>
  <si>
    <t xml:space="preserve">Монтаж електромерно табло тип "В+"     
Montage einer Zählertafel Typ "B+" </t>
  </si>
  <si>
    <t>Демонтаж електромер еднофазен 
Demontage einer einphasigen Zählertafel</t>
  </si>
  <si>
    <t>Демонтаж тарифен часовник 
Demontage einer Tarifuhr</t>
  </si>
  <si>
    <t>Демонтаж на автоматичен предпазител 1р 
Demontage einer automatischen Sicherung 1 P.</t>
  </si>
  <si>
    <t>Демонтаж на триполюсен разединител 
Demontage eines dreipoligen Trennschaltes.</t>
  </si>
  <si>
    <t xml:space="preserve">Демонтаж на помощен метален стълб 
Demontage eines Hilfsmastes aus Metal. </t>
  </si>
  <si>
    <t>Подмяна на проходни изолатори 
Austausch der Durchgangsisolatoren</t>
  </si>
  <si>
    <t>Изпълнение на договора
Erfüllung des Vertrags</t>
  </si>
  <si>
    <t>Кореспонденция
Korrespondenz</t>
  </si>
  <si>
    <t>Заявка за изпълнение на обект
Frist für Ausführung des Objekts</t>
  </si>
  <si>
    <t>Рециклиране на врата на електромерни табла и касети
Recycling von Tafel für Zählertafel und KVS</t>
  </si>
  <si>
    <r>
      <t>Демонтаж на основа за високоволтови предпазители</t>
    </r>
    <r>
      <rPr>
        <sz val="10"/>
        <rFont val="Arial"/>
        <family val="2"/>
      </rPr>
      <t xml:space="preserve">
Отсъединяване от съоръженията и демонтаж.</t>
    </r>
  </si>
  <si>
    <r>
      <t>Направа на нивелирана пясъчна основа в готов изкоп за монтаж на трафопост тип БКТП</t>
    </r>
    <r>
      <rPr>
        <sz val="10"/>
        <rFont val="Arial"/>
        <family val="2"/>
      </rPr>
      <t xml:space="preserve">
Направа на прецизно хоризонтирана пясъчна основа в готов  изкоп .</t>
    </r>
  </si>
  <si>
    <t>Монтаж на съединителни муфи за кабели НН до 4х35мм вкл.
Einbau von Verbindungsmuffen für NS-Kabel bis einschl. 4x35 mm2 einschließlich.</t>
  </si>
  <si>
    <t>Кабелна  кутия, кабелен разпределителен шкаф
Kabelklemmkasten, Kabelverteilerschrank</t>
  </si>
  <si>
    <t>Volltext bulgarisch
ОПИСАНИЕ НА ДЕЙНОСТТА</t>
  </si>
  <si>
    <t>00</t>
  </si>
  <si>
    <t>00.01</t>
  </si>
  <si>
    <t>Стандартизирано описание на дейностите
Standardisierte Leistungsbeschreibungen</t>
  </si>
  <si>
    <t>00.02</t>
  </si>
  <si>
    <t>Срок за изпълнение на Заявка
Frist für Ausführung der Bestellung</t>
  </si>
  <si>
    <t>Срок за потвърждение на Заявка
Frist für Bestätigung des Auftrags</t>
  </si>
  <si>
    <t>Разрешение за разкопаване
Genehmigung für Ausgrabung</t>
  </si>
  <si>
    <t>Протокол за актуанве на обект
Protokoll für Abrechnung von Objekt</t>
  </si>
  <si>
    <t>Демонтаж на кабел НН
Demontage eines Kabels NS</t>
  </si>
  <si>
    <t>Електроинсталаторски дейности , които се извършват едновременно или непосредствено след изкопните работи 
Leitungsanlagen-Leistungen, welche gleichzeitig oder unmittelbar nach den Grabearbeiten ausgeführt werden.</t>
  </si>
  <si>
    <t>Малки поръчки</t>
  </si>
  <si>
    <t>Битумизиран /асфалтов/  носещ слой, до  10 cm
Bituminöse Tragschicht bis  10 cm</t>
  </si>
  <si>
    <t xml:space="preserve">Монтаж на опъвателна клема с носеща нула                
Montage einer Abspannklemme mit Tragneutralleiter </t>
  </si>
  <si>
    <t>Трасиране и направа на изкопи за кабели  с широчина до 0,45m (b), дълбочина до 0,90m  без повторно запълване
Trassieren und Anfertigung von Künette bis 0,45m Breite (b), Tiefe bis 0,90 m o. Wiederverf.</t>
  </si>
  <si>
    <t>01</t>
  </si>
  <si>
    <t>Общо за земните работи
Allgemeines für Erdarbeiten</t>
  </si>
  <si>
    <t>Заплата
Lohn</t>
  </si>
  <si>
    <t>01.01</t>
  </si>
  <si>
    <t>03.01 20</t>
  </si>
  <si>
    <t>Кабелна връзка с V- клема до 4х35 мм2 вкл.
Kabelanschluß mit V-Klemmen (bis 4x35 mm2)  einschl.</t>
  </si>
  <si>
    <r>
      <t>Компресори</t>
    </r>
    <r>
      <rPr>
        <sz val="10"/>
        <rFont val="Arial"/>
        <family val="2"/>
      </rPr>
      <t xml:space="preserve">
</t>
    </r>
  </si>
  <si>
    <t>12.03 05 B</t>
  </si>
  <si>
    <t>12.03 10</t>
  </si>
  <si>
    <t>12.03 10 A</t>
  </si>
  <si>
    <t>12.03 10 B</t>
  </si>
  <si>
    <t>12.03 15</t>
  </si>
  <si>
    <t>12.03 15 A</t>
  </si>
  <si>
    <t>12.03 15 B</t>
  </si>
  <si>
    <t>12</t>
  </si>
  <si>
    <t>11.02 01 A</t>
  </si>
  <si>
    <t>11.02 01 B</t>
  </si>
  <si>
    <t>11.02 01 C</t>
  </si>
  <si>
    <t>11.02 01 D</t>
  </si>
  <si>
    <t>11.02 01 Е</t>
  </si>
  <si>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</si>
  <si>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r>
      <t>Направа на съединение на изолиран проводник, посредством изолиран маншон</t>
    </r>
    <r>
      <rPr>
        <sz val="10"/>
        <rFont val="Arial"/>
        <family val="2"/>
      </rPr>
      <t>. Подготовка на съединяваните проводници, поставяне на маншона, кербоване на маншона.</t>
    </r>
  </si>
  <si>
    <t xml:space="preserve">Монтаж електромерно табло на стълб
Montage einer Zählertafel Tauf einem Mast </t>
  </si>
  <si>
    <t>06.02 12 0</t>
  </si>
  <si>
    <t>Доставка и монтаж на поцинкована тръба
Lieferung und Montage von verzinktem Rohr</t>
  </si>
  <si>
    <t>16.03 10 N</t>
  </si>
  <si>
    <t>Монтаж на конзола
Montage von Konsolen</t>
  </si>
  <si>
    <t>03.08 50 0</t>
  </si>
  <si>
    <t>Монтаж на конзола
Montage von Konsole</t>
  </si>
  <si>
    <t>04.08 30 0</t>
  </si>
  <si>
    <t>03.01 02 0</t>
  </si>
  <si>
    <t>03.01 03 0</t>
  </si>
  <si>
    <t>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Затрудненията поради паралелното преминаване и пресичане на кабели, водопроводи и канали, между другото, отстраняването на неплътни препятствия до 0,2 m3, примерно камъни, части от фундамент, налични корени на дървета, растителност и т.н. 
Осигуряване на достъп до жилищата, пътеките за пешеходци и местата за пресичане на улици.</t>
  </si>
  <si>
    <t xml:space="preserve">Монтаж на тапа за усукан    изолиран проводник
Montage eines Propfens für verdrillten isolierten Leiter </t>
  </si>
  <si>
    <t>02.03 05 А</t>
  </si>
  <si>
    <t>02.03 05 В</t>
  </si>
  <si>
    <t>02.03 15</t>
  </si>
  <si>
    <t>02.03 15 A</t>
  </si>
  <si>
    <t>02.03 15 B</t>
  </si>
  <si>
    <t>04.01</t>
  </si>
  <si>
    <t>Хорзонтално пробиване 
Horizontalbohrung</t>
  </si>
  <si>
    <t>01.01 01 A</t>
  </si>
  <si>
    <t>01.01 01 B</t>
  </si>
  <si>
    <t>Монтаж на конзола</t>
  </si>
  <si>
    <t xml:space="preserve">Други монтажи </t>
  </si>
  <si>
    <t>Демонтаж</t>
  </si>
  <si>
    <t xml:space="preserve">Електропроводи НН </t>
  </si>
  <si>
    <t xml:space="preserve">Изправяне на стомано-бетонен стълб КЦ 590/9,5    
Aufstellung eines Stahlbetonmastes (КЦ) 590/9,5 </t>
  </si>
  <si>
    <t>Изправяне на стомано-бетонен стълб ЪЦ 835/9,5    
Aufstellung eines Stahlbetonmastes (ЪЦ) 835/9,5</t>
  </si>
  <si>
    <t>Демонтаж на единичен проводник  от въздушна мрежа НН 
Demontage eines Einzelleiters von Freileitung NS</t>
  </si>
  <si>
    <t>Направа на конструкции
Anfertigung von Konstruktionen</t>
  </si>
  <si>
    <t xml:space="preserve">Монтаж електромерно табло тип "А" и "А мини" на стена
Montage einer Zählertafel Typ "A" und "A mini" an einer Wand </t>
  </si>
  <si>
    <t>Монтаж на електромер/часовник/
Montage eines Zählers / einer Umschaltuhr</t>
  </si>
  <si>
    <t>Монтаж електромер еднофазен
Montage eines einphasigen Zählers</t>
  </si>
  <si>
    <t>Монтаж електромер трифазен
Montage eines Drehstromzählers</t>
  </si>
  <si>
    <t>Монтаж тарифен часовник
Montage einer Umschaltuhr</t>
  </si>
  <si>
    <t xml:space="preserve">Защита на съществуващ силов кабел 
Schutz von bestehenden Starkstromkabel </t>
  </si>
  <si>
    <t>01.03 10 0</t>
  </si>
  <si>
    <t>20 kV-Кабел, Други</t>
  </si>
  <si>
    <t>Изтегляне на кабелен сноп/усукани проводници/ 4х16мм2
Abrollen von Kabelbündel  / verdrilten Leitern 4х16мм2</t>
  </si>
  <si>
    <r>
      <t>Свързване на кабел към съоръжение</t>
    </r>
    <r>
      <rPr>
        <sz val="10"/>
        <rFont val="Arial"/>
        <family val="2"/>
      </rPr>
      <t xml:space="preserve">
Премахване на общата изолация, разделяне на жилата и свързване към съоръжение</t>
    </r>
  </si>
  <si>
    <t>90.02 06 0</t>
  </si>
  <si>
    <t>90.02 20</t>
  </si>
  <si>
    <t>90.02 20 А</t>
  </si>
  <si>
    <t>Свързване на единичен проводник или кабел до 240мм2 към съоръжение
Anschliessen eines Einzelleiters bis 240mm2 an eine Anlage</t>
  </si>
  <si>
    <t>Монтаж на единични алуминиеви шини между съоръжения
Montage von Einzelschienen in Aluminiumausführung zwischen den Anlagen</t>
  </si>
  <si>
    <r>
      <t>Доставка,  изправяне и укрепване на стоманена конструкция до 4 м., за монтаж на електромерно табло</t>
    </r>
    <r>
      <rPr>
        <sz val="10"/>
        <rFont val="Arial"/>
        <family val="2"/>
      </rPr>
      <t xml:space="preserve">
/по чертеж/</t>
    </r>
  </si>
  <si>
    <t>05.02 20 0</t>
  </si>
  <si>
    <t>05.02 25 0</t>
  </si>
  <si>
    <t>05.02 30 0</t>
  </si>
  <si>
    <t>05.02 05 0</t>
  </si>
  <si>
    <t>05.03</t>
  </si>
  <si>
    <t>05.03 05 0</t>
  </si>
  <si>
    <t>05.03 10 0</t>
  </si>
  <si>
    <t>05.03 15 0</t>
  </si>
  <si>
    <t>05.04</t>
  </si>
  <si>
    <t>05.05</t>
  </si>
  <si>
    <t>05.04 05 0</t>
  </si>
  <si>
    <t>05.04 10 0</t>
  </si>
  <si>
    <t>05.04 15 0</t>
  </si>
  <si>
    <t>05.05 05 0</t>
  </si>
  <si>
    <t>05.05 10 0</t>
  </si>
  <si>
    <t>05.05 15 0</t>
  </si>
  <si>
    <r>
      <t>Монтаж на кабелна кутия на стена</t>
    </r>
    <r>
      <rPr>
        <sz val="10"/>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</si>
  <si>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трипроводна линия с проводник АС 70мм2
Montage einer Dreidrahtleitung  mit Leiter AC 70 mm2</t>
  </si>
  <si>
    <r>
      <t>Демонтаж на ел.мерно табло</t>
    </r>
    <r>
      <rPr>
        <sz val="10"/>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</si>
  <si>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автоматичен предпазител 3р
Demontage einer automatischen Sicherung 3 P.</t>
  </si>
  <si>
    <r>
      <t>Битумизиран /асфалтов/  носещ слой, до  10 cm</t>
    </r>
    <r>
      <rPr>
        <sz val="10"/>
        <rFont val="Arial"/>
        <family val="2"/>
      </rPr>
      <t xml:space="preserve">
</t>
    </r>
  </si>
  <si>
    <r>
      <t>Битумизиран /асфалтов/  носещ слой, до  12 cm</t>
    </r>
    <r>
      <rPr>
        <sz val="10"/>
        <rFont val="Arial"/>
        <family val="2"/>
      </rPr>
      <t xml:space="preserve">
</t>
    </r>
  </si>
  <si>
    <t>EVN Bulgaria</t>
  </si>
  <si>
    <t xml:space="preserve">Elektrorazpredelenie </t>
  </si>
  <si>
    <t>Ausschreibende Stelle:</t>
  </si>
  <si>
    <t>Abteilung</t>
  </si>
  <si>
    <t>Straße</t>
  </si>
  <si>
    <t>Срок на предаване:</t>
  </si>
  <si>
    <t>Abgabetermin:</t>
  </si>
  <si>
    <t>Място на предаване:</t>
  </si>
  <si>
    <t>Abgabeort:</t>
  </si>
  <si>
    <t>Лица за контакти:</t>
  </si>
  <si>
    <t>Относно търговските условия:</t>
  </si>
  <si>
    <t>Относно техническите изисквания:</t>
  </si>
  <si>
    <t xml:space="preserve">Всички цени са в лева. </t>
  </si>
  <si>
    <t>Фирма: …………………………………………………..</t>
  </si>
  <si>
    <t>00.02 05 0</t>
  </si>
  <si>
    <t>Цени
Preise</t>
  </si>
  <si>
    <t>00.02 15 0</t>
  </si>
  <si>
    <t>00.02 25 0</t>
  </si>
  <si>
    <t>00.02 30 0</t>
  </si>
  <si>
    <t>Аварийна служба
Bereitschaftsdienst</t>
  </si>
  <si>
    <t>00.03</t>
  </si>
  <si>
    <t>Приложения към договора
Vertragsunterlagen</t>
  </si>
  <si>
    <t>00.03 05 0</t>
  </si>
  <si>
    <t>00.03 10 0</t>
  </si>
  <si>
    <t>00.03 15 0</t>
  </si>
  <si>
    <t>00.04</t>
  </si>
  <si>
    <t>Затруднения, произтичащи от лоши метеорологични условия.
Hindernisse, von schlechten Wetterbedingungen resultierend</t>
  </si>
  <si>
    <t>Проверка в предприятието
Überprüfung im Betrieb</t>
  </si>
  <si>
    <t>Транспортно-правни разрешения
Verkehrsrechtliche Genehmigungen</t>
  </si>
  <si>
    <t>Автовишка</t>
  </si>
  <si>
    <r>
      <t>Монтаж на опъвателна клема с носеща нула</t>
    </r>
    <r>
      <rPr>
        <sz val="10"/>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</si>
  <si>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r>
      <t>Монтаж  рогатка</t>
    </r>
    <r>
      <rPr>
        <sz val="10"/>
        <rFont val="Arial"/>
        <family val="2"/>
      </rPr>
      <t>. 
Повдигане на височина за поставяне на стълба и трайно захващане към стълба.</t>
    </r>
  </si>
  <si>
    <t>Обхват на услугата
Dienstleistungsumfang</t>
  </si>
  <si>
    <t>Разкъртване на асфалтови, бетонови, мраморни и други каменни настилки с дебелина до 12см. 
Aufbruch von Asphalt-, Beton-, Marmor- und anderen Steinbelägen mit einer Dicke bis 12 cm.</t>
  </si>
  <si>
    <t>Възстановяване
Wiederherstellung</t>
  </si>
  <si>
    <r>
      <t xml:space="preserve">Възстановяване
</t>
    </r>
    <r>
      <rPr>
        <sz val="10"/>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ЕВН ЕР. 
Всички материали се доставят от изпълнителя.</t>
    </r>
  </si>
  <si>
    <t>Възстановяване на тротоарна настилка с нови декоративни базалтови плочки 
Wiederherstellung von Fußwegbelägen mit neuen dekorativen Basaltplatten.</t>
  </si>
  <si>
    <r>
      <t>Възстановяване на тротоар от церовски плочи, градешки камък</t>
    </r>
    <r>
      <rPr>
        <sz val="10"/>
        <rFont val="Arial"/>
        <family val="2"/>
      </rPr>
      <t xml:space="preserve">
</t>
    </r>
  </si>
  <si>
    <t>Съединителни муфи и връзки</t>
  </si>
  <si>
    <t>ЖР стълб 2 тройки норм НМГ 952
Eisengittermast, 2  Dreiers (Kabeln) , normal  НМГ 952</t>
  </si>
  <si>
    <t>ЖР стълб 2 тройки + 2м НМГ-952    
Eisengittermast, 2 -Dreiers ( Kabeln) +2 m   НМГ 952</t>
  </si>
  <si>
    <t>ЖР стълб 2 тройки + 4м НМГ-952    
Eisengittermast, 2 -Dreiers +2 m   НМГ 952</t>
  </si>
  <si>
    <t>ЖР стълб 2 тройки + 6м НМГ-952    
Eisengittermast, 2 -Dreiers +6 m   НМГ 952</t>
  </si>
  <si>
    <t>ЖР стълб 2 тройки норм ЪМ 20-952 
Eisengittermast, 2 -Dreiers, normal  ЪМ 20-952</t>
  </si>
  <si>
    <t>ЖР стълб 2 тройки + 2м ЪМ 20-952  
Eisengittermast, 2 -Dreiers +2 m   ЪМ 20-952</t>
  </si>
  <si>
    <t>ЖР стълб 2 тройки + 4м ЪМ 20-952   
Eisengittermast, 2 -Dreiers +4 m   ЪМ 20-952</t>
  </si>
  <si>
    <t>Баластен пясък  0-4 mm
Bettungssand 0-4 mm</t>
  </si>
  <si>
    <t>Направа на бетонна кабелна  шахта /по приложен чертеж/
Anfertigung von  Beton-Kabelschacht laut beiliegender Zeichnung</t>
  </si>
  <si>
    <t xml:space="preserve">Измерване на съпротивлението на защитното заземление на заземително устройство и представяне на протокол от акредитирана фирма.
</t>
  </si>
  <si>
    <r>
      <t>Монтаж на отклонителна клема</t>
    </r>
    <r>
      <rPr>
        <sz val="10"/>
        <rFont val="Arial"/>
        <family val="2"/>
      </rPr>
      <t>. Поставяне на клемата върху главния проводник вкарване на проводника в клемата  затягане до скъсване на предпазната глава</t>
    </r>
  </si>
  <si>
    <r>
      <t>Монтаж токова или биметална клема</t>
    </r>
    <r>
      <rPr>
        <sz val="10"/>
        <rFont val="Arial"/>
        <family val="2"/>
      </rPr>
      <t>. Присъединяване на клемата към биглите (стремената) и отклонение към абонатите с винтови съединения</t>
    </r>
  </si>
  <si>
    <t>ЖР стълб 2 тройки + 4м ЪМ 60-952    
Eisengittermast, 2 -Dreiers +4 m   ЪМ 60-952</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</si>
  <si>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</si>
  <si>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Монтаж на модул съедителен /шиносъединител/ към разпределително табло НН
Montage von Verbindungsmodul /Schenenverbinder/ zu Verteiltafel NS</t>
  </si>
  <si>
    <t>Извозване на извадената от изкопите земна маса
Abfuhr von der aus den Künetten rausgegrabener Erdemasse</t>
  </si>
  <si>
    <t>20 05 05 B</t>
  </si>
  <si>
    <t>Заземление
Erdung</t>
  </si>
  <si>
    <t>Заземление</t>
  </si>
  <si>
    <t>20 06 10 0</t>
  </si>
  <si>
    <t>90.01 05</t>
  </si>
  <si>
    <t>90.01 05 A</t>
  </si>
  <si>
    <t>90.01 05 B</t>
  </si>
  <si>
    <t>90.02 05 0</t>
  </si>
  <si>
    <t>90.02 10</t>
  </si>
  <si>
    <t>90.02 10 A</t>
  </si>
  <si>
    <t>90.02 10 B</t>
  </si>
  <si>
    <t>ЖР стълб 2 тройки + 4м НМГ-952</t>
  </si>
  <si>
    <t>ЖР стълб 2 тройки + 4м ЪМ 20-952</t>
  </si>
  <si>
    <t>ЖР стълб 2 тройки + 4м ЪМ 60-952</t>
  </si>
  <si>
    <t>ЖР стълб 2 тройки + 6м НМГ-952</t>
  </si>
  <si>
    <t>03.01 20 A</t>
  </si>
  <si>
    <t>03.01 20 B</t>
  </si>
  <si>
    <t>03.01 20 D</t>
  </si>
  <si>
    <t>03.01 20 E</t>
  </si>
  <si>
    <t>03.01 20 F</t>
  </si>
  <si>
    <t>03.01 20 H</t>
  </si>
  <si>
    <t>03.01 20 I</t>
  </si>
  <si>
    <t>03.01 20 J</t>
  </si>
  <si>
    <t>03.01 20 L</t>
  </si>
  <si>
    <t>03.01 20 M</t>
  </si>
  <si>
    <t>03.01 25 0</t>
  </si>
  <si>
    <t>03.02 05 0</t>
  </si>
  <si>
    <t>03.02 10 0</t>
  </si>
  <si>
    <t>03.02 15 0</t>
  </si>
  <si>
    <t>03.03 10 0</t>
  </si>
  <si>
    <t>03.03 15 0</t>
  </si>
  <si>
    <t>03.04</t>
  </si>
  <si>
    <t>03.04 05 0</t>
  </si>
  <si>
    <t>03.04 10 0</t>
  </si>
  <si>
    <t>03.05</t>
  </si>
  <si>
    <t>03.05 05 0</t>
  </si>
  <si>
    <t xml:space="preserve">Подмяна на вентилни отводи комплект 3 бр.  
Austausch der Ventilableiter - Garnitur 3 St. </t>
  </si>
  <si>
    <r>
      <t>Подмяна на вентилни отводи комплект 3 бр</t>
    </r>
    <r>
      <rPr>
        <sz val="10"/>
        <rFont val="Arial"/>
        <family val="2"/>
      </rPr>
      <t xml:space="preserve">
Отсъединяване, демонтаж на старите, монтаж на новите и свързване към мрежата.</t>
    </r>
  </si>
  <si>
    <t>Боядисване ЖР стълб
Anstreichung des Eisengittermastes</t>
  </si>
  <si>
    <r>
      <t>Изкоп за търсене</t>
    </r>
    <r>
      <rPr>
        <sz val="10"/>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ПБЗРЕУЕТЦЕ„ПРАВИЛНИК ЗА БЕЗОПАСНОСТ И ЗДРАВЕ ПРИ РАБОТА В ЕЛЕКТРИЧЕСКИ УРЕДБИ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 състояние.</t>
    </r>
  </si>
  <si>
    <t>Изкоп до 5m3 І - IV категория почви</t>
  </si>
  <si>
    <t>Равностойност в качеството
Qualitätsgleichheit</t>
  </si>
  <si>
    <t>Общи строителни разходи
Allgemeine Baukosten</t>
  </si>
  <si>
    <t>20 02 15 0</t>
  </si>
  <si>
    <t>20 03</t>
  </si>
  <si>
    <t>20 03 05 0</t>
  </si>
  <si>
    <t>20 06</t>
  </si>
  <si>
    <t>Бетонна кабелна  шахта
Beton-Kabelschacht</t>
  </si>
  <si>
    <t>20 04</t>
  </si>
  <si>
    <t>Фундаменти
Fundamente</t>
  </si>
  <si>
    <t>20 04 05 0</t>
  </si>
  <si>
    <t>20 04 10 0</t>
  </si>
  <si>
    <t>20 04 15 0</t>
  </si>
  <si>
    <t>20 05</t>
  </si>
  <si>
    <t>Следваща проба под налягане на LWL-тръба DN 40, респ. DN 50
Folgedruckprobe LWL-Rohr DN 40 bzw. DN 50</t>
  </si>
  <si>
    <t>Изправяне на стомано-бетонен стълб НЦГ -13м.
Aufstellung von Betonmast - 13 m</t>
  </si>
  <si>
    <t xml:space="preserve">Други монтажи
Diverse Montagen </t>
  </si>
  <si>
    <t>Полагане бетон за укрепване на фундамент на съществуващ стълб
Einbetonierung zur Befestigung eines vorhandenen Mastes</t>
  </si>
  <si>
    <t>Изтегляне на усукан изолиран проводник 3х70+71,5мм2
Ziehen eines verdrillten isolierten Leiters 3x70+71,5 mm2</t>
  </si>
  <si>
    <t>Изтегляне на усукан изолиран проводник 3х35+54,6мм2
Ziehen eines verdrillten isolierten Leiters 3x35+54,6 mm2</t>
  </si>
  <si>
    <t>Изтегляне на усукан изолиран проводник 4х16мм2
Ziehen eines verdrillten isolierten Leiters 4x16 mm2</t>
  </si>
  <si>
    <t>Изтегляне на усукан изолиран проводник 2х16мм2
Ziehen eines verdrillten isolierten Leiters 2x16 mm2</t>
  </si>
  <si>
    <t>Монтаж на единичен проводник АС-25мм2
Montage eines Einzelleiters AC - 25 mm2</t>
  </si>
  <si>
    <t xml:space="preserve">Монтаж на носеща клема с конзолата на стълб
Montage einer Tragklemme (Hängeklemme) an der Mastkonsole  </t>
  </si>
  <si>
    <t>Монтаж на осветително тяло   
Montage eines Leuchtkörpers</t>
  </si>
  <si>
    <t>02.03</t>
  </si>
  <si>
    <t>Тръби за оптични кабели (LWL)</t>
  </si>
  <si>
    <t>02.03 05</t>
  </si>
  <si>
    <t>LWL-единична тръба до DN 50x4 mm</t>
  </si>
  <si>
    <t>LWL-3-кратна тръба
LWL-3-fach Rohr</t>
  </si>
  <si>
    <t>LWL-3-кратна тръба</t>
  </si>
  <si>
    <t>Трасиране и направа на изкопи за кабели без повторно запълване</t>
  </si>
  <si>
    <t xml:space="preserve">Свързване към съоръжение </t>
  </si>
  <si>
    <t>Разкъртване на асфалтови, бетонови, мраморни и други каменни настилки с дебелина до 7см. 
Aufbruch von Asphalt-, Beton-, Marmor- und anderen Steinbelägen bis 7 cm dick.</t>
  </si>
  <si>
    <t>Направа на фундамент в готов изкоп за трафопост, тип БКТП
Herstellung von Fundament in fertiger Grube für Trafostation, Typ Beton- Trafostation</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</si>
  <si>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</si>
  <si>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t>Електропроводи СрН
Leitungen Mittelspannung</t>
  </si>
  <si>
    <t>Изправяне на ЖР стълб
Aufstellung von Eisengittermasten für Einfachleitungen</t>
  </si>
  <si>
    <t>ЖР стълб +2м НМГ-951
Eisengittermast, +2 m  НМГ -951</t>
  </si>
  <si>
    <t>ЖР стълб + 2м ЪМ 20-951
Eisengittermast, +2 m  ЪМ 20 -951</t>
  </si>
  <si>
    <t>ЖР стълб + 4м ЪМ 20-951
Eisengittermast, +4 m  ЪМ 20-951</t>
  </si>
  <si>
    <t>Възстановяване корозирала метална основа на ЖР стълб
Wiederherstellung eines korrosierten Unterbaus eines Eisengittermastes</t>
  </si>
  <si>
    <t>Демонтаж
Demontage</t>
  </si>
  <si>
    <t>Демонтаж на СБ стълб
Demontage eines Stahlbetonmastes</t>
  </si>
  <si>
    <t xml:space="preserve">Електропроводи НН
Leitungen Niederspannung        </t>
  </si>
  <si>
    <t>Монтаж на клема
Klemmenmontage</t>
  </si>
  <si>
    <t xml:space="preserve">Електромерни табла
Zählertafeln </t>
  </si>
  <si>
    <r>
      <t>Репери  за кабели</t>
    </r>
    <r>
      <rPr>
        <sz val="10"/>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ЕВН ЕР.</t>
    </r>
  </si>
  <si>
    <r>
      <t>Хоризонтално пробиване с диаметър до 110мм. вкл. с метална тръба</t>
    </r>
    <r>
      <rPr>
        <sz val="10"/>
        <rFont val="Arial"/>
        <family val="2"/>
      </rPr>
      <t xml:space="preserve">
Хоризонтално пробиване и полагане на метална тръба до 110мм, вкл.</t>
    </r>
  </si>
  <si>
    <r>
      <t>Хоризонтално пробиване с диаметър до 160мм. вкл. с метална тръба</t>
    </r>
    <r>
      <rPr>
        <sz val="10"/>
        <rFont val="Arial"/>
        <family val="2"/>
      </rPr>
      <t xml:space="preserve">
Хоризонтално пробиване и полагане на метална тръба до 160мм, вкл.</t>
    </r>
  </si>
  <si>
    <r>
      <t xml:space="preserve">Хоризонтално пробиване с диаметър до 160мм. вкл. с тръба KD 160, гъвкава, по  ЕN 50086-2-4
</t>
    </r>
    <r>
      <rPr>
        <sz val="10"/>
        <rFont val="Arial"/>
        <family val="2"/>
      </rPr>
      <t>Хоризонтално пробиване и полагане на тръба KD 160, гъвкава, по  ЕN 50086-2-4 до 160мм, вкл.</t>
    </r>
  </si>
  <si>
    <t>Възстановяване на тротоарна настилка със съществуващи декоративни базалтови плочки 
Wiederherstellung von Fußwegbelägen mit bestehenden dekorativen Basaltplatten.</t>
  </si>
  <si>
    <t>Хоризонтално пробиване с диаметър до 400мм. вкл. с метална тръба
Horizontalbohrung mit Durchmesser bis 400mm einschl. mit Metallrohr</t>
  </si>
  <si>
    <t xml:space="preserve">Нестандартна бетонна кабелна  шахта.
Unstandardisierter Betonkabelschacht. </t>
  </si>
  <si>
    <t>Хоризонтално пробиване с диаметър до 160мм. вкл. с тръба KD 160, гъвкава, по  ЕN 50086-2-4
Horizontalbohrung mit Durchmesser bis 160mm einschl. Rohr KD 160, flexibel, gemäß ЕN 50086-2-4</t>
  </si>
  <si>
    <t>16.03 10 P</t>
  </si>
  <si>
    <t xml:space="preserve">Кабел НН до 2x10 мм2 
Kabel bis NS 2x10 mm2 </t>
  </si>
  <si>
    <t xml:space="preserve">Кабел НН до 4x10 мм2 
Kabel NS bis 4x10 mm2 </t>
  </si>
  <si>
    <t>Демонтаж на основа за витлов предпазител - 1р
Demontage des Unterteiles -1p für die Schraubensicherung</t>
  </si>
  <si>
    <t>Демонтаж на единични алуминиеви шини /за трифазна система/
Demontage von einzelnen Aluschienen (3-phasig)</t>
  </si>
  <si>
    <t>05.06 05 Е</t>
  </si>
  <si>
    <t>13.01 10 J</t>
  </si>
  <si>
    <t>14.01 01 А</t>
  </si>
  <si>
    <t>14.01 01 В</t>
  </si>
  <si>
    <t>14.01 01 С</t>
  </si>
  <si>
    <t>14.01 01 D</t>
  </si>
  <si>
    <t>16.03 10 K</t>
  </si>
  <si>
    <t>16.03 10 L</t>
  </si>
  <si>
    <t>16.03 10 M</t>
  </si>
  <si>
    <t>20 05 10 0</t>
  </si>
  <si>
    <t>20 05 20 0</t>
  </si>
  <si>
    <t>90.02 08 0</t>
  </si>
  <si>
    <t>90.02 10 C</t>
  </si>
  <si>
    <r>
      <t>Заземителни материали</t>
    </r>
    <r>
      <rPr>
        <sz val="10"/>
        <rFont val="Arial"/>
        <family val="2"/>
      </rPr>
      <t xml:space="preserve">
Sonstiges Material bei Verlegungen</t>
    </r>
  </si>
  <si>
    <t>Доставка,  изправяне и укрепване на помощен стълб. 
Lieferung, Aufstellung und Befestigung eines Hilfsmastes (nach Zeichnung)</t>
  </si>
  <si>
    <t xml:space="preserve">Кабел 4x16 мм2 и кербоване с кабелни обувки 
Kabel NS 2x16 mm2 Kerben  mit Kabelschuhen </t>
  </si>
  <si>
    <r>
      <t xml:space="preserve">Заземителни материали
</t>
    </r>
    <r>
      <rPr>
        <sz val="10"/>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ЕВН ЕР</t>
    </r>
  </si>
  <si>
    <t xml:space="preserve">Направа на кабелни връзки с кабелни обувки на закрито
Anfertigen von Kabelanschlüsse mit Kabelschuhen für Innenraummontage </t>
  </si>
  <si>
    <t>Адрес: ……………………………………………………</t>
  </si>
  <si>
    <t>/подпис и печат/</t>
  </si>
  <si>
    <r>
      <t xml:space="preserve">Заплата </t>
    </r>
    <r>
      <rPr>
        <sz val="10"/>
        <rFont val="Arial"/>
        <family val="2"/>
      </rPr>
      <t>Всички трудови услуги във връзка с описаните дейности.</t>
    </r>
  </si>
  <si>
    <t xml:space="preserve">Изправяне на дървен стълб 
Aufstellung von Holzmast </t>
  </si>
  <si>
    <t>ЖР стълб нормален  ЪМ 60-951</t>
  </si>
  <si>
    <t xml:space="preserve">ЖР стълб нормален  ЪМ 60-951 
Eisengittermast, normal  ЪМ 60-951 </t>
  </si>
  <si>
    <t>03.01 15 Т</t>
  </si>
  <si>
    <t>Мачтов трафопост
Masttrafostation</t>
  </si>
  <si>
    <t>Мачтов трафопост - ЪМ 60-951</t>
  </si>
  <si>
    <t>!</t>
  </si>
  <si>
    <r>
      <t>20 kV- кабелни линии с принадлежности в тръбна мрежа</t>
    </r>
    <r>
      <rPr>
        <sz val="10"/>
        <rFont val="Arial"/>
        <family val="2"/>
      </rPr>
      <t xml:space="preserve">
Изтегляне на 3 едножилни кабела в тръбна мрежа, колектори, скари ,носещи конструкции и др.</t>
    </r>
  </si>
  <si>
    <r>
      <t>Полагане на кабели в изкоп</t>
    </r>
    <r>
      <rPr>
        <sz val="10"/>
        <rFont val="Arial"/>
        <family val="2"/>
      </rPr>
      <t xml:space="preserve">
Полагане на кабели в изкоп, включително преминаване през защитни тръби с дължина до 10м.</t>
    </r>
  </si>
  <si>
    <t>Демонтаж на кабелна кутия                                    
Demontage von Kabelklemmkasten</t>
  </si>
  <si>
    <t>Свързване към съоръжение 
Anschliessen an einer Anlage</t>
  </si>
  <si>
    <t xml:space="preserve">Електроинсталаторски дейности , които се извършват едновременно или непосредствено след изкопните работи </t>
  </si>
  <si>
    <t>Други изкопи
Andere Gruben</t>
  </si>
  <si>
    <t>Демонтаж на куки и конзоли. 
Demontage der Haken und der Konsolen.</t>
  </si>
  <si>
    <r>
      <t xml:space="preserve">Демонтаж на куки и конзоли. 
</t>
    </r>
    <r>
      <rPr>
        <sz val="10"/>
        <rFont val="Arial"/>
        <family val="2"/>
      </rPr>
      <t>Отвиване на болтовите съединения демонтиране на куката / конзолата.</t>
    </r>
  </si>
  <si>
    <t>Предупредителна лента.Наредба №3
Warnband. Verordnung Nr. 3</t>
  </si>
  <si>
    <t>05.07 25 0</t>
  </si>
  <si>
    <t>05.08 10 0</t>
  </si>
  <si>
    <t>05.08 15 0</t>
  </si>
  <si>
    <t>05.08 20 0</t>
  </si>
  <si>
    <t>05.08 25 0</t>
  </si>
  <si>
    <t>05.08 30 0</t>
  </si>
  <si>
    <t>05.08 35 0</t>
  </si>
  <si>
    <t>05.08 40 0</t>
  </si>
  <si>
    <t>01.02.01</t>
  </si>
  <si>
    <t>02.01 01</t>
  </si>
  <si>
    <t>02.01 01 A</t>
  </si>
  <si>
    <t>02.01 01 B</t>
  </si>
  <si>
    <t>02.01 01 C</t>
  </si>
  <si>
    <t>02.02</t>
  </si>
  <si>
    <t>02.02 01</t>
  </si>
  <si>
    <t>02.02 01 A</t>
  </si>
  <si>
    <t>02.02 01 B</t>
  </si>
  <si>
    <t>02.02 01 C</t>
  </si>
  <si>
    <t>03.02</t>
  </si>
  <si>
    <t>M
M</t>
  </si>
  <si>
    <t>02.03 10 B</t>
  </si>
  <si>
    <t>Възстановяване на паважна настилка 
Wiederherstellung von Pflasterbelägen</t>
  </si>
  <si>
    <t>14.01 10 0</t>
  </si>
  <si>
    <t>14.01 15 0</t>
  </si>
  <si>
    <t>Демонтаж на трипроводна линия 20 kV
Demontage von einer Dreidrahtleitung 20 kV</t>
  </si>
  <si>
    <t>Монтаж  рогатка
Montage von Scherenfernrohr</t>
  </si>
  <si>
    <t>Монтаж осветително тяло върху рогатка на стълб
Montage eines Lichtkörpers auf das Scherenfernrohr</t>
  </si>
  <si>
    <r>
      <t>Демонтаж на единичен проводник от въздушна мрежа НН</t>
    </r>
    <r>
      <rPr>
        <sz val="10"/>
        <rFont val="Arial"/>
        <family val="2"/>
      </rPr>
      <t>. Развързване на превръзки, отпускане с лебедка, събиране на проводника.</t>
    </r>
  </si>
  <si>
    <r>
      <t>Монтаж на автоматичен предпазител 3р.</t>
    </r>
    <r>
      <rPr>
        <sz val="10"/>
        <rFont val="Arial"/>
        <family val="2"/>
      </rPr>
      <t xml:space="preserve"> 
Прикрепване към евро-шина и свързване на проводниците към клемите</t>
    </r>
  </si>
  <si>
    <r>
      <t>Монтаж на триполюсен разединител.</t>
    </r>
    <r>
      <rPr>
        <sz val="10"/>
        <rFont val="Arial"/>
        <family val="2"/>
      </rPr>
      <t xml:space="preserve"> 
Монтаж към таблото и свързване на проводниците към клемите</t>
    </r>
  </si>
  <si>
    <r>
      <t>Монтаж електромер еднофазен.</t>
    </r>
    <r>
      <rPr>
        <sz val="10"/>
        <rFont val="Arial"/>
        <family val="2"/>
      </rPr>
      <t xml:space="preserve">
Захващане на електромера към таблото посредством крепежни елементи и свързване на проводниците към клемите.</t>
    </r>
  </si>
  <si>
    <t>Демонтаж на стоманобетонен стълб
Demontage eines Stahlbetonmastes</t>
  </si>
  <si>
    <t>Демонтаж на рогатка в комплект с осветително тяло
Demontage von V-artigen Rohren samt Lichtkörper</t>
  </si>
  <si>
    <t xml:space="preserve">Монтаж на електромерни табла
Montage von Zählertafeln </t>
  </si>
  <si>
    <t>Монтаж на електромерно табло
Montage  einer Zählertafel</t>
  </si>
  <si>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</si>
  <si>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Трасиране и направа на изкопи за кабели без повторно запълване
Trassieren und Anfertigung von Künetten ohne Wiederverfüllung</t>
  </si>
  <si>
    <r>
      <t>Направа и монтаж на заземление на трафопост с поцинкована шина 40/4 mm</t>
    </r>
    <r>
      <rPr>
        <sz val="10"/>
        <rFont val="Arial"/>
        <family val="2"/>
      </rPr>
      <t xml:space="preserve">
Anfertigung und Montage der Erdung von Trafostation durch verzinkte Schiene 40/4 mm.</t>
    </r>
  </si>
  <si>
    <t>Монтаж на вентилни отводи комплект 3 бр.
Montage von Ventilableiter,- Garnitur 3 St.</t>
  </si>
  <si>
    <t>ЖР стълб ЪМ +4m 40-501
Eisengittermast,  ЪМ +4m 40 -501</t>
  </si>
  <si>
    <t>ЖР стълб ЪМ +2m 40-501
Eisengittermast,  ЪМ +2m 40 -501</t>
  </si>
  <si>
    <t>ЖР стълб ЪМ +2m 40-501</t>
  </si>
  <si>
    <t>ЖР стълб ЪМ +4m 40-501</t>
  </si>
  <si>
    <t>ЖР стълб ЪМ +6m 40-501
Eisengittermast,  ЪМ +6m 40 -501</t>
  </si>
  <si>
    <t>ЖР стълб ЪМ +6m 40-501</t>
  </si>
  <si>
    <t>ЖР стълб + 6м ЪМ 20-951
Eisengittermast, +6 m  ЪМ 20-951</t>
  </si>
  <si>
    <t>ЖР стълб + 6м ЪМ 20-951</t>
  </si>
  <si>
    <t>Монтаж електромерно табло тип "В" на стена
Montage einer Zählertafel Typ "B" an einer Wand</t>
  </si>
  <si>
    <t>05.02 10 0</t>
  </si>
  <si>
    <t>05.02 15 0</t>
  </si>
  <si>
    <t>Демонтаж на силов трансформатор СрН/НН до 1000kVA
Demontage eines Leistungtransformators MS / NS bis 1000 kVA</t>
  </si>
  <si>
    <t>Демонтаж на разпределително табло НН.
Demontage der Verteilungstafel NS.</t>
  </si>
  <si>
    <t>ЖР стълб + 6м ЪМ 60-951
Eisengittermast, +6 m  ЪМ 60-951</t>
  </si>
  <si>
    <t>ЖР стълб нормален  ЪМ 90-951
Eisengittermast, normal ЪМ 90-951</t>
  </si>
  <si>
    <t>ЖР стълб + 2м ЪМ 90-951
Eisengittermast, +2 m  ЪМ 90-951</t>
  </si>
  <si>
    <t>Изтегляне на кабели за ниско напрежение, 4 x 95mm2 вкл.
Nsp.-Kabel 4 x 95mm2 einziehen</t>
  </si>
  <si>
    <t>Изтегляне на кабели за ниско напрежение, до 4x35mm2 вкл.
Nsp.Kabel bis 4x35mm2 einziehen</t>
  </si>
  <si>
    <r>
      <t>Разкъртване на базалтови плочи</t>
    </r>
    <r>
      <rPr>
        <sz val="10"/>
        <rFont val="Arial"/>
        <family val="2"/>
      </rPr>
      <t xml:space="preserve">
Разкъртване на тротоарна настилка, включително почистване на тротоарните площи </t>
    </r>
  </si>
  <si>
    <r>
      <t>Разкъртване на паважна настилка</t>
    </r>
    <r>
      <rPr>
        <sz val="10"/>
        <rFont val="Arial"/>
        <family val="2"/>
      </rPr>
      <t xml:space="preserve">
Разкъртване на паважна настилка, включително почистване на  площите </t>
    </r>
  </si>
  <si>
    <t>04</t>
  </si>
  <si>
    <t>Хорзонтално пробиване
Horizontalbohrung</t>
  </si>
  <si>
    <t xml:space="preserve">ЖР стълб нормален ЪМ 20-951 </t>
  </si>
  <si>
    <t>Приемане на обекта
Baustellenabnahme</t>
  </si>
  <si>
    <t>Направа на превръзки на АС проводник
Anfertigung von Verband für AC Leitunegn</t>
  </si>
  <si>
    <t>Демонтаж на изолатор (изолаторна верига)
Demontage eines Isolators (einer Isolatorkette)</t>
  </si>
  <si>
    <t>03.01 15</t>
  </si>
  <si>
    <t>ЖР стълб нормален   НМГ 951</t>
  </si>
  <si>
    <t>ЖР стълб нормален  ЪМ 90-951</t>
  </si>
  <si>
    <t>ЖР стълб +2м НМГ-951</t>
  </si>
  <si>
    <t>ЖР стълб + 2м ЪМ 20-951</t>
  </si>
  <si>
    <t>ЖР стълб + 2м ЪМ 90-951</t>
  </si>
  <si>
    <t>ЖР стълб + 4м НМГ 951</t>
  </si>
  <si>
    <t>ЖР стълб + 4м ЪМ 20-951</t>
  </si>
  <si>
    <t xml:space="preserve">ЖР стълб + 4м ЪМ 90-951 </t>
  </si>
  <si>
    <r>
      <t>Доставяне и покриване с хумус</t>
    </r>
    <r>
      <rPr>
        <sz val="10"/>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</si>
  <si>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Винтови муфи DN 50 и DN 40</t>
    </r>
    <r>
      <rPr>
        <sz val="10"/>
        <rFont val="Arial"/>
        <family val="2"/>
      </rPr>
      <t xml:space="preserve">
</t>
    </r>
  </si>
  <si>
    <t>ЖР стълб + 4м ЪМ 90-951
Eisengittermast, +4 m  ЪМ 90-951</t>
  </si>
  <si>
    <r>
      <t>Монтаж на тапа за усукан изолиран проводник</t>
    </r>
    <r>
      <rPr>
        <sz val="10"/>
        <rFont val="Arial"/>
        <family val="2"/>
      </rPr>
      <t xml:space="preserve">. Затваряне свободните краища на жилата на проводника. </t>
    </r>
  </si>
  <si>
    <r>
      <t>Монтаж електромерно табло тип "В" на конструкция</t>
    </r>
    <r>
      <rPr>
        <sz val="10"/>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</si>
  <si>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r>
      <t>Монтаж електромерно табло тип "В" на стена</t>
    </r>
    <r>
      <rPr>
        <sz val="10"/>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</si>
  <si>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r>
      <t>Монтаж тарифен превключвател</t>
    </r>
    <r>
      <rPr>
        <sz val="10"/>
        <rFont val="Arial"/>
        <family val="2"/>
      </rPr>
      <t xml:space="preserve">
Прикрепване към евро-шина или чрез крепежни елементи, свързване на проводниците към клемите</t>
    </r>
  </si>
  <si>
    <t>Изтегляне на кабели за ниско напрежение до 4x10mm2 на обтяжка
Verlegung von Kabeln für NS bis 4x10 mm2 auf Abspanndraht</t>
  </si>
  <si>
    <r>
      <t>Демонтаж електромер еднофазен.</t>
    </r>
    <r>
      <rPr>
        <sz val="10"/>
        <rFont val="Arial"/>
        <family val="2"/>
      </rPr>
      <t xml:space="preserve">
Отсъединяване на проводниците и демонтаж.</t>
    </r>
  </si>
  <si>
    <r>
      <t>Демонтаж електромер трифазен.</t>
    </r>
    <r>
      <rPr>
        <sz val="10"/>
        <rFont val="Arial"/>
        <family val="2"/>
      </rPr>
      <t xml:space="preserve">
Отсъединяване на проводниците и демонтаж.</t>
    </r>
  </si>
  <si>
    <r>
      <t>Демонтаж тарифен превключвател</t>
    </r>
    <r>
      <rPr>
        <sz val="10"/>
        <rFont val="Arial"/>
        <family val="2"/>
      </rPr>
      <t xml:space="preserve">
Отсъединяване на проводниците и демонтаж.</t>
    </r>
  </si>
  <si>
    <r>
      <t>Демонтаж на автоматичен предпазител 1р.</t>
    </r>
    <r>
      <rPr>
        <sz val="10"/>
        <rFont val="Arial"/>
        <family val="2"/>
      </rPr>
      <t xml:space="preserve"> 
Отсъединяване на проводниците и демонтаж.</t>
    </r>
  </si>
  <si>
    <r>
      <t>Демонтаж на автоматичен предпазител 3р.</t>
    </r>
    <r>
      <rPr>
        <sz val="10"/>
        <rFont val="Arial"/>
        <family val="2"/>
      </rPr>
      <t xml:space="preserve"> 
Отсъединяване на проводниците и демонтаж.</t>
    </r>
  </si>
  <si>
    <r>
      <t>Демонтаж на триполюсен разединител.</t>
    </r>
    <r>
      <rPr>
        <sz val="10"/>
        <rFont val="Arial"/>
        <family val="2"/>
      </rPr>
      <t xml:space="preserve"> 
Отсъединяване на проводниците и демонтаж.</t>
    </r>
  </si>
  <si>
    <r>
      <t xml:space="preserve">Демонтаж на основа за витлов предпазител - 1р
</t>
    </r>
    <r>
      <rPr>
        <sz val="10"/>
        <rFont val="Arial"/>
        <family val="2"/>
      </rPr>
      <t>Отсъединяване на проводниците, демонтаж.</t>
    </r>
  </si>
  <si>
    <r>
      <t xml:space="preserve">Демонтаж на помощен метален стълб 
</t>
    </r>
    <r>
      <rPr>
        <sz val="10"/>
        <rFont val="Arial"/>
        <family val="2"/>
      </rPr>
      <t>Прихващане стълба, разкопаване на основата до бетоновия пръстен,  изваждане.</t>
    </r>
  </si>
  <si>
    <r>
      <t xml:space="preserve">Демонтаж на единични алуминиеви шини /за трифазна система/
</t>
    </r>
    <r>
      <rPr>
        <sz val="10"/>
        <rFont val="Arial"/>
        <family val="2"/>
      </rPr>
      <t>Отсъединяване от съоръженията и демонтаж.</t>
    </r>
  </si>
  <si>
    <t xml:space="preserve">Направа и монтаж на дребни крепежни стоманени конструкции
Anfertigung und Montage von kleinen Befestigungs- konstruktionen aus Stahl </t>
  </si>
  <si>
    <t>Монтаж на основа за тръбни предпазители 20 kV в/у к-ция
Montage der HH-Unterteile für Rohrsicherungen 20 kV an eine Konstruktion</t>
  </si>
  <si>
    <t>Допълнително заплащане за преместване
Aufzahlung für Abfuhr</t>
  </si>
  <si>
    <t>Малки поръчки
Kleinaufträge</t>
  </si>
  <si>
    <t>Помощни работници
Hilfsarbeiter</t>
  </si>
  <si>
    <t>Технически средства
Technische Mittel</t>
  </si>
  <si>
    <t>Автовишка
Hebevorrichtung</t>
  </si>
  <si>
    <t>Генератори за напражение
Generators für Spannung</t>
  </si>
  <si>
    <t>Подмяна изолатори в/у съществуващи куки
Austausch der Isolatoren auf den vorhandenen Haken</t>
  </si>
  <si>
    <t>Подмяна на подпорни изолатори
Austausch der Stützisolatoren</t>
  </si>
  <si>
    <t>Подмяна на комутационна апаратура НН
Austausch der Kommutationsapparatur NS</t>
  </si>
  <si>
    <t>ЖР стълб 2 тройки + 6м ЪМ 20-952</t>
  </si>
  <si>
    <t>ЖР стълб 2 тройки + 6м ЪМ 60-952</t>
  </si>
  <si>
    <t>ЖР стълб 2 тройки + 6м ЪМ 90-952</t>
  </si>
  <si>
    <t>ЖР стълб 2 тройки норм. ЪМ 90-952</t>
  </si>
  <si>
    <t>ЖР стълб 2 тройки + 3м ЪМ 90-952</t>
  </si>
  <si>
    <t>04.01 05 0</t>
  </si>
  <si>
    <t>05</t>
  </si>
  <si>
    <t>90</t>
  </si>
  <si>
    <t>90.01</t>
  </si>
  <si>
    <t>Персонал
Personal</t>
  </si>
  <si>
    <t>Персонал</t>
  </si>
  <si>
    <t>Изпомпване
Wasserhaltung</t>
  </si>
  <si>
    <t>Разкъртване на базалтови плочи
Aufbruch von Basaltplatten</t>
  </si>
  <si>
    <t>Разкъртване на паважна настилка
Aufbruch von Pflasterbelägen</t>
  </si>
  <si>
    <t>Геодезически работи
Vermessungsarbeiten</t>
  </si>
  <si>
    <t>Възстановяване на мраморна настилка
Wiederherstellung von Marmorbelägen</t>
  </si>
  <si>
    <t>Изтегляне на 20 kV-кабел
20 kV-Kabel einziehen</t>
  </si>
  <si>
    <t>Изтегляне на 20 kV-кабел, 3x1x185 mm2 вкл.
20 kV-Kabel 3x1x185 mm2 einziehen</t>
  </si>
  <si>
    <t>Изтегляне на 20 kV-кабел, 3x1x400 mm2 вкл.
20 kV-Kabel 3x1x400 mm2 einziehen</t>
  </si>
  <si>
    <t>05.05 20 0</t>
  </si>
  <si>
    <t>05.06</t>
  </si>
  <si>
    <t>05.06 05</t>
  </si>
  <si>
    <t>Свързване на кабел към съоръжение
Anschluss von Kabel NS an eine Anlage</t>
  </si>
  <si>
    <t>05.06 05 D</t>
  </si>
  <si>
    <t>кабел 4x16 мм2 и кербоване с 4бр.кабелни обувки</t>
  </si>
  <si>
    <t>05.07</t>
  </si>
  <si>
    <t>05.07 05 0</t>
  </si>
  <si>
    <t>05.07 10 0</t>
  </si>
  <si>
    <t>05.07 15 0</t>
  </si>
  <si>
    <t>05.07 20 0</t>
  </si>
  <si>
    <t>05.08</t>
  </si>
  <si>
    <t>05.08 05 0</t>
  </si>
  <si>
    <t>11</t>
  </si>
  <si>
    <t>11.01</t>
  </si>
  <si>
    <t>11.01 01 A</t>
  </si>
  <si>
    <t>11.01 01 B</t>
  </si>
  <si>
    <t>11.03</t>
  </si>
  <si>
    <t>LWL-тръби
LWL-Rohre</t>
  </si>
  <si>
    <t>LWL-принадлежности
LWL-Zubehör</t>
  </si>
  <si>
    <t>Проби под налягане
Druckproben</t>
  </si>
  <si>
    <t>13.03 05 0</t>
  </si>
  <si>
    <t>13</t>
  </si>
  <si>
    <t>13.01</t>
  </si>
  <si>
    <t>12.01</t>
  </si>
  <si>
    <t>12.01 05</t>
  </si>
  <si>
    <t>12.01 05 A</t>
  </si>
  <si>
    <t>12.01 05 B</t>
  </si>
  <si>
    <t>12.01 05 C</t>
  </si>
  <si>
    <t>12.01 05 D</t>
  </si>
  <si>
    <t>12.01 05 E</t>
  </si>
  <si>
    <t>12.01 05 F</t>
  </si>
  <si>
    <t>12.01 05 G</t>
  </si>
  <si>
    <t>12.03</t>
  </si>
  <si>
    <t>12.03 05</t>
  </si>
  <si>
    <t>12.03 05 A</t>
  </si>
  <si>
    <t>Изкоп за търсене
Suchgraben</t>
  </si>
  <si>
    <t xml:space="preserve">Монтаж на конзола (кука) в/у стълб
Montage einer Konsole (Haken) am Mast </t>
  </si>
  <si>
    <t>Mонтаж на фасадна конзола (кука) в/у стена
Montage einer Fassadenkonsole (Haken) an der Wand</t>
  </si>
  <si>
    <r>
      <t>Неукрепени повърхности</t>
    </r>
    <r>
      <rPr>
        <sz val="10"/>
        <rFont val="Arial"/>
        <family val="2"/>
      </rPr>
      <t xml:space="preserve">
</t>
    </r>
  </si>
  <si>
    <t>20 05 05</t>
  </si>
  <si>
    <t>20 05 05 A</t>
  </si>
  <si>
    <t>Битумизиран /асфалтов/  носещ слой, до  8 cm
Bituminöse Tragschicht bis  8 cm</t>
  </si>
  <si>
    <t>03</t>
  </si>
  <si>
    <t>03.01</t>
  </si>
  <si>
    <t xml:space="preserve">Монтаж на електромер/часовник/  </t>
  </si>
  <si>
    <t>Специалисти (монтьори)
Facharbeiters (Monteure)</t>
  </si>
  <si>
    <t>Монтаж табелки ОЖ на ЖР стълбове за ел.пров. 20 кV  
Montage des Schildes "Lebensgefahr" am Eisengittermast für 20 kV</t>
  </si>
  <si>
    <t>Направа на надписи върху стълб                         
Anfertigung von Beschriftungen am Mast</t>
  </si>
  <si>
    <t>04.06 05 0</t>
  </si>
  <si>
    <t>04.06 10 0</t>
  </si>
  <si>
    <t>ЖР стълб + 2м ЪМ 60-951</t>
  </si>
  <si>
    <t>ЖР стълб ЪМ 40-501
Eisengittermast,  ЪМ 40 -501</t>
  </si>
  <si>
    <t>ЖР стълб ЪМ 40-501</t>
  </si>
  <si>
    <t>Изтегляне на кабели в тръбна мрежа
Kabel einziehen im Rohrnetz</t>
  </si>
  <si>
    <t>04.04 22 0</t>
  </si>
  <si>
    <t xml:space="preserve">Монтаж на съединителни муфи за кабели НН до 4х95мм вкл.      </t>
  </si>
  <si>
    <t xml:space="preserve">Монтаж на съединителни муфи за кабели НН до 4х185мм вкл.    </t>
  </si>
  <si>
    <t>Кабелна връзка с кабелни обувки до 4х35мм2 включително.</t>
  </si>
  <si>
    <t>Кабелна връзка с V-клема до 4х35мм2 включително.</t>
  </si>
  <si>
    <t>Монтаж на кабелен разпределителен шкаф КРШ                                    
Montage von Kabelverteilerschrank</t>
  </si>
  <si>
    <r>
      <t xml:space="preserve">Заземителна плоча
</t>
    </r>
    <r>
      <rPr>
        <sz val="10"/>
        <rFont val="Arial"/>
        <family val="2"/>
      </rPr>
      <t>Монтаж на заземителна плоча 2000/500/3мм. в готов изкоп и свързване към заземителни контур.</t>
    </r>
  </si>
  <si>
    <t>Доставка и монтаж на кабелни PVC канали "П-образни" 40/40 mm, 2.5 m, към стена
Lieferung und Montage vonPVC- Kabelkanälen "П-förmig" 40/40 mm, 2.5 m, an der Wand</t>
  </si>
  <si>
    <r>
      <t>Доставка и монтаж на кабелни PVC канали "П-образни" 40/40 mm, 2.5 m, към стена</t>
    </r>
    <r>
      <rPr>
        <sz val="10"/>
        <rFont val="Arial"/>
        <family val="2"/>
      </rPr>
      <t xml:space="preserve">
Прикрепване на каналите към стената, изтегляне на кабела в канала, затваряне на канала.</t>
    </r>
  </si>
  <si>
    <t>Монтаж на изолатор</t>
  </si>
  <si>
    <t xml:space="preserve">Монтаж на проводник </t>
  </si>
  <si>
    <t xml:space="preserve">Монтаж на стълб
Montage von Masten
</t>
  </si>
  <si>
    <t xml:space="preserve">Монтаж на изолатор </t>
  </si>
  <si>
    <r>
      <t>Демонтаж на дребни крепежни стоманени конструкции</t>
    </r>
    <r>
      <rPr>
        <sz val="10"/>
        <rFont val="Arial"/>
        <family val="2"/>
      </rPr>
      <t>.    Разглобяване и премахване на конструкции.</t>
    </r>
  </si>
  <si>
    <r>
      <t>Окончателно възстановяване</t>
    </r>
    <r>
      <rPr>
        <sz val="10"/>
        <rFont val="Arial"/>
        <family val="2"/>
      </rPr>
      <t xml:space="preserve">
Изработване на битумизиран /асфалтов/ чакълен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</si>
  <si>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t>20 02 10 0</t>
  </si>
  <si>
    <t>20 02 20 0</t>
  </si>
  <si>
    <t>20 06 05 0</t>
  </si>
  <si>
    <t>20 02 05 0</t>
  </si>
  <si>
    <t>20 02</t>
  </si>
  <si>
    <r>
      <t>Демонтаж на разпределително табло НН.</t>
    </r>
    <r>
      <rPr>
        <sz val="10"/>
        <rFont val="Arial"/>
        <family val="2"/>
      </rPr>
      <t xml:space="preserve">
Отсъединяване от съоръженията и демонтаж.</t>
    </r>
  </si>
  <si>
    <t>06.02 08 0</t>
  </si>
  <si>
    <t xml:space="preserve">Разкъртване на асфалтови, бетонови, мраморни и други каменни настилки с дебелина до 7см. </t>
  </si>
  <si>
    <t xml:space="preserve">Монтаж на стълб </t>
  </si>
  <si>
    <t>05.07 30 0</t>
  </si>
  <si>
    <t>01.03 20 0</t>
  </si>
  <si>
    <t>02.05 10 0</t>
  </si>
  <si>
    <t>20 kV- кабелни линии с принадлежности в тръбна канална мрежа
20 kV Kabellinien mit Zubehöhr in einem Rohrnetz</t>
  </si>
  <si>
    <t>Демонтаж на ел.мерно табло
Demontage der Zählertafel</t>
  </si>
  <si>
    <t>Доставяне и полагане на тръби за защита на кабелите
Lieferung und Verlegung von Kabelschutzrohren</t>
  </si>
  <si>
    <r>
      <t xml:space="preserve">Полагане на поцинкована стомана </t>
    </r>
    <r>
      <rPr>
        <i/>
        <sz val="10"/>
        <rFont val="Arial"/>
        <family val="2"/>
      </rPr>
      <t>ф</t>
    </r>
    <r>
      <rPr>
        <sz val="10"/>
        <rFont val="Arial"/>
        <family val="2"/>
      </rPr>
      <t>10 по дължина на трасето
Verlegung von verzinktem Stahl mit Durchmesser 10 die Strecke entlang</t>
    </r>
  </si>
  <si>
    <t>00.07</t>
  </si>
  <si>
    <t>00.07 05 0</t>
  </si>
  <si>
    <t>Изпълнение на договора</t>
  </si>
  <si>
    <t>00.07 10 0</t>
  </si>
  <si>
    <t>00.07 15 0</t>
  </si>
  <si>
    <t>00.07 20 0</t>
  </si>
  <si>
    <t>00.07 25 0</t>
  </si>
  <si>
    <t>00.07 30 0</t>
  </si>
  <si>
    <t>00.07 35 0</t>
  </si>
  <si>
    <t>00.07 40 0</t>
  </si>
  <si>
    <t xml:space="preserve">Водене на ежедневни доклади за строителството
Tägliche Bauberichtführung </t>
  </si>
  <si>
    <t>Кабели ниско напрежение
Niederspannungskabel</t>
  </si>
  <si>
    <r>
      <t>Кабели ниско напрежение</t>
    </r>
    <r>
      <rPr>
        <sz val="10"/>
        <rFont val="Arial"/>
        <family val="2"/>
      </rPr>
      <t xml:space="preserve">
Кабели и принадлежности.</t>
    </r>
  </si>
  <si>
    <t>Полагане на кабели в изкоп
Verlegung von Kabeln im Grube</t>
  </si>
  <si>
    <t>Съединителни муфи, връзки
Verbindungsmuffen, Anschlüß</t>
  </si>
  <si>
    <t xml:space="preserve">Изправяне на стълб
Aufstellung von Masten </t>
  </si>
  <si>
    <t xml:space="preserve">Монтаж на изолатор 
Montage von Isolatoren </t>
  </si>
  <si>
    <t xml:space="preserve">Монтаж на проводник 
Montage von Leitung </t>
  </si>
  <si>
    <t>Монтаж на комутационна апаратура 20 kV
Montage von 20 kV Schaltapparatur</t>
  </si>
  <si>
    <t>Монтаж на комутационна апаратура 20 kV</t>
  </si>
  <si>
    <t xml:space="preserve">Монтаж секционен мощностен разединител  РОСМ или РОММ 20 кV в/у стълб 
Montage eines Sektions - Lasttrennschalter  РОСМ oder РОММ 20 kV am Mast                        </t>
  </si>
  <si>
    <t>Монтаж конзоли /комплект/ към стоманобетонен стълб за две тройки
Montage von Konsolem /Set/  am Stahlbetonmast  für zwei Dreier /Leitungen/</t>
  </si>
  <si>
    <r>
      <t>Монтаж конзоли /комплект/ към стоманобетонен стълб за две тройки</t>
    </r>
    <r>
      <rPr>
        <sz val="10"/>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</si>
  <si>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r>
      <t>Направа на превръзки на АС проводник /спирална превръзка/</t>
    </r>
    <r>
      <rPr>
        <sz val="10"/>
        <rFont val="Arial"/>
        <family val="2"/>
      </rPr>
      <t xml:space="preserve">
Направа на превръзка, включително направа на биглите (стремена) и бандажиране.
</t>
    </r>
  </si>
  <si>
    <r>
      <t>Монтаж на вентилни отводи комплект 3 бр</t>
    </r>
    <r>
      <rPr>
        <sz val="10"/>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</si>
  <si>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r>
      <t>Направа на мостово съединение</t>
    </r>
    <r>
      <rPr>
        <sz val="10"/>
        <rFont val="Arial"/>
        <family val="2"/>
      </rPr>
      <t xml:space="preserve"> с 2 броя токови клеми</t>
    </r>
  </si>
  <si>
    <t>Демонтаж конзоли /комплект/ от стоманобетонен стълб за две тройки
Demontage von Konsolen /Satz/  am Stahlbetonmast für zwei Dreier /Leitungen/</t>
  </si>
  <si>
    <r>
      <t>Демонтаж конзоли /комплект/ от стоманобетонен стълб за две тройки</t>
    </r>
    <r>
      <rPr>
        <sz val="10"/>
        <rFont val="Arial"/>
        <family val="2"/>
      </rPr>
      <t xml:space="preserve">
Отвиване на болтовите съединения и демонтиране на конзолите.</t>
    </r>
  </si>
  <si>
    <t xml:space="preserve">Монтаж на изолатор 
Montage von Isolator </t>
  </si>
  <si>
    <t>Изтегляне и монтаж на проводник НН
Ziehen und Montage von Leitung Niederspannung</t>
  </si>
  <si>
    <t>Изтегляне и монтаж на проводник НН</t>
  </si>
  <si>
    <t>Монтаж на опъвателна клема  за самоносещ проводник 
Montage einer Abspannklemme für selbstragende Leitung</t>
  </si>
  <si>
    <r>
      <t>Монтаж на опъвателна клема за самоносещ проводник</t>
    </r>
    <r>
      <rPr>
        <sz val="10"/>
        <rFont val="Arial"/>
        <family val="2"/>
      </rPr>
      <t xml:space="preserve">. 
Издърпване на клиновете, закачване на опъвача към конзолата (куката). За проводник 4х16 или 2х16. </t>
    </r>
  </si>
  <si>
    <r>
      <t xml:space="preserve">Монтаж на носеща клема с конзолата на стълба. </t>
    </r>
    <r>
      <rPr>
        <sz val="10"/>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</si>
  <si>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за самоносещ проводник
Montage einer Tragklemme (Hängeklemme) für selbsttragende Leitung  </t>
  </si>
  <si>
    <r>
      <t xml:space="preserve">Монтаж на носеща клема за самоносещ проводник. </t>
    </r>
    <r>
      <rPr>
        <sz val="10"/>
        <rFont val="Arial"/>
        <family val="2"/>
      </rPr>
      <t xml:space="preserve">
Монтаж на клемата на кука, отваряне, поставяне на проводника, затягане.</t>
    </r>
  </si>
  <si>
    <t>11.03 02 0</t>
  </si>
  <si>
    <t>11.03 03</t>
  </si>
  <si>
    <t>КГ
KG</t>
  </si>
  <si>
    <t>БР Изпитание
ST</t>
  </si>
  <si>
    <t>КМ
KM</t>
  </si>
  <si>
    <r>
      <t>Малки поръчки</t>
    </r>
    <r>
      <rPr>
        <sz val="10"/>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50лв.</t>
    </r>
  </si>
  <si>
    <t>05.06 05 А</t>
  </si>
  <si>
    <t>03.03 05 0</t>
  </si>
  <si>
    <t>01.01 01 D</t>
  </si>
  <si>
    <r>
      <t>Обхват на услугата</t>
    </r>
    <r>
      <rPr>
        <sz val="10"/>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група дейности 00.</t>
    </r>
  </si>
  <si>
    <r>
      <t>Равностойност в качеството</t>
    </r>
    <r>
      <rPr>
        <sz val="10"/>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</si>
  <si>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ЖР стълб 2 тройки + 6м ЪМ 20-952   
Eisengittermast, 2 -Dreiers +6 m   ЪМ 20-952</t>
  </si>
  <si>
    <t>Демонтаж на 20 kV кабел 
Demontage eines 20 kV Kabels</t>
  </si>
  <si>
    <t>Заплата
Lohn 
(BGN)</t>
  </si>
  <si>
    <t>Материали
Material 
(BGN)</t>
  </si>
  <si>
    <t>Един. цена
Einzelpr. 
(BGN)</t>
  </si>
  <si>
    <t>Обща сума
Gesamt
(BGN)</t>
  </si>
  <si>
    <t>90.02 15</t>
  </si>
  <si>
    <t>90.02 15 A</t>
  </si>
  <si>
    <t>90.02</t>
  </si>
  <si>
    <t>90.03</t>
  </si>
  <si>
    <t>90.03 05 0</t>
  </si>
  <si>
    <t>90.03 10 0</t>
  </si>
  <si>
    <t>90.04 05 0</t>
  </si>
  <si>
    <t>Материал
Material</t>
  </si>
  <si>
    <t>Кратък текст
Kurztext</t>
  </si>
  <si>
    <r>
      <t>Разбиване на укрепени повърхности</t>
    </r>
    <r>
      <rPr>
        <sz val="10"/>
        <rFont val="Arial"/>
        <family val="2"/>
      </rPr>
      <t xml:space="preserve">
Разбиване на укрепените повърхности на покритията на улици и пешеходни зони от всякакъв вид, включително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той трябва да се транспортира в подходящо депо от Изпълнителя.</t>
    </r>
  </si>
  <si>
    <r>
      <t xml:space="preserve">Заземителна клема с антикорозионно покритие </t>
    </r>
    <r>
      <rPr>
        <sz val="10"/>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ЕВН ЕР.</t>
    </r>
  </si>
  <si>
    <r>
      <t xml:space="preserve">Заземителна клема без антикорозионно покритие
</t>
    </r>
    <r>
      <rPr>
        <sz val="10"/>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</si>
  <si>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Заземител</t>
    </r>
    <r>
      <rPr>
        <sz val="10"/>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</si>
  <si>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Стомана/поцинкована 40 x 4 mm по конструкция или стена</t>
    </r>
    <r>
      <rPr>
        <sz val="10"/>
        <rFont val="Arial"/>
        <family val="2"/>
      </rPr>
      <t xml:space="preserve">
Монтиране, укрепване и боядисване включително свързване със заземителна клема.</t>
    </r>
  </si>
  <si>
    <t>Монтаж на стълбовен разединител за изолирани проводници 0,4kV
Montage eines Masttrennschalters 0,4kV</t>
  </si>
  <si>
    <t>02.03 05 C</t>
  </si>
  <si>
    <r>
      <t xml:space="preserve">Изкоп до 5m3 V - VII категория почви </t>
    </r>
    <r>
      <rPr>
        <sz val="10"/>
        <rFont val="Arial"/>
        <family val="2"/>
      </rPr>
      <t xml:space="preserve">
</t>
    </r>
  </si>
  <si>
    <r>
      <t>Изкопаване със зариване и  трамбоване на шахти за муфи 1.7 / 1.5 / 0.9 m</t>
    </r>
    <r>
      <rPr>
        <sz val="10"/>
        <rFont val="Arial"/>
        <family val="2"/>
      </rPr>
      <t xml:space="preserve">
Направа на изкопа, зариване и трамбоване.</t>
    </r>
  </si>
  <si>
    <t xml:space="preserve">Демонтаж на основа за високоволтови предпазители
Demontage der Unterteile für Hochvoltsicherungen </t>
  </si>
  <si>
    <t>LWL-единична тръба до DN 50x4 mm
LWL-Einfach-Rohr bis DN 50x4 mm</t>
  </si>
  <si>
    <t>Винтови муфи DN 50 и DN 40
Schraubmuffen DN 50 und DN 40</t>
  </si>
  <si>
    <t>Винтови капачки, DN 50 иDN 40
Schraubendkappen DN 50 und DN 40</t>
  </si>
  <si>
    <t>Винтови капачки, DN 50 иDN 40</t>
  </si>
  <si>
    <t>02.03 10</t>
  </si>
  <si>
    <t>Проби под налягане за LWL-тръби</t>
  </si>
  <si>
    <t>02.03 10 A</t>
  </si>
  <si>
    <t>Основна проба под налягане за LWL-тръба, DN 40, респ. DN 50
Hauptdruckprobe LWL-Rohr DN 40 bzw. DN 50</t>
  </si>
  <si>
    <t>Монтаж токова или биметална клема                              
Montage einer Strom- oder bimetallischen Klemme</t>
  </si>
  <si>
    <t>Направа на съединение на изолиран проводник, посредством изолиран маншон                       
Herstellung einer Verbindung für einen isolierten Leiter durch einen Isoliermanschette</t>
  </si>
  <si>
    <t>04.05</t>
  </si>
  <si>
    <t>04.05 05 0</t>
  </si>
  <si>
    <t>04.05 10 0</t>
  </si>
  <si>
    <t>02.04 25 0</t>
  </si>
  <si>
    <t>02.04 30 0</t>
  </si>
  <si>
    <t>03.01 11 0</t>
  </si>
  <si>
    <t>03.08 25 0</t>
  </si>
  <si>
    <t>04.07 15 0</t>
  </si>
  <si>
    <t>04.08 25 0</t>
  </si>
  <si>
    <t>05.05 25 0</t>
  </si>
  <si>
    <t>Съхранение на материали
Aufbewahrung der Materialen</t>
  </si>
  <si>
    <t xml:space="preserve">Монтаж на изолатор  с кука на стълб
Montage der Isolatoren am Mast durch einen Haken </t>
  </si>
  <si>
    <r>
      <t>Изтегляне на кабелен сноп/усукани проводници/ 4х16мм2.</t>
    </r>
    <r>
      <rPr>
        <sz val="10"/>
        <rFont val="Arial"/>
        <family val="2"/>
      </rPr>
      <t xml:space="preserve"> Развиване, регулиране и монтаж на кабелен сноп/усукани проводници/ 4х16мм2</t>
    </r>
  </si>
  <si>
    <t xml:space="preserve">Демонтаж
Demontagen </t>
  </si>
  <si>
    <t>20 kV- кабелни линии с принадлежности в изкопи
20 kV Kabelverlegung mit Zubehör in Gruben</t>
  </si>
  <si>
    <t>ЖР стълб + 6м НМГ 951</t>
  </si>
  <si>
    <t>ЖР стълб 2 тройки норм НМГ 952</t>
  </si>
  <si>
    <t>ЖР стълб 2 тройки норм ЪМ 20-952</t>
  </si>
  <si>
    <t>ЖР стълб 2 тройки норм ЪМ 60-952</t>
  </si>
  <si>
    <t>ЖР стълб 2 тройки + 2м НМГ-952</t>
  </si>
  <si>
    <t>ЖР стълб 2 тройки + 2м ЪМ 20-952</t>
  </si>
  <si>
    <t>ЖР стълб 2 тройки + 2м ЪМ 60-952</t>
  </si>
  <si>
    <r>
      <t>Демонтаж на кабелна кутия</t>
    </r>
    <r>
      <rPr>
        <sz val="10"/>
        <rFont val="Arial"/>
        <family val="2"/>
      </rPr>
      <t xml:space="preserve">
Освобождаване от трайното захващане. Демонтиране на кутията. Възстановяване на основата. </t>
    </r>
  </si>
  <si>
    <t>Отвесиране на стомано-бетонен стълб СрН.
Lotung eines MS - Stahlbetonmastes</t>
  </si>
  <si>
    <r>
      <t>Монтаж табелки ОЖ на ЖР стълбове за ел.пров. 20 кV</t>
    </r>
    <r>
      <rPr>
        <sz val="10"/>
        <rFont val="Arial"/>
        <family val="2"/>
      </rPr>
      <t xml:space="preserve">
Закрепване на табелата с неразглобяемо съединение.
Доставката на крепежните елементи е от Изпълнителя. </t>
    </r>
  </si>
  <si>
    <r>
      <t xml:space="preserve">Направа на надписи върху стълб </t>
    </r>
    <r>
      <rPr>
        <sz val="10"/>
        <rFont val="Arial"/>
        <family val="2"/>
      </rPr>
      <t xml:space="preserve">
Нанасяне на основен фон и надписване с шаблон (по приложен чертеж). Доставка на всички материали е от Изпълнителя.</t>
    </r>
  </si>
  <si>
    <t xml:space="preserve">Демонтаж на ЖР стълб
Demontage eines Eisengittermastes </t>
  </si>
  <si>
    <t>Демонтаж на дървен стълб 
Demontage eines Holzmastes</t>
  </si>
  <si>
    <r>
      <t>Демонтаж на дървен стълб с или без приставки</t>
    </r>
    <r>
      <rPr>
        <sz val="10"/>
        <rFont val="Arial"/>
        <family val="2"/>
      </rPr>
      <t xml:space="preserve">
Разкопаване на основата  на стълба или развиване на болтовите съединения. Натоварване и извозване до депо за строителни отпадъци включително заплащане на необходимите такси. </t>
    </r>
  </si>
  <si>
    <t>Монтаж на мощностен разединител
Montage eines Leistungstrennschalters</t>
  </si>
  <si>
    <t xml:space="preserve">Монтаж на съединителни муфи НН
Einbau von Verbindungsmuffen NS </t>
  </si>
  <si>
    <t xml:space="preserve">Изпитване на кабел НН с повишено напрежение и издаване на протокол
Überprüfung von NS-Kabeln mit erhöheter Spannung und Protokollausstellung </t>
  </si>
  <si>
    <t>Битумизиран /асфалтов/  носещ слой, до  12 cm
Bituminöse Tragschicht bis  12 cm</t>
  </si>
  <si>
    <t>Изтегляне на кабели ниско напрежение в тръбна канална мрежа
Niederspannungskabel in einem Kabelkanalsystem einziehen</t>
  </si>
  <si>
    <t>Изтегляне на кабели за ниско напрежение, 4 x 185mm2 вкл.
Nsp.-Kabel 4 x 185mm2 einziehen</t>
  </si>
  <si>
    <t>Фрезоване на битумзирани /асфалтирани/  транспортни площи
Fräsen  von bituminösen Verkehrsflächen</t>
  </si>
  <si>
    <t>Компресори
Kompressor</t>
  </si>
  <si>
    <t>Компресори с чук за разбиване
Kompressor mit Aufbruchhammer</t>
  </si>
  <si>
    <t>Специалисти (монтьори)</t>
  </si>
  <si>
    <t>ч
h</t>
  </si>
  <si>
    <t>Помощни работници</t>
  </si>
  <si>
    <t>13.01 10</t>
  </si>
  <si>
    <t>Кабелни канали</t>
  </si>
  <si>
    <r>
      <t xml:space="preserve">Общи строителни разходи </t>
    </r>
    <r>
      <rPr>
        <sz val="10"/>
        <rFont val="Arial"/>
        <family val="2"/>
      </rPr>
      <t xml:space="preserve">
Доколкото в случая не са посочени специални позиции, общите строителни разходи са калкулирани в единичните цени</t>
    </r>
  </si>
  <si>
    <t>Електропроводи СрН</t>
  </si>
  <si>
    <t>03.01 05 0</t>
  </si>
  <si>
    <t>Репери за кабели
Kabelmerksteine</t>
  </si>
  <si>
    <t>Неукрепени повърхности
Nicht befestigte Oberflächen</t>
  </si>
  <si>
    <t>M2
M2</t>
  </si>
  <si>
    <t>Възстановяване на тротоар от церовски плочи градешки камък
Wiederherstellung von Fußwegen aus Zerovo- Platten, Baustein</t>
  </si>
  <si>
    <t>Полагане на 20 kV-кабел, до 3x1x95 mm2 вкл.
20 kV-Kabel bis 3x1x95 mm2 verlegen</t>
  </si>
  <si>
    <t>03.01 10 0</t>
  </si>
  <si>
    <t>03.03</t>
  </si>
  <si>
    <t>Маркиране на трасето</t>
  </si>
  <si>
    <t>Маркиране на трасето
Trassenmarkierungen</t>
  </si>
  <si>
    <t>04.06</t>
  </si>
  <si>
    <t>04.07</t>
  </si>
  <si>
    <t>04.07 05 0</t>
  </si>
  <si>
    <t>04.07 10 0</t>
  </si>
  <si>
    <t>04.08</t>
  </si>
  <si>
    <t>04.08 05 0</t>
  </si>
  <si>
    <t>04.08 10 0</t>
  </si>
  <si>
    <t>04.08 15 0</t>
  </si>
  <si>
    <t>04.08 20 0</t>
  </si>
  <si>
    <t>05.01 05</t>
  </si>
  <si>
    <r>
      <t>Кабелни линии</t>
    </r>
    <r>
      <rPr>
        <sz val="10"/>
        <rFont val="Arial"/>
        <family val="2"/>
      </rPr>
      <t xml:space="preserve">
Полагане на кабела, принадлежности.</t>
    </r>
  </si>
  <si>
    <t>05.06 05 В</t>
  </si>
  <si>
    <t>05.06 05 С</t>
  </si>
  <si>
    <t>06</t>
  </si>
  <si>
    <t xml:space="preserve">Трафопостове и възлови станции </t>
  </si>
  <si>
    <t>06.01</t>
  </si>
  <si>
    <t>Разпределителни уредби СрН</t>
  </si>
  <si>
    <t>Разпределителни уредби НН</t>
  </si>
  <si>
    <t xml:space="preserve">Демонтажни работи </t>
  </si>
  <si>
    <t>03.08 30 0</t>
  </si>
  <si>
    <t>ЖР стълб + 2м ЪМ 60-951
Eisengittermast, +2 m  ЪМ 60-951</t>
  </si>
  <si>
    <t>ЖР стълб + 4м ЪМ 60-951
Eisengittermast, +4 m  ЪМ 60-951</t>
  </si>
  <si>
    <t>Сваляне на хумуса от работните повърхности и повторното им покриване
Arbeitsflächen Humus ab- und andecken</t>
  </si>
  <si>
    <t>20 kV-Кабел, Други
20 kV-Kabel, Sonstiges</t>
  </si>
  <si>
    <t>Монтаж на автоматичен предпазител 3р
Einbau eines Sicherungsschalters, dreipolig</t>
  </si>
  <si>
    <t xml:space="preserve">Монтаж на триполюсен разединител
Einbau eines dreipoligen Trennschalters </t>
  </si>
  <si>
    <t>Монтаж на опъвателен силиконов изолатор
Montage eines Abspannisolators aus Silikon</t>
  </si>
  <si>
    <r>
      <t>Проверка в предприятието</t>
    </r>
    <r>
      <rPr>
        <sz val="10"/>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</si>
  <si>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Геодезически работи</t>
    </r>
    <r>
      <rPr>
        <sz val="10"/>
        <rFont val="Arial"/>
        <family val="2"/>
      </rPr>
      <t xml:space="preserve">
Всички геодезически работи се извършват от определения от възложителя геодезист или от персонал на ЕВН ЕР.</t>
    </r>
  </si>
  <si>
    <t xml:space="preserve">Заземителна клема с антикорозионно покритие 
Erdungsklemme mit korrosionschützendem Überzug. </t>
  </si>
  <si>
    <t>Заземител
Еrder</t>
  </si>
  <si>
    <t>Хоризонтално пробиване с диаметър до 110мм. вкл. с метална тръба
Horizontalbohrung mit Durchmesser bis 110 mm einschl. mit Metallrohr</t>
  </si>
  <si>
    <t>Хоризонтално пробиване с диаметър до 160мм. вкл. с метална тръба
Horizontalbohrung mit Durchmesser bis 160 mm einschliesslich mit Metallrohr</t>
  </si>
  <si>
    <t>00.06 05 0</t>
  </si>
  <si>
    <t>00.06 10 0</t>
  </si>
  <si>
    <t>00.06 15 0</t>
  </si>
  <si>
    <t>00.06 20 0</t>
  </si>
  <si>
    <t>00.06 35 0</t>
  </si>
  <si>
    <t>00.06 40 0</t>
  </si>
  <si>
    <t>00.06 45 0</t>
  </si>
  <si>
    <t>00.06 50 0</t>
  </si>
  <si>
    <t>00.06 60 0</t>
  </si>
  <si>
    <t>02.04</t>
  </si>
  <si>
    <t>Монтаж на кабелна  кутия
Montage von Kabelklemmkasten</t>
  </si>
  <si>
    <t>02.04 05 0</t>
  </si>
  <si>
    <t>02.04 10 0</t>
  </si>
  <si>
    <t>02.04 15 0</t>
  </si>
  <si>
    <t>02.04 20 0</t>
  </si>
  <si>
    <t>00.02 10 0</t>
  </si>
  <si>
    <t>00.02 20 0</t>
  </si>
  <si>
    <t>00.02 40 0</t>
  </si>
  <si>
    <t>00.04 05 0</t>
  </si>
  <si>
    <t>00.06  </t>
  </si>
  <si>
    <t>00.06 55 0</t>
  </si>
  <si>
    <t>00.06 25 0</t>
  </si>
  <si>
    <r>
      <t>Демонтаж на трипроводна линия 20 kV</t>
    </r>
    <r>
      <rPr>
        <sz val="10"/>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</si>
  <si>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r>
      <t xml:space="preserve">Регулиране на провеса на проводник
</t>
    </r>
    <r>
      <rPr>
        <sz val="10"/>
        <rFont val="Arial"/>
        <family val="2"/>
      </rPr>
      <t>Демонтиране на превръзките, регулиране на провеса и направа на превръзка, включително направа на биглите (стремена) и бандажиране /за бр. стълба в опъвателно поле/</t>
    </r>
  </si>
  <si>
    <r>
      <t xml:space="preserve">Монтаж на клема
</t>
    </r>
    <r>
      <rPr>
        <sz val="10"/>
        <rFont val="Arial"/>
        <family val="2"/>
      </rPr>
      <t>Монтаж на проводника към клемата, съгласно указанията на производителя</t>
    </r>
  </si>
  <si>
    <t>02.03 30 А</t>
  </si>
  <si>
    <t>02.04 06 0</t>
  </si>
  <si>
    <t>Трафопостове и възлови станции
Trafostationen und Knotenstationen</t>
  </si>
  <si>
    <t>Разпределителни уредби НН
Verteilungsanlagen NS</t>
  </si>
  <si>
    <t>Защитни тръби
Schutzrohre (Überschubrohre)</t>
  </si>
  <si>
    <t xml:space="preserve">Бетонна кабелна  шахта 1,5 / 1,5 / 1,5 m
Beton-Kabelschacht 1,5 / 1,5 / 1,5 m </t>
  </si>
  <si>
    <t xml:space="preserve">Бетонна кабелна  шахта 2,0 / 1,1 / 1,5 m
Beton-Kabelschacht 2,0 / 1,1 / 1,5 m </t>
  </si>
  <si>
    <t>Кабелни линии
Kabelleitungen</t>
  </si>
  <si>
    <t>Временно покритие, до 4 cm
Provisorium bis 4 cm</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</si>
  <si>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</si>
  <si>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t>Възстановяване на тротоарна настилка със съществуващи базалтови шестоъгълни плочки 
Wiederherstellung von Fußwegbelägen mit bestehenden sechseckigen Platten</t>
  </si>
  <si>
    <t>Доставка и монтаж на поцинкована тръба 2”/3мм , 3 m, към стена
Lieferung, Anstreichen und Montage von verzinktem Rohr 2”/3мм , 3 m,  an der Wand.</t>
  </si>
  <si>
    <r>
      <t>Доставка и монтаж на поцинкована тръба 2”/3мм , 3 m, към стена</t>
    </r>
    <r>
      <rPr>
        <sz val="10"/>
        <rFont val="Arial"/>
        <family val="2"/>
      </rPr>
      <t xml:space="preserve">
Пасване към стената, прикрепване на тръбата със скоби, изтегляне на кабела в тръбата.</t>
    </r>
  </si>
  <si>
    <t>Доставка и монтаж на поцинкована тръба 3”/3мм , 3 m, към стена
Lieferung, Anstreichen und Montage von verzinktem Rohr  3”/3мм , 3 m,  an der Wand.</t>
  </si>
  <si>
    <r>
      <t xml:space="preserve">Доставка и монтаж на поцинкована тръба 3”/3мм , 3 m, към стена
</t>
    </r>
    <r>
      <rPr>
        <sz val="10"/>
        <rFont val="Arial"/>
        <family val="2"/>
      </rPr>
      <t>Пасване към стената, прикрепване на тръбата със скоби, изтегляне на кабела в тръбата.</t>
    </r>
  </si>
  <si>
    <t>Доставка и монтаж на поцинкована тръба 2”/3мм , 3 m, към стълб
Lieferung, Anstreichen und Montage von verzinktem Rohr  2”/3мм , 3 m,  am Mast.</t>
  </si>
  <si>
    <r>
      <t>Баластен пясък  0-4 mm</t>
    </r>
    <r>
      <rPr>
        <sz val="10"/>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</si>
  <si>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t xml:space="preserve">Бетонови капаци за шахти.
Betondeckel für Schächten. </t>
  </si>
  <si>
    <t>Доставка и полагане на LWL-тръби, гъвкави, надлъжно набраздени от вътрешната страна съгласно разрешение на ЕВН ЕР.</t>
  </si>
  <si>
    <t>Доставка и монтаж на LWL-принадлежности съгласно разрешение на ЕВН ЕР</t>
  </si>
  <si>
    <t>03.05 10 0</t>
  </si>
  <si>
    <t>03.06 05 0</t>
  </si>
  <si>
    <t>03.06</t>
  </si>
  <si>
    <t>03.06 10 0</t>
  </si>
  <si>
    <t>03.06 15 0</t>
  </si>
  <si>
    <t>03.06 20 0</t>
  </si>
  <si>
    <t>03.06 25 0</t>
  </si>
  <si>
    <t>03.06 30 0</t>
  </si>
  <si>
    <t>03.06 35 0</t>
  </si>
  <si>
    <t>03.06 40 0</t>
  </si>
  <si>
    <t>Саниране на бетонов фудамент
Sanierung Betonfundamente</t>
  </si>
  <si>
    <t>03.07</t>
  </si>
  <si>
    <t>03.07 10 0</t>
  </si>
  <si>
    <t>03.07 15 0</t>
  </si>
  <si>
    <t>03.07 20 0</t>
  </si>
  <si>
    <t>03.08</t>
  </si>
  <si>
    <t>03.08 05 0</t>
  </si>
  <si>
    <t>03.08 10 0</t>
  </si>
  <si>
    <t>03.08 15 0</t>
  </si>
  <si>
    <t>03.08 20 0</t>
  </si>
  <si>
    <r>
      <t>Монтаж електромер трифазен.</t>
    </r>
    <r>
      <rPr>
        <sz val="10"/>
        <rFont val="Arial"/>
        <family val="2"/>
      </rPr>
      <t xml:space="preserve">
Захващане на електромера към таблото посредством крепежни елементи и свързване на проводниците към клемите.</t>
    </r>
  </si>
  <si>
    <t>02</t>
  </si>
  <si>
    <t>Тръби
Rohre</t>
  </si>
  <si>
    <t>02.01</t>
  </si>
  <si>
    <t>Тръби за оптични кабели (LWL)
Rohre für Lichtleiterkabels (LWL)</t>
  </si>
  <si>
    <t>Засаждане на хумусираните площи
Humusierte Flächen beflanzen</t>
  </si>
  <si>
    <r>
      <t>Изтегляне на кабели за ниско напрежение до 4x10mm2 на обтяжка</t>
    </r>
    <r>
      <rPr>
        <sz val="10"/>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</si>
  <si>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r>
      <t>Изтегляне на кабелен сноп/усукани проводници/ 2х16м</t>
    </r>
    <r>
      <rPr>
        <sz val="10"/>
        <rFont val="Arial"/>
        <family val="2"/>
      </rPr>
      <t>м2. 
Развиване регулиране и монтаж на кабелен сноп/усукани проводници/ 2х16мм2</t>
    </r>
  </si>
  <si>
    <t>Монтаж и укрепване на гофрирана тръба с РVС покритие, до Ф37мм към стена
Montage und Befestigung eines geriffelten Rohres mit PVC-Überzug, bis Ф37 mm an die Wand</t>
  </si>
  <si>
    <t xml:space="preserve">Монтаж на кабелна марка
Montage einer Kabelmarke </t>
  </si>
  <si>
    <r>
      <t>Монтаж на кабелна марка</t>
    </r>
    <r>
      <rPr>
        <sz val="10"/>
        <rFont val="Arial"/>
        <family val="2"/>
      </rPr>
      <t xml:space="preserve">
Надписване и монтаж</t>
    </r>
  </si>
  <si>
    <t>Изрязване на отвори в съществуващи метални електромерни табла.
Schneiden von Sichtfenster in vorhandenen Zählertafeln.</t>
  </si>
  <si>
    <t>Монтаж трипроводна линия с проводник АС 95мм2
Montage einer Dreidrahtleitung mit Leiter AC 95 mm2</t>
  </si>
  <si>
    <t>01.01 01</t>
  </si>
  <si>
    <t>Изтегляне на кабелен сноп/усукани проводници/ 2х16мм2
Verlegung eines Kabelbündels /aus verdrilten Leitern 2x16 mm2</t>
  </si>
  <si>
    <t>Демонтаж електромер трифазен
Demontage einer dreiphasigen Zählertafel</t>
  </si>
  <si>
    <t>Полагане на 20 kV-кабел, 3x1x185 mm2 вкл.
20 kV-Kabel 3x1x185 mm2 verlegen</t>
  </si>
  <si>
    <t>Разходи за извънреден труд
Kosten der Überstunden</t>
  </si>
  <si>
    <r>
      <t>Приложения към договора</t>
    </r>
    <r>
      <rPr>
        <sz val="10"/>
        <rFont val="Arial"/>
        <family val="2"/>
      </rPr>
      <t xml:space="preserve">
Като договорни норми при изграждане на обекти на ЕВН ЕР важат следващите предписания.</t>
    </r>
  </si>
  <si>
    <r>
      <t xml:space="preserve">Предписания на ЕВН ЕР
</t>
    </r>
    <r>
      <rPr>
        <sz val="10"/>
        <rFont val="Arial"/>
        <family val="2"/>
      </rPr>
      <t>Тук се включват специалните законови предписания, директиви и стандарти на ЕВН ЕР, както и предписания в договора  за електромонтажни, строителни, изкопни и възстановителни работи в КЕЦ.</t>
    </r>
  </si>
  <si>
    <t>Строителна документация 
Bauunterlagen</t>
  </si>
  <si>
    <t>05.01 05 А</t>
  </si>
  <si>
    <t>05.01 05 В</t>
  </si>
  <si>
    <t>05.01 05 С</t>
  </si>
  <si>
    <t>05.01 05 D</t>
  </si>
  <si>
    <t>05.01 10 0</t>
  </si>
  <si>
    <t>05.02</t>
  </si>
  <si>
    <t>Монтаж електромерно табло тип "А" и "А мини" на конструкция
Montage einer Zählertafel Typ "A" und "A mini" an einer Konstruktion</t>
  </si>
  <si>
    <t xml:space="preserve">Демонтаж на дребни крепежни стоманени конструкции
Demontage von kleinen Befestigungskonstruktionen aus Stahl </t>
  </si>
  <si>
    <r>
      <t>Полагане бетон за укрепване на фундамент на съществуващ стълб</t>
    </r>
    <r>
      <rPr>
        <sz val="10"/>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</si>
  <si>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r>
      <t>Следваща проба под налягане на LWL-тръба DN 40, респ. DN 50</t>
    </r>
    <r>
      <rPr>
        <sz val="10"/>
        <rFont val="Arial"/>
        <family val="2"/>
      </rPr>
      <t xml:space="preserve">
</t>
    </r>
  </si>
  <si>
    <r>
      <t>Заземителни материали</t>
    </r>
    <r>
      <rPr>
        <sz val="10"/>
        <rFont val="Arial"/>
        <family val="2"/>
      </rPr>
      <t xml:space="preserve">
</t>
    </r>
  </si>
  <si>
    <t>Монтаж на основа за високомощен предпазител НН
Montage eines Fundaments für Hochleistungssicherung NS</t>
  </si>
  <si>
    <r>
      <t xml:space="preserve">Монтаж на основа за високомощен предпазител НН
</t>
    </r>
    <r>
      <rPr>
        <sz val="10"/>
        <rFont val="Arial"/>
        <family val="2"/>
      </rPr>
      <t xml:space="preserve">Монтаж на основата, свързване към съоръженията.
Крепежните елементи се доставят от Изпълнителя. </t>
    </r>
  </si>
  <si>
    <t>Демонтаж на основа за високомощен предпазител НН 
Demontage eines Fundaments für Hochleistungssicherung NS</t>
  </si>
  <si>
    <r>
      <t xml:space="preserve">Демонтаж на основа за високомощен предпазител НН
</t>
    </r>
    <r>
      <rPr>
        <sz val="10"/>
        <rFont val="Arial"/>
        <family val="2"/>
      </rPr>
      <t>Отсъедняване от съоръженията, демонтаж.</t>
    </r>
  </si>
  <si>
    <r>
      <t>Изправяне на стомано-бетонен стълб НЦГ -13м</t>
    </r>
    <r>
      <rPr>
        <sz val="10"/>
        <rFont val="Arial"/>
        <family val="2"/>
      </rPr>
      <t xml:space="preserve">
Пикетиране, изкоп за основа, изправяне с механизация,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</si>
  <si>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Демонтаж на разединител за СрН
Demontage des Trennungsschalters MS, 3-phasig.</t>
  </si>
  <si>
    <t>03.01 15 J</t>
  </si>
  <si>
    <t>03.01 15 K</t>
  </si>
  <si>
    <t>03.01 15 L</t>
  </si>
  <si>
    <t>03.01 15 M</t>
  </si>
  <si>
    <t>03.01 15 N</t>
  </si>
  <si>
    <t>Автокран
LKW mit Ladekran</t>
  </si>
  <si>
    <t xml:space="preserve">Укрепване на кабели (усукани проводници) ниско напрежение до 4x16mm2 по стена                         
Befestigung der Kabel (verdrillten Leitern) für NS bis 4x16 mm2 an der Wand </t>
  </si>
  <si>
    <r>
      <t>Разкъртване на битумизирани /асфалтирани/ площи</t>
    </r>
    <r>
      <rPr>
        <sz val="10"/>
        <rFont val="Arial"/>
        <family val="2"/>
      </rPr>
      <t xml:space="preserve">
</t>
    </r>
  </si>
  <si>
    <t>Разкъртване на битумизирани /асфалтирани/ площи
Aufbruch von befestigten Flächen</t>
  </si>
  <si>
    <t>Временно възстановяване
Provisorium. Provisorische</t>
  </si>
  <si>
    <r>
      <t>Временно възстановяване</t>
    </r>
    <r>
      <rPr>
        <sz val="10"/>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</si>
  <si>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t>Окончателно възстановяване
Endgültige Wiederherstellung</t>
  </si>
  <si>
    <t>ЖР стълб 2 тройки + 6м ЪМ 60-952    
Eisengittermast, 2 -Dreiers +6 m   ЪМ 60-952</t>
  </si>
  <si>
    <t>ЖР стълб 2 тройки норм ЪМ 90-952
Eisengittermast, 2 -Dreiers, normal  ЪМ 90-952</t>
  </si>
  <si>
    <t>ЖР стълб 2 тройки + 3м ЪМ 90-952 
Eisengittermast, 2 -Dreiers +3 m   ЪМ  90-952</t>
  </si>
  <si>
    <t>ЖР стълб 2 тройки + 6м ЪМ 90-952    
Eisengittermast, 2 -Dreiers+6 m   ЪМ 90-952</t>
  </si>
  <si>
    <t xml:space="preserve">Монтаж конзола за стоманобетонен стълб.
Montage von Konsole am Stahlbetonmast </t>
  </si>
  <si>
    <t>Монтаж на съединителни муфи за кабели НН до 4х35мм вкл.</t>
  </si>
  <si>
    <t>Разпределителни уредби СрН
Verteilungsanlagen MS</t>
  </si>
  <si>
    <t>05.07 06 0</t>
  </si>
  <si>
    <t>04.03</t>
  </si>
  <si>
    <t>04.03 05 0</t>
  </si>
  <si>
    <t>04.03 10 0</t>
  </si>
  <si>
    <t>04.03 15 0</t>
  </si>
  <si>
    <t>04.03 20 0</t>
  </si>
  <si>
    <t>04.03 25 0</t>
  </si>
  <si>
    <t>04.03 30 0</t>
  </si>
  <si>
    <t>04.03 35 0</t>
  </si>
  <si>
    <t>04.04</t>
  </si>
  <si>
    <t>04.04 05 0</t>
  </si>
  <si>
    <t>04.04 10 0</t>
  </si>
  <si>
    <t>04.04 20 0</t>
  </si>
  <si>
    <t>04.04 25 0</t>
  </si>
  <si>
    <t>04.04 30 0</t>
  </si>
  <si>
    <t>04.04 35 0</t>
  </si>
  <si>
    <t>Почасово заплащане за труда
Stundenlöhne</t>
  </si>
  <si>
    <t>ЖР стълб нормален  ЪМ 20-951
Eisengittermast, normal  ЪМ 20-951</t>
  </si>
  <si>
    <t>Кабелни  канали
Kabelkanäle</t>
  </si>
  <si>
    <r>
      <t>Монтаж конзола за стоманобетонен стълб</t>
    </r>
    <r>
      <rPr>
        <sz val="10"/>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</si>
  <si>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03.06 50 0</t>
  </si>
  <si>
    <t>04.01 21 0</t>
  </si>
  <si>
    <t>04.07 20 0</t>
  </si>
  <si>
    <t>05.02 11 0</t>
  </si>
  <si>
    <t>13.01 10 С</t>
  </si>
  <si>
    <t>13.01 10 D</t>
  </si>
  <si>
    <t>13.01 10 E</t>
  </si>
  <si>
    <t>13.01 10 F</t>
  </si>
  <si>
    <t>Монтаж на отклонителна клема                              
Montage einer Abzweigklemme</t>
  </si>
  <si>
    <t>ЖР стълб + 4м ЪМ 60-951</t>
  </si>
  <si>
    <t>ЖР стълб + 6м ЪМ 60-951</t>
  </si>
  <si>
    <r>
      <t>Изтегляне на 20 kV-кабел, 3x1x400 mm2</t>
    </r>
    <r>
      <rPr>
        <sz val="10"/>
        <rFont val="Arial"/>
        <family val="2"/>
      </rPr>
      <t xml:space="preserve">
Изтегляне на три 20 kV-едножилни кабела, 3 x 1 x 400 mm2  (тегло: 2,54 kg/m; d 4,8 cm )</t>
    </r>
  </si>
  <si>
    <t>Полагане на кабели за ниско напрежение в изкоп
Verlegung von Niederspannungskabeln im Grube</t>
  </si>
  <si>
    <r>
      <t xml:space="preserve">Полагане на кабели за ниско напрежение, до 4x35mm2 </t>
    </r>
    <r>
      <rPr>
        <sz val="10"/>
        <rFont val="Arial"/>
        <family val="2"/>
      </rPr>
      <t xml:space="preserve">
Тегло: 0,832 kg/m; d 2,62 cm</t>
    </r>
  </si>
  <si>
    <r>
      <t>Полагане на кабели за ниско напрежение, 4 x 95mm2</t>
    </r>
    <r>
      <rPr>
        <sz val="10"/>
        <rFont val="Arial"/>
        <family val="2"/>
      </rPr>
      <t xml:space="preserve">
Тегло: 1,86 kg/m; d 3,82 cm </t>
    </r>
  </si>
  <si>
    <r>
      <t>Полагане на кабели за ниско напрежение, 4 x 185mm2</t>
    </r>
    <r>
      <rPr>
        <sz val="10"/>
        <rFont val="Arial"/>
        <family val="2"/>
      </rPr>
      <t xml:space="preserve">
Тегло: 3,57 kg/m; d 4,96 cm</t>
    </r>
  </si>
  <si>
    <r>
      <t xml:space="preserve">Изтегляне на кабели за ниско напрежение, до 4x35mm2 </t>
    </r>
    <r>
      <rPr>
        <sz val="10"/>
        <rFont val="Arial"/>
        <family val="2"/>
      </rPr>
      <t xml:space="preserve">
Тегло: 0,832 kg/m; d 2,62 cm</t>
    </r>
  </si>
  <si>
    <r>
      <t>Изтегляне на кабели за ниско напрежение, 4 x 95mm2</t>
    </r>
    <r>
      <rPr>
        <sz val="10"/>
        <rFont val="Arial"/>
        <family val="2"/>
      </rPr>
      <t xml:space="preserve">
Тегло:  1,86 kg/m; d 3,82 cm </t>
    </r>
  </si>
  <si>
    <r>
      <t>Изтегляне на кабели за ниско напрежение, 4 x 185mm2</t>
    </r>
    <r>
      <rPr>
        <sz val="10"/>
        <rFont val="Arial"/>
        <family val="2"/>
      </rPr>
      <t xml:space="preserve">
Тегло:3,57 kg/m; d 4,96 cm</t>
    </r>
  </si>
  <si>
    <r>
      <t>Направа на кабелни връзки с кабелни обувки за монтаж на закрито</t>
    </r>
    <r>
      <rPr>
        <sz val="10"/>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</si>
  <si>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r>
      <t>Направа на кабелни връзки с V-клема за монтаж на закрито</t>
    </r>
    <r>
      <rPr>
        <sz val="10"/>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</si>
  <si>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02.03 35 0</t>
  </si>
  <si>
    <t>Укрепване на кабели за ниско напрежение по стълб или метална конструкция за табло
Befestigung von Niederspannungskabeln an den Mast oder Metalkonstruktion für Zählertafel</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</si>
  <si>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</si>
  <si>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Укрепване на кабел /сноп кабели/ за ниско напрежение до 4x35mm2 по стълб или метална конструкция за табло</t>
  </si>
  <si>
    <t>Укрепване на кабел (сноп кабели) за ниско напрежение 4x95mm2 по стълб
Befestigung von Niederspannungskabel (Kabelbündel) 4x95mm2 am Mast</t>
  </si>
  <si>
    <t>Укрепване на кабели за ниско напрежение 4x185mm2 по стълб 
Befestigung von Niederspannungskabeln 4x185mm2 am Mast</t>
  </si>
  <si>
    <r>
      <t xml:space="preserve">Монтаж на кабелен разпределителен шкаф - </t>
    </r>
    <r>
      <rPr>
        <sz val="10"/>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горната част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</si>
  <si>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r>
      <t>Монтаж електромерно табло тип "А" и "А мини" на стена</t>
    </r>
    <r>
      <rPr>
        <sz val="10"/>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</si>
  <si>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Допълнителни дейности
Zusätzliche Leistungen</t>
  </si>
  <si>
    <t>Адрес: 4000, гр. Пловдив, ул. "Христо Г. Данов" 37</t>
  </si>
  <si>
    <t xml:space="preserve">Възстановяване на паважна настилка </t>
  </si>
  <si>
    <t>Полагане на 20 kV-кабел
20 kV-Kabel verlegen</t>
  </si>
  <si>
    <t>04.01 15 0</t>
  </si>
  <si>
    <t>04.01 20 0</t>
  </si>
  <si>
    <t>04.01 25 0</t>
  </si>
  <si>
    <t>04.02</t>
  </si>
  <si>
    <t>04.02 05 0</t>
  </si>
  <si>
    <t>04.02 10 0</t>
  </si>
  <si>
    <t>11.03 03 A</t>
  </si>
  <si>
    <t>11.03 03 B</t>
  </si>
  <si>
    <t>11.09</t>
  </si>
  <si>
    <t>11.09 05 0</t>
  </si>
  <si>
    <t>11.09 10 0</t>
  </si>
  <si>
    <t>11.09 20 0</t>
  </si>
  <si>
    <t>11.09 30 0</t>
  </si>
  <si>
    <t>11.00</t>
  </si>
  <si>
    <t>11.01 01</t>
  </si>
  <si>
    <t>11.02</t>
  </si>
  <si>
    <t>11.02 01</t>
  </si>
  <si>
    <t>11.02 02 0</t>
  </si>
  <si>
    <t>13.01 10 A</t>
  </si>
  <si>
    <t>13.01 10 B</t>
  </si>
  <si>
    <t>13.03</t>
  </si>
  <si>
    <t>13.03 10 0</t>
  </si>
  <si>
    <t>14.01</t>
  </si>
  <si>
    <t>14</t>
  </si>
  <si>
    <t>16</t>
  </si>
  <si>
    <t>16.01</t>
  </si>
  <si>
    <t>16.02</t>
  </si>
  <si>
    <t>16.03</t>
  </si>
  <si>
    <t>16.01 05 0</t>
  </si>
  <si>
    <t>16.01 10 0</t>
  </si>
  <si>
    <t>16.02 05 0</t>
  </si>
  <si>
    <t>16.02 10</t>
  </si>
  <si>
    <t>16.02 10 В</t>
  </si>
  <si>
    <t xml:space="preserve">16.02 10 С </t>
  </si>
  <si>
    <t>16.02 10 D</t>
  </si>
  <si>
    <t>16.02 10 E</t>
  </si>
  <si>
    <t>16.02 10 A</t>
  </si>
  <si>
    <t>16.03 05</t>
  </si>
  <si>
    <t>16.03 05 A</t>
  </si>
  <si>
    <t>16.03 05 B</t>
  </si>
  <si>
    <t>16.03 10</t>
  </si>
  <si>
    <t>16.03 10 A</t>
  </si>
  <si>
    <t>16.03 10 B</t>
  </si>
  <si>
    <t>16.03 10 C</t>
  </si>
  <si>
    <t>16.03 10 D</t>
  </si>
  <si>
    <t>16.03 10 E</t>
  </si>
  <si>
    <t>16.03 10 F</t>
  </si>
  <si>
    <t>16.03 10 G</t>
  </si>
  <si>
    <t>16.03 10 H</t>
  </si>
  <si>
    <t>16.03 10 I</t>
  </si>
  <si>
    <t>16.03 10 J</t>
  </si>
  <si>
    <t>20</t>
  </si>
  <si>
    <r>
      <t xml:space="preserve">Земни работи
</t>
    </r>
    <r>
      <rPr>
        <sz val="10"/>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ЕВН ЕР). 
Широчината и дълбочината на изкопа за полагане на кабели, респ. тръби,  се установява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</si>
  <si>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t>03.08 35 0</t>
  </si>
  <si>
    <t>03.08 40 0</t>
  </si>
  <si>
    <t>Товарни и транспортни автомобили</t>
  </si>
  <si>
    <t>Транспортни автомобили, с полезен товар до 3,5 t
Transporter mit Nutzlast bis 3,5 t</t>
  </si>
  <si>
    <r>
      <t xml:space="preserve">Транспортни автомобили, с полезен товар до 3,5 t
</t>
    </r>
    <r>
      <rPr>
        <sz val="10"/>
        <rFont val="Arial"/>
        <family val="2"/>
      </rPr>
      <t>Платформени автомобили или автомобили-фургони, микробуси.</t>
    </r>
  </si>
  <si>
    <t>Кабелна връзка с кабелни обувки до 4х35мм2 вкл.
Kabelanschluß mit Kabelschuhen bis 4x35mm2 inkl.</t>
  </si>
  <si>
    <r>
      <t>Демонтаж на кабелна касета КРШ</t>
    </r>
    <r>
      <rPr>
        <sz val="10"/>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</si>
  <si>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Демонтаж на разединител за СрН</t>
    </r>
    <r>
      <rPr>
        <sz val="10"/>
        <rFont val="Arial"/>
        <family val="2"/>
      </rPr>
      <t xml:space="preserve">
Отсъединяване от съоръженията и демонтаж.</t>
    </r>
  </si>
  <si>
    <t>Консумация на електроенергия                               
Stromverbrauch</t>
  </si>
  <si>
    <r>
      <t xml:space="preserve">Кореспонденция
</t>
    </r>
    <r>
      <rPr>
        <sz val="10"/>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</si>
  <si>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Заявка за изпълнение на обект
</t>
    </r>
    <r>
      <rPr>
        <sz val="10"/>
        <rFont val="Arial"/>
        <family val="2"/>
      </rPr>
      <t>При изпращане, от КЕЦ, на Заявка за изпълнение на обект същата следва да бъде придружена минимум от количествена сметка (Приложение-1) за дейностите за изпълнение на обекта и списък на демонтираните материали, които трябва да се върнат в КЕЦ.</t>
    </r>
  </si>
  <si>
    <r>
      <t xml:space="preserve">Срок за изпълнение на Заявка
</t>
    </r>
    <r>
      <rPr>
        <sz val="10"/>
        <rFont val="Arial"/>
        <family val="2"/>
      </rPr>
      <t>Срокът за изпълнение на Заявка за даден обект се определя след съгласуване между КЕЦ и Изпълнителя и включва разумен срок за изпълнение на дейностите, и (когато е необходимо) срока за получаване на Разрешение за разкопаване (до 30 календарни дни).</t>
    </r>
  </si>
  <si>
    <r>
      <t xml:space="preserve">Разрешение за разкопаване
</t>
    </r>
    <r>
      <rPr>
        <sz val="10"/>
        <rFont val="Arial"/>
        <family val="2"/>
      </rPr>
      <t>В случай на необходимост от издаване на Разрешение за разкопаване, в три дневен срок от приемането на Заявката за изпълнение на обект, придружена със следните документи: – Разрешение за строеж; – Проект; – Становище по проект за временна организация за движение от КАТ, Изпълнителят следва да удостовери пред КЕЦ подаването на Молба в съответната община за издаването му, чрез нейно копие с входящ номер.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t>
    </r>
  </si>
  <si>
    <t>02.02 01 D</t>
  </si>
  <si>
    <r>
      <t>Товарни и транспортни автомобили 
Transporter LKW und Busse</t>
    </r>
    <r>
      <rPr>
        <sz val="7.5"/>
        <rFont val="Arial"/>
        <family val="2"/>
      </rPr>
      <t xml:space="preserve"> </t>
    </r>
  </si>
  <si>
    <t>20 02 25 0</t>
  </si>
  <si>
    <t>Монтаж на метални лавици и скари
Montage von Metalregalen</t>
  </si>
  <si>
    <t>03.08 21 0</t>
  </si>
  <si>
    <r>
      <t>Направа мостово съединение за повторен заземител на стоманобетонен стълб</t>
    </r>
    <r>
      <rPr>
        <sz val="10"/>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</si>
  <si>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r>
      <t xml:space="preserve">Демонтаж на рекордоманно отклонение /отклонение към клиента/
</t>
    </r>
    <r>
      <rPr>
        <sz val="10"/>
        <rFont val="Arial"/>
        <family val="2"/>
      </rPr>
      <t>Отсъединяване, демонтаж на клемата, събиране на проводника.
Цената е за едно отклонение без значение монофазно или трифазно.</t>
    </r>
  </si>
  <si>
    <r>
      <t>Доставка,  изправяне и укрепване на стоманена конструкция - 9,5 м за монтаж на електромерно табло</t>
    </r>
    <r>
      <rPr>
        <sz val="10"/>
        <rFont val="Arial"/>
        <family val="2"/>
      </rPr>
      <t xml:space="preserve">
/по чертеж - броя на куките е според необходимостта/</t>
    </r>
  </si>
  <si>
    <r>
      <t>Монтаж електромерно табло  на стълб</t>
    </r>
    <r>
      <rPr>
        <sz val="10"/>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</si>
  <si>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r>
      <t xml:space="preserve">Монтаж електромерно табло тип "В+" </t>
    </r>
    <r>
      <rPr>
        <sz val="10"/>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</si>
  <si>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</si>
  <si>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01.02 01 A</t>
  </si>
  <si>
    <t>01.02 01 B</t>
  </si>
  <si>
    <t>01.02 01 C</t>
  </si>
  <si>
    <t>Изкоп до 5m3 І - IV категория почви
Gruben bis je 5m3 Bodenklasse І - IV</t>
  </si>
  <si>
    <t xml:space="preserve">Изкоп до 5m3 V - VII категория почви 
Gruben bis je 5m3, Bodenklasse V - VIІ </t>
  </si>
  <si>
    <t>БР
ST</t>
  </si>
  <si>
    <t>Укрепване на кабел /сноп кабели/ за ниско напрежение 4x95mm2 по стълб</t>
  </si>
  <si>
    <t>Кабелна  кутия, кабелен разпределителен шкаф</t>
  </si>
  <si>
    <t xml:space="preserve">Монтаж на предпазител - автоматичен </t>
  </si>
  <si>
    <t>кабел НН до 2x10 мм2</t>
  </si>
  <si>
    <t>кабел НН до 4x10 мм2</t>
  </si>
  <si>
    <t>03.01 06 0</t>
  </si>
  <si>
    <t>03.01 15 A</t>
  </si>
  <si>
    <t>03.01 15 B</t>
  </si>
  <si>
    <t>03.01 15 C</t>
  </si>
  <si>
    <t>03.01 15 D</t>
  </si>
  <si>
    <t>03.01 15 E</t>
  </si>
  <si>
    <t>03.01 15 F</t>
  </si>
  <si>
    <t>03.01 15 G</t>
  </si>
  <si>
    <t>03.01 15 H</t>
  </si>
  <si>
    <t>03.01 15 I</t>
  </si>
  <si>
    <t>05.08 45 0</t>
  </si>
  <si>
    <t>06.01 05 0</t>
  </si>
  <si>
    <t>06.01 10 0</t>
  </si>
  <si>
    <t>06.01 15 0</t>
  </si>
  <si>
    <t>06.01 20 0</t>
  </si>
  <si>
    <t>06.01 25 0</t>
  </si>
  <si>
    <t>06.02</t>
  </si>
  <si>
    <t>06.02 05 0</t>
  </si>
  <si>
    <t>06.02 10 0</t>
  </si>
  <si>
    <t>06.02 15 0</t>
  </si>
  <si>
    <t>06.03</t>
  </si>
  <si>
    <t>06.03 05 0</t>
  </si>
  <si>
    <r>
      <t xml:space="preserve">Материал </t>
    </r>
    <r>
      <rPr>
        <sz val="10"/>
        <rFont val="Arial"/>
        <family val="2"/>
      </rPr>
      <t>Всички необходими материали за изпълнение на описаната дейност включително механизация, инструменти и консумативи с изключение на материалите доставени от Възложителя</t>
    </r>
  </si>
  <si>
    <t>Отстраняване на повредите
Störungsbehebung</t>
  </si>
  <si>
    <t>Монтаж  разединител за открит монтаж РОМ 20 kV на стълб              
Freiluftmontage   eines Trennschalters РОМ  für 20 kV/ am Mast</t>
  </si>
  <si>
    <r>
      <t>Транспортно-правни разрешения</t>
    </r>
    <r>
      <rPr>
        <sz val="10"/>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t>
    </r>
  </si>
  <si>
    <r>
      <t>Доставка и монтаж отклонителна конзола  за стоманорешетъчен стълб</t>
    </r>
    <r>
      <rPr>
        <sz val="10"/>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</si>
  <si>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03.01 15 O</t>
  </si>
  <si>
    <t>03.01 15 P</t>
  </si>
  <si>
    <t>03.01 15 Q</t>
  </si>
  <si>
    <t>03.01 15 R</t>
  </si>
  <si>
    <t>03.01 15 S</t>
  </si>
  <si>
    <t>03.01 20 C</t>
  </si>
  <si>
    <t>03.01 20 G</t>
  </si>
  <si>
    <t>03.01 20 K</t>
  </si>
  <si>
    <t>03.01 20 N</t>
  </si>
  <si>
    <t>03.01 20 O</t>
  </si>
  <si>
    <t>01.01 01 C</t>
  </si>
  <si>
    <t>01.02</t>
  </si>
  <si>
    <t>ЖР стълб нормален   НМГ 951
Eisengittermast, normal     (НМГ) 951</t>
  </si>
  <si>
    <t>ЖР стълб + 4м НМГ 951
Eisengittermast, +4 m  НМГ 951</t>
  </si>
  <si>
    <t>ЖР стълб + 6м НМГ 951
Eisengittermast, +6 m  НМГ 951</t>
  </si>
  <si>
    <t>Полагане на кабели за ниско напрежение, 4 x 185mm2 вкл.
Nsp.-Kabel 4 x 185mm2 verlegen</t>
  </si>
  <si>
    <t>Полагане на кабели за ниско напрежение, 4 x 95mm2 вкл.
Nsp.-Kabel 4 x 95mm2 verlegen</t>
  </si>
  <si>
    <t>Монтаж и укрепване на гофрирана тръба с РVС покритие, до Ф37мм, с дължина до 3 м, към стълб
Montage und Befestigung eines geriffelten Rohres mit PVC-Überzug, bis Ф37 mm, mit Länge 3  m, am Mast</t>
  </si>
  <si>
    <t xml:space="preserve">Подмяна на секретна брава 
Tausch von einem Sicherheitsschloss </t>
  </si>
  <si>
    <r>
      <t xml:space="preserve">Подмяна на секретна брава </t>
    </r>
    <r>
      <rPr>
        <sz val="10"/>
        <rFont val="Arial"/>
        <family val="2"/>
      </rPr>
      <t xml:space="preserve">
Демонтаж/монтаж - закрепване на секретната брава към вратата посредством болтово съединение. </t>
    </r>
  </si>
  <si>
    <r>
      <t xml:space="preserve">Рециклиране на врата на електромерни табла и касети
</t>
    </r>
    <r>
      <rPr>
        <sz val="10"/>
        <rFont val="Arial"/>
        <family val="2"/>
      </rPr>
      <t>Изправяне, напасване, заваряване и/или подмяна на панти. Количеството е за 1 бр. табло или касета.</t>
    </r>
  </si>
  <si>
    <r>
      <t>Монтаж на разпределително табло НН</t>
    </r>
    <r>
      <rPr>
        <sz val="10"/>
        <rFont val="Arial"/>
        <family val="2"/>
      </rPr>
      <t xml:space="preserve">
Монтаж, укрепване по указания от производителя начин. Включително и монтажа на рамката.</t>
    </r>
  </si>
  <si>
    <t>Демонтаж на кабел от ТП или касета
Demontage eines Kabels von TST oder KVS</t>
  </si>
  <si>
    <r>
      <t xml:space="preserve">Демонтаж на кабел от ТП или касета
</t>
    </r>
    <r>
      <rPr>
        <sz val="10"/>
        <rFont val="Arial"/>
        <family val="2"/>
      </rPr>
      <t>Отсъединяване и изваждане от съоръжението /трафопост, разпределителна касета/</t>
    </r>
  </si>
  <si>
    <t>Надбавка към цената
Aufpreise</t>
  </si>
  <si>
    <t>Надбавка към цената</t>
  </si>
  <si>
    <t>Надбавка към цената за скали
Aufpreis für Felsen</t>
  </si>
  <si>
    <r>
      <t>Извозване на извадената от изкопите земна маса</t>
    </r>
    <r>
      <rPr>
        <sz val="10"/>
        <rFont val="Arial"/>
        <family val="2"/>
      </rPr>
      <t xml:space="preserve">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t>
    </r>
  </si>
  <si>
    <r>
      <t>Защитни тръби</t>
    </r>
    <r>
      <rPr>
        <sz val="10"/>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</si>
  <si>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Стоманени тръби D=108/4 mm. по БДС 6007-80 
Stahlrohre, D=108/4 mm nach BDS 6007- 80</t>
  </si>
  <si>
    <t xml:space="preserve">Стоманени тръби D=108/4 mm. по БДС 6007-80 </t>
  </si>
  <si>
    <t>Стоманени  тръби D=160/4 mm. по БДС 6007-80 
Stahlrohre, D=160/4 mm nach BDS 6007-80</t>
  </si>
  <si>
    <t xml:space="preserve">Стоманени  тръби D=160/4 mm. по БДС 6007-80 </t>
  </si>
  <si>
    <t>KD 110/8, гъвкава, по  ЕN 50086-2-4
KD 110/8, flexibel, nach  ЕN 50086-2-4</t>
  </si>
  <si>
    <t>KD 110/8, гъвкава, по  ЕN 50086-2-4</t>
  </si>
  <si>
    <t>KD 160/12, гъвкава, по  ЕN 50086-2-4
KD 160/12, flexibel, nach ЕN 50086-2-4</t>
  </si>
  <si>
    <t xml:space="preserve">KD 160/12, гъвкава, по  ЕN 50086-2-4
</t>
  </si>
  <si>
    <t>PVC тръба ф 110/3,2мм
PVC – Rohr  Ø 110/3,2мм</t>
  </si>
  <si>
    <t>PVC тръба ф 110/3,2мм</t>
  </si>
  <si>
    <t>PVC тръба ф 160/4,7мм
PVC – Rohr  Ø 160/4,7мм</t>
  </si>
  <si>
    <t>PVC тръба ф 160/4,7мм</t>
  </si>
  <si>
    <t xml:space="preserve">Заземителни материали
Erdungsmaterial </t>
  </si>
  <si>
    <t xml:space="preserve">Полагане на поцинкована стомана 
Verlegen von verzinkter Stahl </t>
  </si>
  <si>
    <r>
      <t>Полагане на поцинкована стомана</t>
    </r>
    <r>
      <rPr>
        <sz val="10"/>
        <rFont val="Arial"/>
        <family val="2"/>
      </rPr>
      <t xml:space="preserve">
Полагане на поцинкована стомана, включително всички клеми за заземяването.</t>
    </r>
  </si>
  <si>
    <t>Стомана/поцинкована 40 x 4 mm Z 500 , без изкопаване на изкоп
Stahl/verzinkt 40 x 4 mm Z 500  ohne Grabarbeiten</t>
  </si>
  <si>
    <r>
      <t>Стомана/поцинкована 40 x 4 mm Z 500 , без изкопаване на изкоп</t>
    </r>
    <r>
      <rPr>
        <sz val="10"/>
        <rFont val="Arial"/>
        <family val="2"/>
      </rPr>
      <t xml:space="preserve">
Полагане в налични изкопи включително свързване със заземителна клема.</t>
    </r>
  </si>
  <si>
    <r>
      <t xml:space="preserve">Хоризонтално пробиване 
</t>
    </r>
    <r>
      <rPr>
        <sz val="10"/>
        <rFont val="Arial"/>
        <family val="2"/>
      </rPr>
      <t>Изваждането на земята от изкопа и повторното му запълване (включително обезопасяване на изкопа) и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EВН ЕР.</t>
    </r>
  </si>
  <si>
    <t>Възстановяване на тротоарна настилка с нови базалтови плочки размер на плочите до 40/40 см.
Wiederherstellung von Fußwegbelägen mit neuen Basaltplatten, Abmessungen der Platten bis 40/40 сm.</t>
  </si>
  <si>
    <t>Възстановяване на тротоарна настилка с нови базалтови шестоъгълни плочки 
Wiederherstellung von Fußwegbelägen mit neuen sechseckigen Platten</t>
  </si>
  <si>
    <t>03.08 12 0</t>
  </si>
  <si>
    <t>03.07 05 0</t>
  </si>
  <si>
    <r>
      <t>Полагане замазка на фундамент на съществуващ стълб</t>
    </r>
    <r>
      <rPr>
        <sz val="10"/>
        <rFont val="Arial"/>
        <family val="2"/>
      </rPr>
      <t xml:space="preserve">
Оформяне на шапка полагане на замазка.
Доставка на всички материали е от Изпълнителя.</t>
    </r>
  </si>
  <si>
    <t>Демонтаж на комутационна апаратура 20 kV
Demontage von 20 kV Schaltapparatur</t>
  </si>
  <si>
    <t>03.08 60 0</t>
  </si>
  <si>
    <t>05.01 05 F</t>
  </si>
  <si>
    <t>05.01 05 G</t>
  </si>
  <si>
    <t>Камен Калчев - 0882833611</t>
  </si>
  <si>
    <t xml:space="preserve">Монтаж на кабели и проводници
</t>
  </si>
  <si>
    <t>Монтаж на кабели и проводници
Montage von Kabeln und Leitern</t>
  </si>
  <si>
    <t xml:space="preserve">Изкоп по-голям от 5m3 I -IV категория почви 
Gruben größer als je 5m3, Bodenklasse I -IV </t>
  </si>
  <si>
    <r>
      <t xml:space="preserve">Изкоп по-голям от 5m3 I -IV категория почви </t>
    </r>
    <r>
      <rPr>
        <sz val="10"/>
        <rFont val="Arial"/>
        <family val="2"/>
      </rPr>
      <t xml:space="preserve">
</t>
    </r>
  </si>
  <si>
    <t>Изкоп по-голям от 5m3 V - VII категория почви 
Gruben größer als je 5m3, Bodenklasse V - VII</t>
  </si>
  <si>
    <r>
      <t xml:space="preserve">Изкоп по-голям от 5m3 V - VII категория почви </t>
    </r>
    <r>
      <rPr>
        <sz val="10"/>
        <rFont val="Arial"/>
        <family val="2"/>
      </rPr>
      <t xml:space="preserve">
</t>
    </r>
  </si>
  <si>
    <t>Повторно запълване на изкопи за кабели
Künette wiederverfüllen</t>
  </si>
  <si>
    <r>
      <t xml:space="preserve">Повторно запълване на изкопи за кабели </t>
    </r>
    <r>
      <rPr>
        <sz val="10"/>
        <rFont val="Arial"/>
        <family val="2"/>
      </rPr>
      <t xml:space="preserve">
Изваденият от изкопите материал трябва да се положи обратно на слоеве от максимум 30 cm и да се уплътни с подходящи съоръжения, включително изваденият хумусен слой трябва отново да се нанесе като най-горен слой, а преместването /прехвърлянето/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В случай, че не се използва пясък, а кабела се покрива с пресята пръст това не се заплаща допълнително.</t>
    </r>
  </si>
  <si>
    <t xml:space="preserve">Разкъртване на асфалтови, бетонови, мраморни и други каменни настилки с дебелина до 12 см.
</t>
  </si>
  <si>
    <r>
      <t>Сваляне на хумуса от работните повърхности и повторното им покриване</t>
    </r>
    <r>
      <rPr>
        <sz val="10"/>
        <rFont val="Arial"/>
        <family val="2"/>
      </rPr>
      <t xml:space="preserve">
Сваляне на хумуса и отделянето му до повторното му използване. Отчитането става независимо от дебелината на хумусния слой, по площта.
Изпълняване се само при заявяване от Възложителя.</t>
    </r>
  </si>
  <si>
    <t>Свързване на единичен проводник до 50мм2 към съоръжение с кабелни обувки
Anschluss eines Einzelleiters bis 50mm2 an die Ausrüstung durch Kabelschuhe</t>
  </si>
  <si>
    <r>
      <t>Свързване на единичен проводник до 50мм2 към съоръжение с кабелни обувки</t>
    </r>
    <r>
      <rPr>
        <sz val="10"/>
        <rFont val="Arial"/>
        <family val="2"/>
      </rPr>
      <t xml:space="preserve">
Премахване на изолацията, кербоване на два броя кабелни обувки, свързване посредством крепежни елементи.</t>
    </r>
  </si>
  <si>
    <t>Пробиване на бетонови стени и огнеустойчеви прегради – отвор 20/20см
Durchbruch von Betonmauern und Branddämmen – Loch 20/20сm</t>
  </si>
  <si>
    <t xml:space="preserve">Доставка и монтаж отклонителна конзола  за стоманорешетъчен стълб
Lieferung und Montage von Ablenkkonsolen am Eisengittermast </t>
  </si>
  <si>
    <t xml:space="preserve">Изрязване на  асфалтови, бетонови, мраморни и други каменни настилки.
Schneiden von Asphalt-, Beton-, Marmor- und anderen Steinbelägen. </t>
  </si>
  <si>
    <t>Временно покритие, до 6 cm
Provisorium bis 6 cm</t>
  </si>
  <si>
    <r>
      <t xml:space="preserve">Доставка,  изправяне и укрепване, на помощен стълб </t>
    </r>
    <r>
      <rPr>
        <sz val="10"/>
        <rFont val="Arial"/>
        <family val="2"/>
      </rPr>
      <t>/стоманена тръба /, за осигуряване на габарит.  /по чертеж/</t>
    </r>
  </si>
  <si>
    <t>Почистване на основата на стълб
Reinigung des Mastfundaments</t>
  </si>
  <si>
    <t xml:space="preserve">Демонтаж на носещ изолатор
Demontage eines Tragisolators </t>
  </si>
  <si>
    <t>Демонтаж на бетонов фундамент за ЖР стълб
 Demontage vom Betonfundament für Eisengittermast</t>
  </si>
  <si>
    <t>Отвързване и привързване на трипроводна линия 20 kV
Entkopplung und Kopplung der 20 kV-Dreidrahtleitung</t>
  </si>
  <si>
    <t>Отвързване и привързване на проводници на ВЛ НН
Entkopplung und Kopplung der Leiter von FL NS</t>
  </si>
  <si>
    <t>Изправяне и укрепване на стълб от стъклонапълнен полиестер до 9 м.
Aufstellung und Befestigung eines Mastes aus glasfaserverstärktem Polyester (SMC) bis 9 m.</t>
  </si>
  <si>
    <t>Изправяне и укрепване на стълб от стъклонапълнен полиестер до 4 м.
Aufstellung und Befestigung eines Mastes aus  glasfaserverstärktem Polyester (SMC) bis 4 m.</t>
  </si>
  <si>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</si>
  <si>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Полагане на 20 kV-кабел, 3x1x400 mm2 вкл.
20 kV-Kabel 3x1x400 mm2 verlegen</t>
  </si>
  <si>
    <t>Полагане на кабели за ниско напрежение, до 4x35mm2 вкл.
Nsp.Kabel bis 4x35mm2 verlegen</t>
  </si>
  <si>
    <r>
      <t xml:space="preserve">Укрепване на кабели (усукани проводници) ниско напрежение до 4x16mm2 по стена. 
</t>
    </r>
    <r>
      <rPr>
        <sz val="10"/>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</si>
  <si>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Изтегляне на кабели по лавици, скари и кабелни канали.
Verlegung von Kabeln auf Gestelle, auf Roste und  Kabelkanäle </t>
  </si>
  <si>
    <r>
      <t>Изтегляне на кабели по лавици, скари и кабелни канали.</t>
    </r>
    <r>
      <rPr>
        <sz val="10"/>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</si>
  <si>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Представляващ: ……..………………………………..</t>
  </si>
  <si>
    <t>Alle Preise in BGN.</t>
  </si>
  <si>
    <t>BGN: ……………………………………….</t>
  </si>
  <si>
    <t>Поз. № на
PosNr  
HG.OG LG</t>
  </si>
  <si>
    <t>Количество
Menge</t>
  </si>
  <si>
    <t>Мерна единица
Einheit</t>
  </si>
  <si>
    <r>
      <t>Тръби</t>
    </r>
    <r>
      <rPr>
        <sz val="10"/>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В случай че  тръбите се доставят от EВН ЕР, заплащането става само по частта "Заплата"</t>
    </r>
  </si>
  <si>
    <t>Изкопаване със зариване и  трамбоване на шахти за муфи 1.7 / 1.5 / 0.9 m
Aushub mit Verfüllung und Feststampfen von Schächten für Muffen 1.7 / 1.5 / 0.9 m</t>
  </si>
  <si>
    <t>01.03</t>
  </si>
  <si>
    <t>Предписания (определения) в договора</t>
  </si>
  <si>
    <t>Доставяне и покриване с хумус
Humus liefern und andecken</t>
  </si>
  <si>
    <t>Дренажен чакъл 16/32
Dränageschotter 16/32</t>
  </si>
  <si>
    <t>Допълнително заплащане за преместване</t>
  </si>
  <si>
    <t>Изкопи и отвори за търсене с цел установяване наличието на съоръжения трябва да се правят само съгласувано със заявителя на поръчката.</t>
  </si>
  <si>
    <t>Изкопи за кабели  (канали за кабели)
Künetten (Kabelgraben)</t>
  </si>
  <si>
    <t>Разбиване на укрепени повърхности
Aufbruch befestigter Oberflächen</t>
  </si>
  <si>
    <t>02.03 20</t>
  </si>
  <si>
    <t>02.03 20 A</t>
  </si>
  <si>
    <t>02.03 20 B</t>
  </si>
  <si>
    <t>02.03 40 0</t>
  </si>
  <si>
    <t>02.03 50</t>
  </si>
  <si>
    <t>02.03 50 A</t>
  </si>
  <si>
    <t>02.03 50 B</t>
  </si>
  <si>
    <t>02.03 50 C</t>
  </si>
  <si>
    <r>
      <t>Съхранение на материали</t>
    </r>
    <r>
      <rPr>
        <sz val="10"/>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t>
    </r>
  </si>
  <si>
    <t>Изпитване на кабел 20кV и издаване на протокол
20 kV-Kabelüberprüfung und Protokollausstellung</t>
  </si>
  <si>
    <t xml:space="preserve">Направа мостово съединение за повторен заземител на стоманобетонен стълб
Anfertigung einer Brückenverbindung für eine wiederholte Erdung an einem Stahlbetonmast </t>
  </si>
  <si>
    <r>
      <t>Монтаж на изолатор с кука на стълб</t>
    </r>
    <r>
      <rPr>
        <sz val="10"/>
        <rFont val="Arial"/>
        <family val="2"/>
      </rPr>
      <t xml:space="preserve">
Монтиране на куката с набита тапа,  навиване на изолатора на втулката с резба, направа на превръзки.</t>
    </r>
  </si>
  <si>
    <r>
      <t>Подмяна изолатори в/у съществуващи куки</t>
    </r>
    <r>
      <rPr>
        <sz val="10"/>
        <rFont val="Arial"/>
        <family val="2"/>
      </rPr>
      <t xml:space="preserve">
Набиване на тапата навиване на изолатора на втулката с резба, демонтаж и монтаж на превръзки.</t>
    </r>
  </si>
  <si>
    <t>Изтегляне на 20 kV-кабел, до 3x1x95 mm2 вкл.
20 kV-Kabel bis 3x1x95 mm2 einziehen</t>
  </si>
  <si>
    <t>Земни работи
Erdarbeiten</t>
  </si>
  <si>
    <t>Монтаж на кабелни канали от поцинкована стомана "П-образни", към стълб или стена
Montage von Kabelkanälen aus verzinktem Stahl "П-förmig", am Mast oder Wand</t>
  </si>
  <si>
    <r>
      <t>Доставка и монтаж на поцинкована тръба 2”/3мм , 3 m, към стълб</t>
    </r>
    <r>
      <rPr>
        <sz val="10"/>
        <rFont val="Arial"/>
        <family val="2"/>
      </rPr>
      <t xml:space="preserve">
Пасване към стълба, прикрепване на тръбата към стълба със стоманена лента, изтегляне на кабела в тръбата.</t>
    </r>
  </si>
  <si>
    <t>Доставка и монтаж на поцинкована тръба 3”/3мм , 3 m, към стълб
Lieferung, Anstreichen und Montage von verzinktem Rohr  3”/3мм , 3 m,  am Mast.</t>
  </si>
  <si>
    <r>
      <t>Доставка и монтаж на поцинкована тръба 3”/3мм , 3 m, към стълб</t>
    </r>
    <r>
      <rPr>
        <sz val="10"/>
        <rFont val="Arial"/>
        <family val="2"/>
      </rPr>
      <t xml:space="preserve">
Пасване към стълба, прикрепване на тръбата към стълба, изтегляне на кабела в тръбата.</t>
    </r>
  </si>
  <si>
    <t>Доставка и полагане в  изкоп на PVC тръба до ф160 mm в бетонов кожух.
Lieferung und Verlegung von PVC - Rohren bis Ø 160 mm in einem Betonmantel</t>
  </si>
  <si>
    <r>
      <t>Хоризонтално пробиване</t>
    </r>
    <r>
      <rPr>
        <sz val="10"/>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тръбопроводи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</si>
  <si>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t>Монтаж на разпределително табло НН
Montage der Verteilungstafel NS</t>
  </si>
  <si>
    <t>Монтаж на подпорен изолатор 
Montage eines Stützisolators</t>
  </si>
  <si>
    <t>Несъответствия между проекта и Списъка на дейностите
Nichtüberreinstimmung zwischen Projekt und Leistungsverzeichnis</t>
  </si>
  <si>
    <r>
      <t xml:space="preserve">Несъответствия между проекта и Списъка на дейностите
</t>
    </r>
    <r>
      <rPr>
        <sz val="10"/>
        <rFont val="Arial"/>
        <family val="2"/>
      </rPr>
      <t>В случай на несъответствия между проекта и дейностите, включени в Приложение-1, то същите следва да се изпълняват след писмено съгласуване между КЕЦ и Изпълнителя.</t>
    </r>
  </si>
  <si>
    <t xml:space="preserve">Извършване на дейности извън Списъка на дейностите
Ausführung von Tätigkeiten, die außerhalb Leistungsverzeichniß stehen. </t>
  </si>
  <si>
    <r>
      <t xml:space="preserve">Полагане на 20 kV-кабел, до 3x1x95 mm2 </t>
    </r>
    <r>
      <rPr>
        <sz val="10"/>
        <rFont val="Arial"/>
        <family val="2"/>
      </rPr>
      <t xml:space="preserve">
Полагане на три 20 kV-едножилни кабела, 3x 1 x 95 mm2 (тегло: 1,16 kg/m; d 3,6 cm )</t>
    </r>
  </si>
  <si>
    <r>
      <t>Полагане на 20 kV-кабел, 3x1x185 mm2</t>
    </r>
    <r>
      <rPr>
        <sz val="10"/>
        <rFont val="Arial"/>
        <family val="2"/>
      </rPr>
      <t xml:space="preserve">
Полагане на три 20 kV-едножилни кабела, 3х 1 x 185 mm2 (тегло: 1,64 kg/m; d 4,1cm )</t>
    </r>
  </si>
  <si>
    <r>
      <t>Полагане на 20 kV-кабел, 3x1x400 mm2</t>
    </r>
    <r>
      <rPr>
        <sz val="10"/>
        <rFont val="Arial"/>
        <family val="2"/>
      </rPr>
      <t xml:space="preserve">
Полагане на три 20 kV-едножилни кабела, 3 x 1 x 400 mm2 (тегло: 2,54 kg/m; d 4,8 cm )</t>
    </r>
  </si>
  <si>
    <r>
      <t xml:space="preserve">Изтегляне на 20 kV-кабел, до 3x1x95 mm2 </t>
    </r>
    <r>
      <rPr>
        <sz val="10"/>
        <rFont val="Arial"/>
        <family val="2"/>
      </rPr>
      <t xml:space="preserve">
Изтегляне на три 20 kV-едножилни кабела, 3x 1 x 95 mm2 (тегло: 1,16 kg/m; d 3,6 cm )</t>
    </r>
  </si>
  <si>
    <r>
      <t>Изтегляне на 20 kV-кабел, 3x1x185 mm2</t>
    </r>
    <r>
      <rPr>
        <sz val="10"/>
        <rFont val="Arial"/>
        <family val="2"/>
      </rPr>
      <t xml:space="preserve">
Изтегляне на три 20 kV-едножилни кабела, 3х 1 x 185 mm2(тегло: 1,64 kg/m; d 4,1cm )</t>
    </r>
  </si>
  <si>
    <t xml:space="preserve">Монтаж на силов трансформатор СрН/НН до 1000kVA
Montage eines Leistungstransformators MS/NS bis 1000kVA </t>
  </si>
  <si>
    <t>Демонтажни работи 
Demontagearbeiten</t>
  </si>
  <si>
    <t>06.03 15 0</t>
  </si>
  <si>
    <t>06.03 20 0</t>
  </si>
  <si>
    <t>06.03 25 0</t>
  </si>
  <si>
    <t>06.03 30 0</t>
  </si>
  <si>
    <t>06.03 10 0</t>
  </si>
  <si>
    <t>05.01 05 E</t>
  </si>
  <si>
    <t>Монтаж на изолаторна верига
Montage einer Isolatorenkette</t>
  </si>
  <si>
    <t>Демонтаж на рекордоманно отклонение /отклонение към клинета/
Demontage einer Kupferleiterabzweigung /Abzweigung zum Kunden/</t>
  </si>
  <si>
    <t>Предписания на ЕВН ЕР
ERP - Bestimmungen</t>
  </si>
  <si>
    <t>Предписания (определения) в договора
Vertragsvorschriften (Bestimmungen)</t>
  </si>
  <si>
    <r>
      <t>20 kV- кабелни линии с принадлежности в изкоп</t>
    </r>
    <r>
      <rPr>
        <sz val="10"/>
        <rFont val="Arial"/>
        <family val="2"/>
      </rPr>
      <t xml:space="preserve">
Полагане на 3 едножилни кабела в изкоп.</t>
    </r>
  </si>
  <si>
    <t xml:space="preserve">Монтаж на единичен проводник АС-35мм2
Montage eines Einzelleiters AC - 35 mm2 </t>
  </si>
  <si>
    <t>Монтаж на единичен проводник АС - 50мм2
Montage eines Einzelleiters AC - 50 mm2</t>
  </si>
  <si>
    <t>Монтаж на предпазител - автоматичен
Einbau eines Sicherungsschalter</t>
  </si>
  <si>
    <r>
      <t>Монтаж електромерно табло тип "А" и "А мини" на конструкция</t>
    </r>
    <r>
      <rPr>
        <sz val="10"/>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</si>
  <si>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 xml:space="preserve">Поръчка на материали от Възложителя
Materialbestellung vom Auftraggeber </t>
  </si>
  <si>
    <t xml:space="preserve">Полагане или изтегляне на единичен проводник до 50 mm2
Verlegen oder Einziehen von Einzelleiter bis 50 mm2 </t>
  </si>
  <si>
    <r>
      <t>Полагане или изтегляне на единичен проводник до 50 mm2</t>
    </r>
    <r>
      <rPr>
        <sz val="10"/>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</si>
  <si>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Направа на кабелни връзки с 4 бр. клеми за монтаж на открито
Anfertigung von Kabelverbundungen  mit 4 St. Klemmen  für Freiluftmontage</t>
  </si>
  <si>
    <r>
      <t>Направа на кабелни връзки с 4 бр. клеми за монтаж на открито</t>
    </r>
    <r>
      <rPr>
        <sz val="10"/>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монтаж на 4 бр. клеми.</t>
    </r>
  </si>
  <si>
    <t>Кабелна връзка с клеми до 4х35мм2 включително.
Kabelverbindung  mit Klemmen bis 4x35mm2 inkl.</t>
  </si>
  <si>
    <t>Кабелна връзка с клеми до 4х35мм2 включително.</t>
  </si>
  <si>
    <t xml:space="preserve">Монтаж на бетонова приставка за дървен стълб
Montage von Betonstütze für Holzmast
</t>
  </si>
  <si>
    <r>
      <t xml:space="preserve">Монтаж на бетонова приставка за дървен стълб </t>
    </r>
    <r>
      <rPr>
        <sz val="10"/>
        <rFont val="Arial"/>
        <family val="2"/>
      </rPr>
      <t xml:space="preserve">
Пикетиране, направа на изкоп, скрояване и сглобяване, изправяне, отвесиране, зариване и трамбоване. /по чертеж/</t>
    </r>
  </si>
  <si>
    <r>
      <t>Изправяне на дървен стълб на бетонова приставка</t>
    </r>
    <r>
      <rPr>
        <sz val="10"/>
        <rFont val="Arial"/>
        <family val="2"/>
      </rPr>
      <t xml:space="preserve">
Скрояване, разпробиване, сглобяване, изправяне с механизация, отвесиране, номериране и поставяне на табелка "ОЖ".
Шпилките, шайбите и гайките са доставка на Изпълнителя.</t>
    </r>
  </si>
  <si>
    <r>
      <t xml:space="preserve">Изправяне на дървен стълб </t>
    </r>
    <r>
      <rPr>
        <sz val="10"/>
        <rFont val="Arial"/>
        <family val="2"/>
      </rPr>
      <t xml:space="preserve">
Пикетиране, изкоп за основа, скрояване, разпробиване , сглобяване, изправяне с механизация, отвесиране, зариване и трамбоване, номериране и поставяне на табелка "ОЖ".
Доставката на крепежните елементи е от Изпълнителя. </t>
    </r>
  </si>
  <si>
    <t>Монтаж на носеща или опъвателна клема към изолаторна верига
Montage von  Trag- oder Abspannklemme zu der Isolatorenkette</t>
  </si>
  <si>
    <r>
      <t>Монтиране на носеща или опъвателна клема към изолаторната верига</t>
    </r>
    <r>
      <rPr>
        <sz val="10"/>
        <rFont val="Arial"/>
        <family val="2"/>
      </rPr>
      <t>, снемане, поставяне и притягане на проводника.</t>
    </r>
  </si>
  <si>
    <t>Направа на мостово съединение 
Ausführung von Brückenverbindung</t>
  </si>
  <si>
    <t>Полагане замазка на фундамент на съществуващ стълб
Estrichauftragung zur Befestigung des Fundaments eines bestehenden Mastes</t>
  </si>
  <si>
    <r>
      <t xml:space="preserve">Демонтаж на изолатор (изолаторна верига) </t>
    </r>
    <r>
      <rPr>
        <sz val="10"/>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</si>
  <si>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r>
      <t xml:space="preserve">Демонтаж на носещ изолатор </t>
    </r>
    <r>
      <rPr>
        <sz val="10"/>
        <rFont val="Arial"/>
        <family val="2"/>
      </rPr>
      <t xml:space="preserve">
Демонтиране на изолатора, включително освобождаване на превръзките.</t>
    </r>
  </si>
  <si>
    <r>
      <t>Демонтаж на бетонов фундамент за ЖР стълб</t>
    </r>
    <r>
      <rPr>
        <sz val="10"/>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</si>
  <si>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носеща или опъвателна клема
Demontage von Trag- oder Abspannklemme</t>
  </si>
  <si>
    <r>
      <t xml:space="preserve">Демонтаж на носеща или опъвателна клема
</t>
    </r>
    <r>
      <rPr>
        <sz val="10"/>
        <rFont val="Arial"/>
        <family val="2"/>
      </rPr>
      <t>Отвиване на болтовите съединения и демонтиране на клемата.</t>
    </r>
  </si>
  <si>
    <r>
      <t xml:space="preserve">Отвързване и привързване на трипроводна линия 20 kV, при подмяна на носещ стълб
</t>
    </r>
    <r>
      <rPr>
        <sz val="10"/>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</si>
  <si>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r>
      <t xml:space="preserve">Демонтаж на комутационна апаратура 20 kV 
</t>
    </r>
    <r>
      <rPr>
        <sz val="10"/>
        <rFont val="Arial"/>
        <family val="2"/>
      </rPr>
      <t>Демонтаж на РОС, РОМ, РОМзК, РОСМ или РОММ 20 кV от стълб, включително ръчно лостово задвижване, стойки и др.</t>
    </r>
  </si>
  <si>
    <r>
      <t>Монтаж на конзола (кука) в/у стълб</t>
    </r>
    <r>
      <rPr>
        <sz val="10"/>
        <rFont val="Arial"/>
        <family val="2"/>
      </rPr>
      <t>. 
Монтиране на конзола /кука/ с болтово съединение или стоманена лента.</t>
    </r>
  </si>
  <si>
    <r>
      <t xml:space="preserve">Отвързване и привързване на проводници, включително отклонения към клиенти, при подмяна на стълб на ВЛ НН
</t>
    </r>
    <r>
      <rPr>
        <sz val="10"/>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</si>
  <si>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</si>
  <si>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r>
      <t>Доставка,  изправяне и укрепване на стоманена конструкция -  до 7 м., за монтаж на електромерно табло</t>
    </r>
    <r>
      <rPr>
        <sz val="10"/>
        <rFont val="Arial"/>
        <family val="2"/>
      </rPr>
      <t xml:space="preserve">
/по чертеж/</t>
    </r>
  </si>
  <si>
    <r>
      <t>Изправяне и укрепване на стълб от стъклонапълнен полиестер до 4 м.</t>
    </r>
    <r>
      <rPr>
        <sz val="10"/>
        <rFont val="Arial"/>
        <family val="2"/>
      </rPr>
      <t xml:space="preserve">
Направа на изкоп, изправяне, отвесиране, бетониране с полагане на бетон клас В10 /по чертеж/.</t>
    </r>
  </si>
  <si>
    <r>
      <t>Изправяне и укрепване на стълб от стъклонапълнен полиестер до 9 м.</t>
    </r>
    <r>
      <rPr>
        <sz val="10"/>
        <rFont val="Arial"/>
        <family val="2"/>
      </rPr>
      <t xml:space="preserve">
Направа на изкоп, изправяне, отвесиране, бетониране с полагане на бетон клас В10 /по чертеж/.</t>
    </r>
  </si>
  <si>
    <t xml:space="preserve">Монтаж на автоматичен предпазител 1р, предпазител тип D02 или редова клема
Einbau eines Sicherungsschalters, einpolig, einer Sicherung Typ D02 oder einer Reihenklemme </t>
  </si>
  <si>
    <r>
      <t>Монтаж на автоматичен предпазител 1р., предпазител тип D02 или редова клема</t>
    </r>
    <r>
      <rPr>
        <sz val="10"/>
        <rFont val="Arial"/>
        <family val="2"/>
      </rPr>
      <t xml:space="preserve"> 
Прикрепване към евро-шина и свързване на проводниците към клемите.</t>
    </r>
  </si>
  <si>
    <r>
      <t xml:space="preserve">Изтегляне на кабелен сноп /усукани проводници/ до 4х35 mm2 в стълб от стъклонапълнен полиестер
</t>
    </r>
    <r>
      <rPr>
        <sz val="10"/>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</si>
  <si>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r>
      <t>Свързване на единичен проводник или кабел до 240мм2 към съоръжение</t>
    </r>
    <r>
      <rPr>
        <sz val="10"/>
        <rFont val="Arial"/>
        <family val="2"/>
      </rPr>
      <t xml:space="preserve">
Премахване на изолацията и свързване от двете страни.</t>
    </r>
  </si>
  <si>
    <t>Боядисване на електромерни табла, касети и метални конструкции
Anstrich der Zählertafeln, Kassetten und Metalkonstruktionen</t>
  </si>
  <si>
    <r>
      <t xml:space="preserve">Монтаж на модул съедителен /шиносъединител/ към разпределително табло НН
</t>
    </r>
    <r>
      <rPr>
        <sz val="10"/>
        <rFont val="Arial"/>
        <family val="2"/>
      </rPr>
      <t>Монтаж, укрепване по указания от производителя начин, включително свързване към табла НН от двете страни.</t>
    </r>
  </si>
  <si>
    <r>
      <t>Демонтаж и монтаж на съществуваща поцинкована тръба до 3”/3мм на стълб</t>
    </r>
    <r>
      <rPr>
        <sz val="10"/>
        <rFont val="Arial"/>
        <family val="2"/>
      </rPr>
      <t xml:space="preserve">
Демонтаж на тръбата, изваждане на кабела, изтегляне на кабела в тръбата, пасване към стълба, прикрепване на тръбата към стълба.</t>
    </r>
  </si>
  <si>
    <r>
      <t>Монтаж на кабелни канали от поцинкована стомана "П-образни", към стълб или стена</t>
    </r>
    <r>
      <rPr>
        <sz val="10"/>
        <rFont val="Arial"/>
        <family val="2"/>
      </rPr>
      <t xml:space="preserve">
Разкрояване, сглобяване, прикрепване на каналите към стълба /стената/, изтегляне на кабела в канала, затваряне на канала.</t>
    </r>
  </si>
  <si>
    <t>00.02 26 0</t>
  </si>
  <si>
    <t>02.01 01 D</t>
  </si>
  <si>
    <t>02.03 05 D</t>
  </si>
  <si>
    <t>Монтаж на съединителни муфи за кабели НН до 4х240мм вкл.
Einbau von Verbindungsmuffen für NS-Kabel bis einschl. 4x240 mm2 einschließlich</t>
  </si>
  <si>
    <t xml:space="preserve">Монтаж на съединителни муфи за кабели НН до 4х240мм вкл.    </t>
  </si>
  <si>
    <r>
      <t xml:space="preserve">Отсъединяване на кабел до </t>
    </r>
    <r>
      <rPr>
        <b/>
        <sz val="10"/>
        <color indexed="10"/>
        <rFont val="Arial"/>
        <family val="2"/>
      </rPr>
      <t>240мм</t>
    </r>
    <r>
      <rPr>
        <b/>
        <sz val="10"/>
        <rFont val="Arial"/>
        <family val="2"/>
      </rPr>
      <t xml:space="preserve"> от съоръжение</t>
    </r>
    <r>
      <rPr>
        <sz val="10"/>
        <rFont val="Arial"/>
        <family val="2"/>
      </rPr>
      <t xml:space="preserve">
Развиване на захващащите елементи. Премахване на кабела от контактната повърхност. Обезопасяване.</t>
    </r>
  </si>
  <si>
    <r>
      <t xml:space="preserve">Демонтаж на кабел НН
</t>
    </r>
    <r>
      <rPr>
        <sz val="10"/>
        <rFont val="Arial"/>
        <family val="2"/>
      </rPr>
      <t xml:space="preserve">Демонтаж на кабел НН от канална мрежа, кабелен колектор, </t>
    </r>
    <r>
      <rPr>
        <sz val="10"/>
        <color indexed="10"/>
        <rFont val="Arial"/>
        <family val="2"/>
      </rPr>
      <t>скари, носещи конструкции и др.</t>
    </r>
  </si>
  <si>
    <t>03.01 30 0</t>
  </si>
  <si>
    <t>М3</t>
  </si>
  <si>
    <t>04.03 03 0</t>
  </si>
  <si>
    <r>
      <t>Други изкопи</t>
    </r>
    <r>
      <rPr>
        <sz val="10"/>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t>
    </r>
    <r>
      <rPr>
        <sz val="10"/>
        <color indexed="10"/>
        <rFont val="Arial"/>
        <family val="2"/>
      </rPr>
      <t xml:space="preserve"> възстановяване на</t>
    </r>
    <r>
      <rPr>
        <sz val="10"/>
        <rFont val="Arial"/>
        <family val="2"/>
      </rPr>
      <t xml:space="preserve"> повърхности се заплаща в съответствие с групата дейности от Раздел 16.</t>
    </r>
  </si>
  <si>
    <t>Изтегляне на усукан изолиран проводник  3x120 + 95 mm²
Ziehen eines verdrillten isolierten Leiters  3x120 + 95 mm²</t>
  </si>
  <si>
    <t>16.03 10 Q</t>
  </si>
  <si>
    <r>
      <t>Доставка и полагане на нови бетонни бордюри размер 500х80х160mm или 1000х250х150mm</t>
    </r>
    <r>
      <rPr>
        <sz val="10"/>
        <color indexed="10"/>
        <rFont val="Arial"/>
        <family val="2"/>
      </rPr>
      <t xml:space="preserve">
Работата се приема от представител на общината.</t>
    </r>
  </si>
  <si>
    <t>03.06 55 0</t>
  </si>
  <si>
    <r>
      <t xml:space="preserve">Монтаж на защитни накладки за птици
</t>
    </r>
    <r>
      <rPr>
        <sz val="10"/>
        <color indexed="10"/>
        <rFont val="Arial"/>
        <family val="2"/>
      </rPr>
      <t>Монтаж на комплект от 3 бр. защитни накладки върху стоящи изолатори на стоманобетонен стълб или ЖР стълб</t>
    </r>
  </si>
  <si>
    <r>
      <t xml:space="preserve">Кабелна връзка с V-клема над 4х35мм2 до </t>
    </r>
    <r>
      <rPr>
        <sz val="10"/>
        <color indexed="10"/>
        <rFont val="Arial"/>
        <family val="2"/>
      </rPr>
      <t>4х240</t>
    </r>
    <r>
      <rPr>
        <sz val="10"/>
        <rFont val="Arial"/>
        <family val="2"/>
      </rPr>
      <t>мм2.</t>
    </r>
  </si>
  <si>
    <r>
      <t>Монтаж и укрепване на гофрирана тръба с РVС покритие, до Ф37мм, с дължина до 3 м, към стълб</t>
    </r>
    <r>
      <rPr>
        <sz val="10"/>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t>
    </r>
    <r>
      <rPr>
        <sz val="10"/>
        <color indexed="10"/>
        <rFont val="Arial"/>
        <family val="2"/>
      </rPr>
      <t>с лепилен слой</t>
    </r>
    <r>
      <rPr>
        <sz val="10"/>
        <rFont val="Arial"/>
        <family val="2"/>
      </rPr>
      <t xml:space="preserve"> е доставка на Изпълнителя.</t>
    </r>
  </si>
  <si>
    <r>
      <t>Монтаж на МТТ</t>
    </r>
    <r>
      <rPr>
        <b/>
        <sz val="10"/>
        <color indexed="10"/>
        <rFont val="Arial"/>
        <family val="2"/>
      </rPr>
      <t xml:space="preserve"> или MTM</t>
    </r>
    <r>
      <rPr>
        <sz val="10"/>
        <rFont val="Arial"/>
        <family val="2"/>
      </rPr>
      <t xml:space="preserve">
Монтаж върху готов фундамент, укрепване - съгласно инструкция на производителя.</t>
    </r>
  </si>
  <si>
    <t>13.03 15 0</t>
  </si>
  <si>
    <t>04.08 35 0</t>
  </si>
  <si>
    <t>04.08 40 0</t>
  </si>
  <si>
    <r>
      <t>Демонтаж на усукан изолиран проводник до 4х16мм2</t>
    </r>
    <r>
      <rPr>
        <sz val="10"/>
        <color indexed="10"/>
        <rFont val="Arial"/>
        <family val="2"/>
      </rPr>
      <t xml:space="preserve">
Освобождаване от клемите, отпускане с лебедка, събиране на проводника.</t>
    </r>
  </si>
  <si>
    <r>
      <t>Демонтаж на усукан изолиран проводник до 4х120мм2</t>
    </r>
    <r>
      <rPr>
        <sz val="10"/>
        <color indexed="10"/>
        <rFont val="Arial"/>
        <family val="2"/>
      </rPr>
      <t xml:space="preserve">
Освобождаване от клемите, отпускане с лебедка, събиране на проводника.</t>
    </r>
  </si>
  <si>
    <t>90.02 10 D</t>
  </si>
  <si>
    <t xml:space="preserve">Високо проходим автомобил (4х4) не по-малко от 1+4 места за превоз на хора и товари. </t>
  </si>
  <si>
    <t>00.03 20 0</t>
  </si>
  <si>
    <r>
      <t xml:space="preserve">Монтаж на </t>
    </r>
    <r>
      <rPr>
        <b/>
        <sz val="10"/>
        <color indexed="10"/>
        <rFont val="Arial"/>
        <family val="2"/>
      </rPr>
      <t>2 или</t>
    </r>
    <r>
      <rPr>
        <b/>
        <sz val="10"/>
        <rFont val="Arial"/>
        <family val="2"/>
      </rPr>
      <t xml:space="preserve"> 4-палцова делителна капа </t>
    </r>
    <r>
      <rPr>
        <sz val="10"/>
        <rFont val="Arial"/>
        <family val="2"/>
      </rPr>
      <t xml:space="preserve">
Монтаж на </t>
    </r>
    <r>
      <rPr>
        <sz val="10"/>
        <color indexed="10"/>
        <rFont val="Arial"/>
        <family val="2"/>
      </rPr>
      <t>2 или</t>
    </r>
    <r>
      <rPr>
        <sz val="10"/>
        <rFont val="Arial"/>
        <family val="2"/>
      </rPr>
      <t xml:space="preserve"> 4-палцова делителна капа,</t>
    </r>
    <r>
      <rPr>
        <sz val="10"/>
        <color indexed="10"/>
        <rFont val="Arial"/>
        <family val="2"/>
      </rPr>
      <t xml:space="preserve"> включително шлаух за UV-защита на отделните жила</t>
    </r>
    <r>
      <rPr>
        <sz val="10"/>
        <rFont val="Arial"/>
        <family val="2"/>
      </rPr>
      <t xml:space="preserve"> и херметизиране.</t>
    </r>
  </si>
  <si>
    <r>
      <t xml:space="preserve">Възстановяване на тротоарна настилка с нови базалтови плочки размер на плочите до 40/40 см.
</t>
    </r>
    <r>
      <rPr>
        <sz val="10"/>
        <rFont val="Arial"/>
        <family val="2"/>
      </rPr>
      <t>Окончателно възстановяване: Трамбоване, насипване на пясъчен слой, направа на циментова замазка</t>
    </r>
    <r>
      <rPr>
        <sz val="10"/>
        <color indexed="10"/>
        <rFont val="Arial"/>
        <family val="2"/>
      </rPr>
      <t xml:space="preserve"> с дебелина не по-малка от 5 см.,</t>
    </r>
    <r>
      <rPr>
        <sz val="10"/>
        <rFont val="Arial"/>
        <family val="2"/>
      </rPr>
      <t xml:space="preserve"> подреждане на плочките, уплътняване на фугите с цимент. Работата се приема от представител на общината.</t>
    </r>
  </si>
  <si>
    <r>
      <t>Възстановяване на тротоарна настилка с нови базалтови шестоъгълни плочки</t>
    </r>
    <r>
      <rPr>
        <sz val="10"/>
        <rFont val="Arial"/>
        <family val="2"/>
      </rPr>
      <t xml:space="preserve">
Окончателно възстановяване: Трамбоване, насипване на пясъчен слой, направа на циментова замазка </t>
    </r>
    <r>
      <rPr>
        <sz val="10"/>
        <color indexed="10"/>
        <rFont val="Arial"/>
        <family val="2"/>
      </rPr>
      <t>с дебелина не по-малка от 5 см.</t>
    </r>
    <r>
      <rPr>
        <sz val="10"/>
        <rFont val="Arial"/>
        <family val="2"/>
      </rPr>
      <t>, подреждане на плочките, уплътняване на фугите с цимент. Работата се приема от представител на общината.</t>
    </r>
  </si>
  <si>
    <r>
      <t xml:space="preserve">Възстановяване на тротоарна настилка с нови декоративни базалтови плочки </t>
    </r>
    <r>
      <rPr>
        <sz val="10"/>
        <rFont val="Arial"/>
        <family val="2"/>
      </rPr>
      <t xml:space="preserve">
Окончателно възстановяване: Трамбоване, насипване на пясъчен слой, направа на циментова замазка </t>
    </r>
    <r>
      <rPr>
        <sz val="10"/>
        <color indexed="10"/>
        <rFont val="Arial"/>
        <family val="2"/>
      </rPr>
      <t>с дебелина не по-малка от 5 см</t>
    </r>
    <r>
      <rPr>
        <sz val="10"/>
        <rFont val="Arial"/>
        <family val="2"/>
      </rPr>
      <t>., подреждане на плочките, запълване на фугите. Работата се приема от представител на общината.</t>
    </r>
  </si>
  <si>
    <r>
      <t>Малки поръчки</t>
    </r>
    <r>
      <rPr>
        <sz val="10"/>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50 BGN. </t>
    </r>
  </si>
  <si>
    <t>20 03 15 0</t>
  </si>
  <si>
    <t>Изм. 2015</t>
  </si>
  <si>
    <t>Специални разпоредби</t>
  </si>
  <si>
    <r>
      <t>Разходи за консумация на електроенергия</t>
    </r>
    <r>
      <rPr>
        <sz val="10"/>
        <rFont val="Arial"/>
        <family val="2"/>
      </rPr>
      <t xml:space="preserve">
</t>
    </r>
    <r>
      <rPr>
        <sz val="10"/>
        <color indexed="10"/>
        <rFont val="Arial"/>
        <family val="2"/>
      </rPr>
      <t>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 20 А.</t>
    </r>
  </si>
  <si>
    <r>
      <t xml:space="preserve">Кабелна връзка с клеми  над 4х35 до </t>
    </r>
    <r>
      <rPr>
        <sz val="10"/>
        <color indexed="10"/>
        <rFont val="Arial"/>
        <family val="2"/>
      </rPr>
      <t>4х240</t>
    </r>
    <r>
      <rPr>
        <sz val="10"/>
        <rFont val="Arial"/>
        <family val="2"/>
      </rPr>
      <t>мм2.
Kabelanschluss mit Klemmen  über 4x35 bis 4x</t>
    </r>
    <r>
      <rPr>
        <sz val="10"/>
        <color indexed="10"/>
        <rFont val="Arial"/>
        <family val="2"/>
      </rPr>
      <t>240</t>
    </r>
    <r>
      <rPr>
        <sz val="10"/>
        <rFont val="Arial"/>
        <family val="2"/>
      </rPr>
      <t xml:space="preserve"> mm².</t>
    </r>
  </si>
  <si>
    <r>
      <t>Кабелна връзка с кабелни обувки над 4х35 до 4х</t>
    </r>
    <r>
      <rPr>
        <sz val="10"/>
        <color indexed="10"/>
        <rFont val="Arial"/>
        <family val="2"/>
      </rPr>
      <t>240</t>
    </r>
    <r>
      <rPr>
        <sz val="10"/>
        <rFont val="Arial"/>
        <family val="2"/>
      </rPr>
      <t xml:space="preserve"> мм2 
Kabelanschluß mit Kabelschuhen über 4x35 bis 4x</t>
    </r>
    <r>
      <rPr>
        <sz val="10"/>
        <color indexed="10"/>
        <rFont val="Arial"/>
        <family val="2"/>
      </rPr>
      <t>240</t>
    </r>
    <r>
      <rPr>
        <sz val="10"/>
        <rFont val="Arial"/>
        <family val="2"/>
      </rPr>
      <t xml:space="preserve">mm2 </t>
    </r>
  </si>
  <si>
    <r>
      <t>Кабелна връзка  с V-клема над 4х35 мм2 до 4х</t>
    </r>
    <r>
      <rPr>
        <sz val="10"/>
        <color indexed="10"/>
        <rFont val="Arial"/>
        <family val="2"/>
      </rPr>
      <t>240</t>
    </r>
    <r>
      <rPr>
        <sz val="10"/>
        <rFont val="Arial"/>
        <family val="2"/>
      </rPr>
      <t xml:space="preserve"> мм2
Kabelanschluß mit V-Klemmen (über4х 35 bis 4x</t>
    </r>
    <r>
      <rPr>
        <sz val="10"/>
        <color indexed="10"/>
        <rFont val="Arial"/>
        <family val="2"/>
      </rPr>
      <t>240</t>
    </r>
    <r>
      <rPr>
        <sz val="10"/>
        <rFont val="Arial"/>
        <family val="2"/>
      </rPr>
      <t xml:space="preserve"> mm2) </t>
    </r>
  </si>
  <si>
    <r>
      <t xml:space="preserve">Направа на кабелни връзки с </t>
    </r>
    <r>
      <rPr>
        <sz val="10"/>
        <color indexed="10"/>
        <rFont val="Arial"/>
        <family val="2"/>
      </rPr>
      <t>1 бр</t>
    </r>
    <r>
      <rPr>
        <sz val="10"/>
        <rFont val="Arial"/>
        <family val="2"/>
      </rPr>
      <t>. изолирани маншони или клема за монтаж на открито
Anfertigung von Kabelverbindungen mit</t>
    </r>
    <r>
      <rPr>
        <sz val="10"/>
        <color indexed="10"/>
        <rFont val="Arial"/>
        <family val="2"/>
      </rPr>
      <t xml:space="preserve"> 1</t>
    </r>
    <r>
      <rPr>
        <sz val="10"/>
        <rFont val="Arial"/>
        <family val="2"/>
      </rPr>
      <t xml:space="preserve"> Isolierten Manschetten oder Klemmen für Freiluftmontage</t>
    </r>
  </si>
  <si>
    <r>
      <rPr>
        <b/>
        <sz val="10"/>
        <color indexed="10"/>
        <rFont val="Arial"/>
        <family val="2"/>
      </rPr>
      <t xml:space="preserve">Добавка за сглобяване на ЖР стълб с болтови съединения. </t>
    </r>
    <r>
      <rPr>
        <sz val="10"/>
        <color indexed="10"/>
        <rFont val="Arial"/>
        <family val="2"/>
      </rPr>
      <t xml:space="preserve">
Сглобяване на всички части на стълба, включително конзолите с болтови съединения. 
Решението за монтаж на такъв вид стълб се взема от Възложителя. 
Тази добавка не може да бъде дублирана с Добавка за нестандартен монтаж на ЖР стълб, т.е. разходите за нестандартен монтаж също трябва да бъдат предвидени. 
</t>
    </r>
  </si>
  <si>
    <t>03.01 35 0</t>
  </si>
  <si>
    <r>
      <t xml:space="preserve">Демонтаж на куки </t>
    </r>
    <r>
      <rPr>
        <b/>
        <sz val="10"/>
        <color indexed="10"/>
        <rFont val="Arial"/>
        <family val="2"/>
      </rPr>
      <t>и</t>
    </r>
    <r>
      <rPr>
        <b/>
        <sz val="10"/>
        <rFont val="Arial"/>
        <family val="2"/>
      </rPr>
      <t xml:space="preserve"> изолатори</t>
    </r>
    <r>
      <rPr>
        <sz val="10"/>
        <rFont val="Arial"/>
        <family val="2"/>
      </rPr>
      <t xml:space="preserve">. 
</t>
    </r>
    <r>
      <rPr>
        <sz val="10"/>
        <color indexed="10"/>
        <rFont val="Arial"/>
        <family val="2"/>
      </rPr>
      <t xml:space="preserve">Демонтиране на изолатора, </t>
    </r>
    <r>
      <rPr>
        <sz val="10"/>
        <rFont val="Arial"/>
        <family val="2"/>
      </rPr>
      <t xml:space="preserve">отвиване на болтовите съединения демонтиране на куката. 
</t>
    </r>
  </si>
  <si>
    <r>
      <t xml:space="preserve">Демонтаж на куки </t>
    </r>
    <r>
      <rPr>
        <sz val="10"/>
        <color indexed="10"/>
        <rFont val="Arial"/>
        <family val="2"/>
      </rPr>
      <t>и из</t>
    </r>
    <r>
      <rPr>
        <sz val="10"/>
        <rFont val="Arial"/>
        <family val="2"/>
      </rPr>
      <t xml:space="preserve">олатори
Demontage von Haken und Isolatoren </t>
    </r>
  </si>
  <si>
    <r>
      <t>Монтаж на силов трансформатор СрН/НН до 1000kVA</t>
    </r>
    <r>
      <rPr>
        <sz val="10"/>
        <rFont val="Arial"/>
        <family val="2"/>
      </rPr>
      <t xml:space="preserve">
Монтаж, свързване към СрН и НН, заземяване, включително транспорт и специална механизация.
</t>
    </r>
    <r>
      <rPr>
        <sz val="10"/>
        <color indexed="10"/>
        <rFont val="Arial"/>
        <family val="2"/>
      </rPr>
      <t xml:space="preserve">Включително монтаж на покрива на БКТП, ако се изисква. </t>
    </r>
  </si>
  <si>
    <r>
      <t>Демонтаж на силов трансформатор СрН/НН до 1000kVA</t>
    </r>
    <r>
      <rPr>
        <sz val="10"/>
        <rFont val="Arial"/>
        <family val="2"/>
      </rPr>
      <t xml:space="preserve">
Отсъединяване от съоръженията, демонтаж, извеждане от ТП включително използване на специална механизация и транспорт до КЕЦ.
</t>
    </r>
    <r>
      <rPr>
        <sz val="10"/>
        <color indexed="10"/>
        <rFont val="Arial"/>
        <family val="2"/>
      </rPr>
      <t xml:space="preserve">Включително демонтаж на покрива на БКТП, ако се изисква. </t>
    </r>
  </si>
  <si>
    <t>11.09 22 0</t>
  </si>
  <si>
    <r>
      <t xml:space="preserve">Плоча за защита на кабели
</t>
    </r>
    <r>
      <rPr>
        <sz val="10"/>
        <color indexed="10"/>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</si>
  <si>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t>90.05</t>
  </si>
  <si>
    <t>90.05 05 0</t>
  </si>
  <si>
    <t>Доставка на бетон В10</t>
  </si>
  <si>
    <t>90.05 10 0</t>
  </si>
  <si>
    <r>
      <t xml:space="preserve">Направа на фундамент за модулно електромерно табло, МТТ </t>
    </r>
    <r>
      <rPr>
        <b/>
        <sz val="10"/>
        <color indexed="10"/>
        <rFont val="Arial"/>
        <family val="2"/>
      </rPr>
      <t>или МТМ</t>
    </r>
    <r>
      <rPr>
        <sz val="10"/>
        <rFont val="Arial"/>
        <family val="2"/>
      </rPr>
      <t xml:space="preserve">
Направа на изкоп, кофраж, армировка и полагане на бетон клас В12,5.</t>
    </r>
  </si>
  <si>
    <t>90.02 05 1</t>
  </si>
  <si>
    <t>90.02 06 1</t>
  </si>
  <si>
    <t>90.02 07 1</t>
  </si>
  <si>
    <t>90.02 08 1</t>
  </si>
  <si>
    <r>
      <t>Товарен автомобил, с полезен товар над 3,5 t</t>
    </r>
    <r>
      <rPr>
        <sz val="10"/>
        <rFont val="Arial"/>
        <family val="2"/>
      </rPr>
      <t xml:space="preserve">
</t>
    </r>
  </si>
  <si>
    <t>Товарен автомобил, с полезен товар  &gt; 3,5 t
LKW mit Nutzlast von 3,5 t</t>
  </si>
  <si>
    <t>Багер
Bagger</t>
  </si>
  <si>
    <t>Багер. Включително с възможност за използване на хидравличен чук, кофа и гребло.</t>
  </si>
  <si>
    <r>
      <t xml:space="preserve">Багер. Включително с възможност за използване на хидравличен чук, </t>
    </r>
    <r>
      <rPr>
        <sz val="10"/>
        <color indexed="10"/>
        <rFont val="Arial"/>
        <family val="2"/>
      </rPr>
      <t>кофа и гребло.</t>
    </r>
  </si>
  <si>
    <t>Автокран не по-малко от 10t. и дължина на стрелата не по-малко от 10м.</t>
  </si>
  <si>
    <t>Тежка високопроходима механизация
Kettenspezialtechnik</t>
  </si>
  <si>
    <r>
      <t>Компресори с чук за разбиване</t>
    </r>
    <r>
      <rPr>
        <sz val="10"/>
        <rFont val="Arial"/>
        <family val="2"/>
      </rPr>
      <t xml:space="preserve">
Компресор, </t>
    </r>
    <r>
      <rPr>
        <sz val="10"/>
        <color indexed="10"/>
        <rFont val="Arial"/>
        <family val="2"/>
      </rPr>
      <t>осигуряващ налягане не по-малко от 10 atm.</t>
    </r>
    <r>
      <rPr>
        <sz val="10"/>
        <rFont val="Arial"/>
        <family val="2"/>
      </rPr>
      <t xml:space="preserve"> включително обслужващия персонал</t>
    </r>
  </si>
  <si>
    <t xml:space="preserve">Генератор с мощност не по-малко от 10 кVA </t>
  </si>
  <si>
    <r>
      <t xml:space="preserve">Моторна помпа, </t>
    </r>
    <r>
      <rPr>
        <sz val="10"/>
        <color indexed="10"/>
        <rFont val="Arial"/>
        <family val="2"/>
      </rPr>
      <t xml:space="preserve">с мощност не по-малко от </t>
    </r>
    <r>
      <rPr>
        <sz val="10"/>
        <rFont val="Arial"/>
        <family val="2"/>
      </rPr>
      <t>5 kW</t>
    </r>
  </si>
  <si>
    <r>
      <t xml:space="preserve">Моторна помпа, </t>
    </r>
    <r>
      <rPr>
        <sz val="10"/>
        <color indexed="10"/>
        <rFont val="Arial"/>
        <family val="2"/>
      </rPr>
      <t>с мощност не по-малко от</t>
    </r>
    <r>
      <rPr>
        <sz val="10"/>
        <rFont val="Arial"/>
        <family val="2"/>
      </rPr>
      <t xml:space="preserve"> 15 kW</t>
    </r>
  </si>
  <si>
    <r>
      <rPr>
        <sz val="10"/>
        <color indexed="10"/>
        <rFont val="Arial"/>
        <family val="2"/>
      </rPr>
      <t>Генератор - 10кVA</t>
    </r>
    <r>
      <rPr>
        <sz val="10"/>
        <rFont val="Arial"/>
        <family val="2"/>
      </rPr>
      <t xml:space="preserve">
Generator - 10 kVA</t>
    </r>
  </si>
  <si>
    <r>
      <rPr>
        <sz val="10"/>
        <color indexed="10"/>
        <rFont val="Arial"/>
        <family val="2"/>
      </rPr>
      <t>Моторна помпа - 5 kW</t>
    </r>
    <r>
      <rPr>
        <sz val="10"/>
        <rFont val="Arial"/>
        <family val="2"/>
      </rPr>
      <t xml:space="preserve">
Motorpumpen - 5 kW</t>
    </r>
  </si>
  <si>
    <r>
      <rPr>
        <sz val="10"/>
        <color indexed="10"/>
        <rFont val="Arial"/>
        <family val="2"/>
      </rPr>
      <t>Моторна помпа - 15 kW</t>
    </r>
    <r>
      <rPr>
        <sz val="10"/>
        <rFont val="Arial"/>
        <family val="2"/>
      </rPr>
      <t xml:space="preserve">
Motorpumpen - 15 kW</t>
    </r>
  </si>
  <si>
    <t xml:space="preserve">Автомобил за превоз на пътници с клас не по-малко от 1+8 места или не по-малко от 1+4 места с товарен отсек с полезен товар не по-малко от 600 кг </t>
  </si>
  <si>
    <t>Автомобил за превоз на пътници.
Bus</t>
  </si>
  <si>
    <r>
      <t xml:space="preserve">Определения </t>
    </r>
    <r>
      <rPr>
        <b/>
        <sz val="10"/>
        <color indexed="10"/>
        <rFont val="Arial"/>
        <family val="2"/>
      </rPr>
      <t>към договора</t>
    </r>
  </si>
  <si>
    <r>
      <t>Приемане на извършената работа</t>
    </r>
    <r>
      <rPr>
        <sz val="10"/>
        <rFont val="Arial"/>
        <family val="2"/>
      </rPr>
      <t xml:space="preserve">
Приемането на извършената работа става с двустранно подписан Протокол, </t>
    </r>
    <r>
      <rPr>
        <sz val="10"/>
        <color indexed="10"/>
        <rFont val="Arial"/>
        <family val="2"/>
      </rPr>
      <t xml:space="preserve">от отговорниците за обекта, </t>
    </r>
    <r>
      <rPr>
        <sz val="10"/>
        <rFont val="Arial"/>
        <family val="2"/>
      </rPr>
      <t>за констатиране на реално изпълнените количества подлежащи на заплащане.</t>
    </r>
  </si>
  <si>
    <r>
      <t xml:space="preserve">Отсъединяване на кабел до </t>
    </r>
    <r>
      <rPr>
        <sz val="10"/>
        <color indexed="10"/>
        <rFont val="Arial"/>
        <family val="2"/>
      </rPr>
      <t>240мм2</t>
    </r>
    <r>
      <rPr>
        <sz val="10"/>
        <rFont val="Arial"/>
        <family val="2"/>
      </rPr>
      <t xml:space="preserve"> от съоръжение
Losbinden des Kabels bis</t>
    </r>
    <r>
      <rPr>
        <sz val="10"/>
        <color indexed="10"/>
        <rFont val="Arial"/>
        <family val="2"/>
      </rPr>
      <t xml:space="preserve"> 240</t>
    </r>
    <r>
      <rPr>
        <sz val="10"/>
        <rFont val="Arial"/>
        <family val="2"/>
      </rPr>
      <t xml:space="preserve"> mm2 von Anlagen</t>
    </r>
  </si>
  <si>
    <t>00.02 45 0</t>
  </si>
  <si>
    <t xml:space="preserve">Изправяне на стълб 
</t>
  </si>
  <si>
    <t>00.02 50 0</t>
  </si>
  <si>
    <t>00.02 55 0</t>
  </si>
  <si>
    <r>
      <t>Добавка за нестандартен монтаж на дървен стълб</t>
    </r>
    <r>
      <rPr>
        <sz val="10"/>
        <color indexed="10"/>
        <rFont val="Arial"/>
        <family val="2"/>
      </rPr>
      <t xml:space="preserve">
Начислява се към позиция 03.01 03 0 или 03.01 05 0 в случай, че не са изпълнени условията за стандартен монтаж /00.02 45 0/
Единичната цена по тази позиция не може да надвишава 50% от единичната цена по позиция 03.01 05 0 </t>
    </r>
  </si>
  <si>
    <r>
      <t xml:space="preserve">Добавка за нестандартен монтаж на стълб НЦГ -13м
</t>
    </r>
    <r>
      <rPr>
        <sz val="10"/>
        <color indexed="10"/>
        <rFont val="Arial"/>
        <family val="2"/>
      </rPr>
      <t>Начислява се към позиция 03.01 10 0 в случай, че не са изпълнени условията за стандартен монтаж /00.02 45 0/
Единичната цена по тази позиция не може да надвишава 50% от единичната цена по позиция 03.01 10 0.</t>
    </r>
  </si>
  <si>
    <r>
      <rPr>
        <b/>
        <sz val="10"/>
        <color indexed="10"/>
        <rFont val="Arial"/>
        <family val="2"/>
      </rPr>
      <t>Добавка за нестандартен монтаж на ЖР стълб</t>
    </r>
    <r>
      <rPr>
        <sz val="10"/>
        <color indexed="10"/>
        <rFont val="Arial"/>
        <family val="2"/>
      </rPr>
      <t xml:space="preserve">
Начислява се към позиции от подраздел 03.01 15 и 03.01 20  в случай, че не са изпълнени условията за стандартен монтаж /00.02 45 0/
Единичната цена по тази позиция не може да надвишава 50% от средно аритметичната стойност на единичните цени от подраздел 03.01 15 и 03.01 20</t>
    </r>
  </si>
  <si>
    <r>
      <rPr>
        <sz val="10"/>
        <color indexed="10"/>
        <rFont val="Arial"/>
        <family val="2"/>
      </rPr>
      <t>Добавка за нестандартен монтаж на стомано-бетонен стълб</t>
    </r>
    <r>
      <rPr>
        <sz val="10"/>
        <rFont val="Arial"/>
        <family val="2"/>
      </rPr>
      <t xml:space="preserve">
Zuschlag für manuelle Aufstellung eines Stahlbetonmastes </t>
    </r>
  </si>
  <si>
    <r>
      <t>Дренажен чакъл 16/32</t>
    </r>
    <r>
      <rPr>
        <sz val="10"/>
        <rFont val="Arial"/>
        <family val="2"/>
      </rPr>
      <t xml:space="preserve">
</t>
    </r>
    <r>
      <rPr>
        <sz val="10"/>
        <color indexed="10"/>
        <rFont val="Arial"/>
        <family val="2"/>
      </rPr>
      <t>Доставка, транспорт, подходящо полагане на материала и уплътняване на речен чакъл, който е изчистен от хумус</t>
    </r>
  </si>
  <si>
    <t>11.09 24 0</t>
  </si>
  <si>
    <t>16.03 10 R</t>
  </si>
  <si>
    <r>
      <t xml:space="preserve">Възстановяване на бетонна настилка
</t>
    </r>
    <r>
      <rPr>
        <sz val="10"/>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</si>
  <si>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 xml:space="preserve">Пръст
</t>
    </r>
    <r>
      <rPr>
        <sz val="10"/>
        <color indexed="10"/>
        <rFont val="Arial"/>
        <family val="2"/>
      </rPr>
      <t>Доставка, транспорт, подходящо полагане на материала и уплътняване</t>
    </r>
  </si>
  <si>
    <r>
      <t>Полагане на кабели за ниско напрежение, 4 x 240mm2</t>
    </r>
    <r>
      <rPr>
        <sz val="10"/>
        <color indexed="10"/>
        <rFont val="Arial"/>
        <family val="2"/>
      </rPr>
      <t xml:space="preserve">
Тегло: 4,13 kg/m; d 6,28 cm</t>
    </r>
  </si>
  <si>
    <r>
      <t>Изтегляне на кабели за ниско напрежение, 4 x 240mm2</t>
    </r>
    <r>
      <rPr>
        <sz val="10"/>
        <color indexed="10"/>
        <rFont val="Arial"/>
        <family val="2"/>
      </rPr>
      <t xml:space="preserve">
Тегло: 4,13 kg/m; d 6,28 cm</t>
    </r>
  </si>
  <si>
    <t>Цени
Всички посочени по-долу цени са нетни цени в смисъла на Закона за данъка върху оборота, включително всички допълнителни разходи. Разходите за транспорт на материали и хора, използваните спомагателни материали, за подготовката и обслужване на необходимата механизация, инструменти и съоръжения се съдържат в отделните позиции от Списъка на дейностите и за тях не се заплаща отделно.</t>
  </si>
  <si>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</si>
  <si>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Фундаменти
Всички материали се доставят от Изпълнителя. </t>
  </si>
  <si>
    <t xml:space="preserve">Бетонна кабелна  шахта
Всички материали се доставят от Изпълнителя. </t>
  </si>
  <si>
    <t xml:space="preserve">Тежка високопроходима механизация  - за направа на временни пътища, пренасяне на материали. </t>
  </si>
  <si>
    <r>
      <t xml:space="preserve">Монтаж на единични алуминиеви шини между съоръжения
</t>
    </r>
    <r>
      <rPr>
        <sz val="10"/>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</si>
  <si>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r>
      <t xml:space="preserve">Монтаж на метални лавици и скари
</t>
    </r>
    <r>
      <rPr>
        <sz val="10"/>
        <rFont val="Arial"/>
        <family val="2"/>
      </rPr>
      <t>Монтаж по стени и тавани.
Крепежните елементи са доставка на Изпълнителя.</t>
    </r>
  </si>
  <si>
    <r>
      <t xml:space="preserve">Определения </t>
    </r>
    <r>
      <rPr>
        <sz val="10"/>
        <color indexed="10"/>
        <rFont val="Arial"/>
        <family val="2"/>
      </rPr>
      <t>към договора</t>
    </r>
    <r>
      <rPr>
        <sz val="10"/>
        <rFont val="Arial"/>
        <family val="2"/>
      </rPr>
      <t xml:space="preserve">
Angebotsbestimmungen </t>
    </r>
    <r>
      <rPr>
        <sz val="10"/>
        <color indexed="10"/>
        <rFont val="Arial"/>
        <family val="2"/>
      </rPr>
      <t>zum Vertrag</t>
    </r>
  </si>
  <si>
    <t>Стандартен монтаж на стълб
Standardisierte Mastmontage</t>
  </si>
  <si>
    <t>Добавка за нестандартен монтаж на стълб.
Zuschlag für nichtstandardisierte Mastmontage</t>
  </si>
  <si>
    <t>Добавка за пренасяне на материали
Zuschlag für Materialtransport</t>
  </si>
  <si>
    <t>Управление на строителните отпадъци 
Verwaltung der Bauabfälle</t>
  </si>
  <si>
    <t>Полагане на кабели за ниско напрежение, 4 x 240mm2 вкл.
Nsp.-Kabel 4 x 240mm2 Verlegen</t>
  </si>
  <si>
    <t>Изтегляне на кабели за ниско напрежение, 4 x 240mm2 вкл.
Nsp.-Kabel 4 x 240mm2 Einziehen</t>
  </si>
  <si>
    <r>
      <rPr>
        <sz val="10"/>
        <color indexed="10"/>
        <rFont val="Arial"/>
        <family val="2"/>
      </rPr>
      <t>Добавка за нестандартен монтаж на дървен стълб</t>
    </r>
    <r>
      <rPr>
        <sz val="10"/>
        <rFont val="Arial"/>
        <family val="2"/>
      </rPr>
      <t xml:space="preserve">
Zuschlag für manuelle (nichtstabndardisierte) Aufstellung Holzmaste</t>
    </r>
  </si>
  <si>
    <t xml:space="preserve">Добавка за нестандартен монтаж на стълб НЦГ -13м
Zuschlag für unstandarde Montage von Betonmast 20 kV - 13 m </t>
  </si>
  <si>
    <t>Добавка за нестандартен монтаж на ЖР стълб
Zuslag für unstandardisierte Montage von Eisengittermast</t>
  </si>
  <si>
    <t>Добавка за сглобяване на ЖР стълб с болтови съединения. 
Zuschlag für Zusammenlegen von Eisengittermast mit Bolzenverbindungen</t>
  </si>
  <si>
    <t>Добавка за по-голяма основа 
Zuschlag für größere Grundlage</t>
  </si>
  <si>
    <t>Монтаж на защитни накладки за птици
Montage für Schutzisolation für Vögel</t>
  </si>
  <si>
    <r>
      <t xml:space="preserve">Изправяне на стомано-бетонен стълб НЦ 250/9,5 </t>
    </r>
    <r>
      <rPr>
        <sz val="10"/>
        <color indexed="10"/>
        <rFont val="Arial"/>
        <family val="2"/>
      </rPr>
      <t>или дървен стълб</t>
    </r>
    <r>
      <rPr>
        <sz val="10"/>
        <rFont val="Arial"/>
        <family val="2"/>
      </rPr>
      <t xml:space="preserve">
Aufstellung eines Stahlbetonmastes (НЦ) 250/9,5 </t>
    </r>
    <r>
      <rPr>
        <sz val="10"/>
        <color indexed="10"/>
        <rFont val="Arial"/>
        <family val="2"/>
      </rPr>
      <t>oder Holzmast</t>
    </r>
  </si>
  <si>
    <t xml:space="preserve">Демонтаж на усукан изолиран проводник до 4х16мм2
Demontage von verdrillter Iso - Leitung bis 4х16мм2
</t>
  </si>
  <si>
    <t xml:space="preserve">Демонтаж на усукан изолиран проводник до 4х120мм2
Demontage von verdrillter Iso - Leitung bis до 4х120мм2
</t>
  </si>
  <si>
    <r>
      <t xml:space="preserve">Монтаж на МТТ </t>
    </r>
    <r>
      <rPr>
        <sz val="10"/>
        <color indexed="10"/>
        <rFont val="Arial"/>
        <family val="2"/>
      </rPr>
      <t>или MTM</t>
    </r>
    <r>
      <rPr>
        <sz val="10"/>
        <rFont val="Arial"/>
        <family val="2"/>
      </rPr>
      <t xml:space="preserve">
Montage der Metal - Tafel für Trafostelle </t>
    </r>
    <r>
      <rPr>
        <sz val="10"/>
        <color indexed="10"/>
        <rFont val="Arial"/>
        <family val="2"/>
      </rPr>
      <t>oder Metaltafel für Messung</t>
    </r>
  </si>
  <si>
    <t>Трасиране и направа на изкопи за кабели с широчина b&gt;0,45m, дълбочина до 1,4m, без повторно запълване
Trassieren und Anfertigung von Künette b&gt;0,45m, bis 1,4m Tiefe ohne  Wiederverfüllung.</t>
  </si>
  <si>
    <t>Пръст
Erde</t>
  </si>
  <si>
    <t>Трошен камък 
Bruchstein</t>
  </si>
  <si>
    <t>Плоча за защита на кабели
Platte für Kabelschutz</t>
  </si>
  <si>
    <t xml:space="preserve">Доставка и полагане на нови бетонни бордюри размер 500х80х160mm или 1000х250х150mm
Lieferung und verlegen von neuen Betonbordüren mit Größe 500х80х160mm oder 1000х250х150mm
</t>
  </si>
  <si>
    <t>Възстановяване на щампован бетон
Wiederherstellen von Druckbeton</t>
  </si>
  <si>
    <r>
      <t xml:space="preserve">Направа на фундамент за модулно електромерно табло, МТТ </t>
    </r>
    <r>
      <rPr>
        <sz val="10"/>
        <color indexed="10"/>
        <rFont val="Arial"/>
        <family val="2"/>
      </rPr>
      <t>или МТМ</t>
    </r>
    <r>
      <rPr>
        <sz val="10"/>
        <rFont val="Arial"/>
        <family val="2"/>
      </rPr>
      <t xml:space="preserve">
Anfertigung von Fundament für Modul - Zählertafel oder Metaltafel für TST </t>
    </r>
    <r>
      <rPr>
        <sz val="10"/>
        <color indexed="10"/>
        <rFont val="Arial"/>
        <family val="2"/>
      </rPr>
      <t>oder Metal Tafel Messung</t>
    </r>
  </si>
  <si>
    <t>Високопроходим автомобил 
Geländegängiges KFZ</t>
  </si>
  <si>
    <t>Доставки
Lieferungen</t>
  </si>
  <si>
    <t>Доставка на бетон В10
Betonlieferung B 10</t>
  </si>
  <si>
    <t>Транспорт на бетон
Transport von Beton</t>
  </si>
  <si>
    <r>
      <t>Отстраняване на повредите</t>
    </r>
    <r>
      <rPr>
        <sz val="10"/>
        <rFont val="Arial"/>
        <family val="2"/>
      </rPr>
      <t xml:space="preserve">
</t>
    </r>
    <r>
      <rPr>
        <sz val="10"/>
        <color indexed="10"/>
        <rFont val="Arial"/>
        <family val="2"/>
      </rPr>
      <t>Всички дейности по отстраняване на повреди се заплащат по единични цени, като за дейностите извършени до 24 часа от активирането на аварийната служба /т. 00.02 30 0/   допълнително се заплащат транспортни разходи /по точка 90.02 10 С или 90.02 10 D/ за разстоянието от КЕЦ до обекта и обратно.  
Следващите работи -  се заплащат само по единни цени.</t>
    </r>
  </si>
  <si>
    <r>
      <t>Приемане на обекта</t>
    </r>
    <r>
      <rPr>
        <sz val="10"/>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t>
    </r>
    <r>
      <rPr>
        <sz val="10"/>
        <color indexed="10"/>
        <rFont val="Arial"/>
        <family val="2"/>
      </rPr>
      <t>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</si>
  <si>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 xml:space="preserve">Протокол за актуване на обект
</t>
    </r>
    <r>
      <rPr>
        <sz val="10"/>
        <rFont val="Arial"/>
        <family val="2"/>
      </rPr>
      <t>Протоколите-19 за актуване на обектите следва да се съставят съвместно от представители на КЕЦ и</t>
    </r>
    <r>
      <rPr>
        <sz val="10"/>
        <color indexed="10"/>
        <rFont val="Arial"/>
        <family val="2"/>
      </rPr>
      <t xml:space="preserve"> Изпълнителя в срок до 10 </t>
    </r>
    <r>
      <rPr>
        <sz val="10"/>
        <rFont val="Arial"/>
        <family val="2"/>
      </rPr>
      <t>календарни дни след завършване на обектите, удостоверено с акт 15 за установяване годността за приемане на строежа.</t>
    </r>
  </si>
  <si>
    <r>
      <t xml:space="preserve">Извършване на дейности извън Списъка на дейностите
</t>
    </r>
    <r>
      <rPr>
        <sz val="10"/>
        <rFont val="Arial"/>
        <family val="2"/>
      </rPr>
      <t>В случай на необходимост от извършване на дейности, които не са включени в Списъка на дейностите,</t>
    </r>
    <r>
      <rPr>
        <sz val="10"/>
        <color indexed="10"/>
        <rFont val="Arial"/>
        <family val="2"/>
      </rPr>
      <t xml:space="preserve"> се използват позиции от раздел 90, като при</t>
    </r>
    <r>
      <rPr>
        <sz val="10"/>
        <rFont val="Arial"/>
        <family val="2"/>
      </rPr>
      <t xml:space="preserve"> използване на почасово заплащане съответната работа и времето необходимо за извършването й, да бъде предварително съгласувана и възложена, в писмен вид, от Възложителя на  Изпълнителя, чрез заявка на база </t>
    </r>
    <r>
      <rPr>
        <sz val="10"/>
        <color indexed="10"/>
        <rFont val="Arial"/>
        <family val="2"/>
      </rPr>
      <t>Предложение за изпълнение на дейности по раздел 90.
Съгласуваните в Предложение за изпълнение на дейности по раздел 90 разходни норми са ориентировъчни и служат единствено за оформяне на заявката. В Протокол за реално изпълнени дейности по раздел 90 се отчитат реалните разходи за труд и механизация, на базата на който се изготвя окончателния Протокол 19.</t>
    </r>
  </si>
  <si>
    <r>
      <t>Полагане на 20 kV-кабел</t>
    </r>
    <r>
      <rPr>
        <sz val="10"/>
        <rFont val="Arial"/>
        <family val="2"/>
      </rPr>
      <t xml:space="preserve">
Полагане на 20 kV-кабел в изкоп, включително преминаване през защитни тръби с дължина на всяко отделно преминаване до 10м, превързване и маркиране през 2 метра /с червена маркировка, включително надписване с водоустойчив маркер/ съгласно графичното представяне.
Кабелната превръзка се доставя от Изпълнителя.</t>
    </r>
  </si>
  <si>
    <r>
      <t>Изпитване на кабел 20кV и издаване на протокол</t>
    </r>
    <r>
      <rPr>
        <sz val="10"/>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</si>
  <si>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r>
      <t xml:space="preserve">Полагане на кабели за ниско напрежение в изкоп
</t>
    </r>
    <r>
      <rPr>
        <sz val="10"/>
        <rFont val="Arial"/>
        <family val="2"/>
      </rPr>
      <t xml:space="preserve">Полагане на кабели в изкоп, включително преминаване през защитни тръби с дължина на всяко отделно преминаване до 10м. и маркиране през 2м. /с бяла маркировка, включително надписване с водоустойчив маркер/.
</t>
    </r>
  </si>
  <si>
    <r>
      <t xml:space="preserve">Изтегляне на кабели ниско напрежение в тръбна мрежа.
</t>
    </r>
    <r>
      <rPr>
        <sz val="10"/>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</si>
  <si>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r>
      <t>Монтаж на съединителни муфи НН</t>
    </r>
    <r>
      <rPr>
        <sz val="10"/>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</si>
  <si>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r>
      <t>Водене на ежедневни доклади за строителството</t>
    </r>
    <r>
      <rPr>
        <sz val="10"/>
        <rFont val="Arial"/>
        <family val="2"/>
      </rPr>
      <t xml:space="preserve">
</t>
    </r>
    <r>
      <rPr>
        <sz val="10"/>
        <color indexed="10"/>
        <rFont val="Arial"/>
        <family val="2"/>
      </rPr>
      <t>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"Протокол за реално и</t>
    </r>
    <r>
      <rPr>
        <sz val="10"/>
        <color indexed="10"/>
        <rFont val="Arial"/>
        <family val="2"/>
      </rPr>
      <t xml:space="preserve">зпълнени дейности по раздел 90". В останалите случаи Изпълнителят води ежедневни доклади за строителство само при изрично поискване от Възложителя. 
Разходите за тази дейност се включват в единичните цени и за това не се заплаща допълнително. </t>
    </r>
  </si>
  <si>
    <r>
      <t>Изтегляне на 20 kV-кабел</t>
    </r>
    <r>
      <rPr>
        <sz val="10"/>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</si>
  <si>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r>
      <t>Отвесиране на стомано-бетонен стълб СрН.</t>
    </r>
    <r>
      <rPr>
        <sz val="10"/>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t>
    </r>
    <r>
      <rPr>
        <sz val="10"/>
        <color indexed="10"/>
        <rFont val="Arial"/>
        <family val="2"/>
      </rPr>
      <t xml:space="preserve">Количеството бетон е не по-малко от 80% от необходимото за изправяне на нов стълб. </t>
    </r>
    <r>
      <rPr>
        <sz val="10"/>
        <rFont val="Arial"/>
        <family val="2"/>
      </rPr>
      <t xml:space="preserve">
Доставката на бетона е от Изпълнителя. </t>
    </r>
  </si>
  <si>
    <r>
      <t xml:space="preserve">Трасиране и направа на изкопи за кабели с широчина b&gt;0,45m, дълбочина до 1,4m, без повторно запълване.
</t>
    </r>
    <r>
      <rPr>
        <sz val="10"/>
        <color indexed="10"/>
        <rFont val="Arial"/>
        <family val="2"/>
      </rPr>
      <t xml:space="preserve">Отчита се реалната кубатура, но не повече от предварително заявената от Възложителя, без да се взема предвид вида на почвата и необходимостта от скосяване. </t>
    </r>
  </si>
  <si>
    <r>
      <t xml:space="preserve">Трасиране и направа на изкопи за кабели  с широчина до 0,45m (b), дълбочина до 0,90m  без повторно запълване.
</t>
    </r>
    <r>
      <rPr>
        <sz val="10"/>
        <color indexed="10"/>
        <rFont val="Arial"/>
        <family val="2"/>
      </rPr>
      <t xml:space="preserve">Отчита се реалната кубатура, но не повече от 0,45м. - ширина и 0,90м. - дълбочина, без да се взема предвид вида на почвата и необходимостта от скосяване. </t>
    </r>
  </si>
  <si>
    <r>
      <t>Монтаж на подпорен изолатор</t>
    </r>
    <r>
      <rPr>
        <sz val="10"/>
        <rFont val="Arial"/>
        <family val="2"/>
      </rPr>
      <t xml:space="preserve">
Почистване, монтиране на изолатора с винтово съединение на конзола или с пластмасова втулка на кука или стержен</t>
    </r>
  </si>
  <si>
    <r>
      <t>Монтаж на опъвателен силиконов изолатор</t>
    </r>
    <r>
      <rPr>
        <sz val="10"/>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</si>
  <si>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r>
      <t xml:space="preserve">Монтаж секционен мощностен разединител  РОСМ или РОММ 20 кV в/у стълб </t>
    </r>
    <r>
      <rPr>
        <sz val="10"/>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</si>
  <si>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r>
      <t>Монтаж  разединител за открит монтаж РОМ 20 kV на стълб</t>
    </r>
    <r>
      <rPr>
        <sz val="10"/>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</si>
  <si>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r>
      <t xml:space="preserve">Боядисване ЖР стълб
</t>
    </r>
    <r>
      <rPr>
        <sz val="10"/>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Цвят на боядисване
Доставката на всички материали е от Изпълнителя.</t>
    </r>
  </si>
  <si>
    <t xml:space="preserve">Саниране на бетонов фундамент </t>
  </si>
  <si>
    <r>
      <t xml:space="preserve">Почистване на основата на стълб
</t>
    </r>
    <r>
      <rPr>
        <sz val="10"/>
        <rFont val="Arial"/>
        <family val="2"/>
      </rPr>
      <t>Почистване на основата на стълба от пръст и растителност до откриване на бетоновия фундамент.</t>
    </r>
  </si>
  <si>
    <r>
      <t>Възстановяване корозирала метална основа на ЖР стълб</t>
    </r>
    <r>
      <rPr>
        <sz val="10"/>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</si>
  <si>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r>
      <t>Демонтаж на СБ стълб</t>
    </r>
    <r>
      <rPr>
        <sz val="10"/>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</si>
  <si>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r>
      <t>Демонтаж на ЖР стълб</t>
    </r>
    <r>
      <rPr>
        <sz val="10"/>
        <rFont val="Arial"/>
        <family val="2"/>
      </rPr>
      <t xml:space="preserve">
Прихващане стълба с помощта на въже към кранова уредба, демонтиране от болтови съединения при основата. </t>
    </r>
  </si>
  <si>
    <r>
      <t xml:space="preserve">Изправяне на стоманобетонен стълб НЦ 250/9,5 </t>
    </r>
    <r>
      <rPr>
        <b/>
        <sz val="10"/>
        <color indexed="10"/>
        <rFont val="Arial"/>
        <family val="2"/>
      </rPr>
      <t>или дървен стълб</t>
    </r>
    <r>
      <rPr>
        <sz val="10"/>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</si>
  <si>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Изправяне на стоманобетонен стълб КЦ 590/9,5</t>
    </r>
    <r>
      <rPr>
        <sz val="10"/>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</si>
  <si>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r>
      <t>Изправяне на стоманобетонен стълб ЪЦ 835/9,5</t>
    </r>
    <r>
      <rPr>
        <sz val="10"/>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</si>
  <si>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Отвесиране на стоманобетонен стълб НН</t>
    </r>
    <r>
      <rPr>
        <sz val="10"/>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t>
    </r>
    <r>
      <rPr>
        <sz val="10"/>
        <color indexed="10"/>
        <rFont val="Arial"/>
        <family val="2"/>
      </rPr>
      <t xml:space="preserve">Количеството бетон е не по-малко от 80% от необходимото за изправяне на нов стълб. </t>
    </r>
    <r>
      <rPr>
        <sz val="10"/>
        <rFont val="Arial"/>
        <family val="2"/>
      </rPr>
      <t xml:space="preserve">
Доставката на бетона е от Изпълнителя. </t>
    </r>
  </si>
  <si>
    <r>
      <rPr>
        <b/>
        <sz val="10"/>
        <color indexed="10"/>
        <rFont val="Arial"/>
        <family val="2"/>
      </rPr>
      <t>Добавка за нестандартен монтаж на стоманобетонен стълб</t>
    </r>
    <r>
      <rPr>
        <sz val="10"/>
        <rFont val="Arial"/>
        <family val="2"/>
      </rPr>
      <t xml:space="preserve">
</t>
    </r>
    <r>
      <rPr>
        <sz val="10"/>
        <color indexed="10"/>
        <rFont val="Arial"/>
        <family val="2"/>
      </rPr>
      <t xml:space="preserve">Начислява се към позиции 04.01 05 0, 04.01 15 0 и 04.01 20 0  в случай, че не са изпълнени условията за стандартен монтаж  /00.02 45 0/
Единичната цена по тази позиция не може да надвишава 50% от средно аритметичната стойност на единичните цени от позиции 04.01 05 0, 04.01 15 0 и 04.01 20 0 </t>
    </r>
  </si>
  <si>
    <r>
      <t>Mмонтаж на фасадна конзола (кука) в/у стена</t>
    </r>
    <r>
      <rPr>
        <sz val="10"/>
        <rFont val="Arial"/>
        <family val="2"/>
      </rPr>
      <t>. 
Монтиране на конзолата (куката) посредством четири броя дюбели и винтове.     
Доставката на дюбелите и винтовете са на Изпълнителя.</t>
    </r>
  </si>
  <si>
    <r>
      <t>Монтаж осветително тяло върху рогатка на стълб</t>
    </r>
    <r>
      <rPr>
        <sz val="10"/>
        <rFont val="Arial"/>
        <family val="2"/>
      </rPr>
      <t>. 
Повдигане на височина на рогатката, закрепване с помощта на винтови съединения и присъединяване към мрежата.</t>
    </r>
  </si>
  <si>
    <r>
      <t xml:space="preserve">Монтаж на стълбовен разединител за изолирани проводници 0,4kV
</t>
    </r>
    <r>
      <rPr>
        <sz val="10"/>
        <rFont val="Arial"/>
        <family val="2"/>
      </rPr>
      <t>Прикрепване към стълба посредством стоманена лента, свързване на проводниците към клемите.</t>
    </r>
  </si>
  <si>
    <r>
      <t>Демонтаж на стоманобетонен стълб</t>
    </r>
    <r>
      <rPr>
        <sz val="10"/>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</si>
  <si>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r>
      <t xml:space="preserve">Направа на конструкции
</t>
    </r>
    <r>
      <rPr>
        <sz val="10"/>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</si>
  <si>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r>
      <t>Монтаж и укрепване на гофрирана тръба с РVС покритие, до Ф37мм към стена</t>
    </r>
    <r>
      <rPr>
        <sz val="10"/>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t>
    </r>
    <r>
      <rPr>
        <sz val="10"/>
        <color indexed="10"/>
        <rFont val="Arial"/>
        <family val="2"/>
      </rPr>
      <t>с лепилен слой</t>
    </r>
    <r>
      <rPr>
        <sz val="10"/>
        <rFont val="Arial"/>
        <family val="2"/>
      </rPr>
      <t>, дюбелите и винтовете са доставка на Изпълнителя.</t>
    </r>
  </si>
  <si>
    <r>
      <t xml:space="preserve">Боядисване на електромерни табла, касети и метални конструкции 
</t>
    </r>
    <r>
      <rPr>
        <sz val="10"/>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</si>
  <si>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r>
      <t>Монтаж на мощностен разединител</t>
    </r>
    <r>
      <rPr>
        <sz val="10"/>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</si>
  <si>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r>
      <t>Монтаж на основа за високоволтови предпазители</t>
    </r>
    <r>
      <rPr>
        <sz val="10"/>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</si>
  <si>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r>
      <t>Подмяна на проходни изолатори</t>
    </r>
    <r>
      <rPr>
        <sz val="10"/>
        <rFont val="Arial"/>
        <family val="2"/>
      </rPr>
      <t xml:space="preserve">
Демонтаж, монтаж и свързване.</t>
    </r>
  </si>
  <si>
    <r>
      <t>Подмяна на подпорни изолатори</t>
    </r>
    <r>
      <rPr>
        <sz val="10"/>
        <rFont val="Arial"/>
        <family val="2"/>
      </rPr>
      <t xml:space="preserve">
Демонтаж, монтаж и свързване.</t>
    </r>
  </si>
  <si>
    <r>
      <t>Материал за запълване</t>
    </r>
    <r>
      <rPr>
        <sz val="10"/>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кабели.
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
</t>
    </r>
    <r>
      <rPr>
        <sz val="10"/>
        <color indexed="10"/>
        <rFont val="Arial"/>
        <family val="2"/>
      </rPr>
      <t xml:space="preserve">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t>
    </r>
    <r>
      <rPr>
        <sz val="10"/>
        <rFont val="Arial"/>
        <family val="2"/>
      </rPr>
      <t xml:space="preserve">
Отчитането на заменения материал става по размера на уплътнена кубатура в m3.
Материалите за запълване се доставят от Изпълнителя.</t>
    </r>
  </si>
  <si>
    <r>
      <t xml:space="preserve">Трошен камък с различна фракция 
</t>
    </r>
    <r>
      <rPr>
        <sz val="10"/>
        <color indexed="10"/>
        <rFont val="Arial"/>
        <family val="2"/>
      </rPr>
      <t>Доставка, транспорт, подходящо полагане на материала и уплътняване</t>
    </r>
  </si>
  <si>
    <r>
      <t xml:space="preserve">Повърхности
</t>
    </r>
    <r>
      <rPr>
        <sz val="10"/>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</si>
  <si>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Засаждане на хумусираните площи</t>
    </r>
    <r>
      <rPr>
        <sz val="10"/>
        <rFont val="Arial"/>
        <family val="2"/>
      </rPr>
      <t xml:space="preserve">
Хумусираните площи се засаждат с подходящи видове тревни семена, които трябва да се доставят от Изпълнителя на поръчката. Нанесените хумусни слоеве трябва да се разрохкат с гребло, да се засеят и да се отъпчат добре. До пълното покриване на площите със зеленина, за тях трябва да се полагат грижи и да се поддържат влажни.
</t>
    </r>
  </si>
  <si>
    <r>
      <t>Изрязване на  асфалтови, бетонови, мраморни и други каменни настилки.</t>
    </r>
    <r>
      <rPr>
        <sz val="10"/>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минеeн метър.</t>
    </r>
  </si>
  <si>
    <r>
      <t>Фрезоване на битумизирани /асфалтирани/  транспортни площи</t>
    </r>
    <r>
      <rPr>
        <sz val="10"/>
        <rFont val="Arial"/>
        <family val="2"/>
      </rPr>
      <t xml:space="preserve">
Фрезоване на битумизирани /асфалтирани/  транспортни площи (вместо рязане и разкъртване/ разораване) по зададена от заявителя на поръчката широчина на разкъртване, включително всички допълнителни работи и работи по почистването. Трябва да се отчетат допълнителните работи по повърхностните съоръжения. Широчината на фрезованите ивици се предписва от заявителя на поръчката.
</t>
    </r>
  </si>
  <si>
    <r>
      <t>Възстановяване на мраморна настилка</t>
    </r>
    <r>
      <rPr>
        <sz val="10"/>
        <rFont val="Arial"/>
        <family val="2"/>
      </rPr>
      <t xml:space="preserve">
Окончателно възстановяване: Трамбоване, насипване на пясъчен слой, направа на циментова замазка </t>
    </r>
    <r>
      <rPr>
        <sz val="10"/>
        <color indexed="10"/>
        <rFont val="Arial"/>
        <family val="2"/>
      </rPr>
      <t>с дебелина не по-малка от 5 см</t>
    </r>
    <r>
      <rPr>
        <sz val="10"/>
        <rFont val="Arial"/>
        <family val="2"/>
      </rPr>
      <t>., подреждане на мрамора, уплътняване на фугите. Работата се приема от представител на общината.</t>
    </r>
  </si>
  <si>
    <r>
      <t xml:space="preserve">Възстановяване на тротоарна настилка със съществуващи базалтови плочки размер на плочите до 40/40 см.
</t>
    </r>
    <r>
      <rPr>
        <sz val="10"/>
        <rFont val="Arial"/>
        <family val="2"/>
      </rPr>
      <t>Окончателно възстановяване: Трамбоване, насипване на пясъчен слой, направа на циментова замазка</t>
    </r>
    <r>
      <rPr>
        <sz val="10"/>
        <color indexed="10"/>
        <rFont val="Arial"/>
        <family val="2"/>
      </rPr>
      <t xml:space="preserve"> с дебелина не по-малка от 5 см.</t>
    </r>
    <r>
      <rPr>
        <sz val="10"/>
        <rFont val="Arial"/>
        <family val="2"/>
      </rPr>
      <t>,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</si>
  <si>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Възстановяване на тротоарна настилка със съществуващи базалтови шестоъгълни плочки </t>
    </r>
    <r>
      <rPr>
        <sz val="10"/>
        <rFont val="Arial"/>
        <family val="2"/>
      </rPr>
      <t xml:space="preserve">
Окончателно възстановяване: Трамбоване, насипване на пясъчен слой, направа на циментова замазка </t>
    </r>
    <r>
      <rPr>
        <sz val="10"/>
        <color indexed="10"/>
        <rFont val="Arial"/>
        <family val="2"/>
      </rPr>
      <t xml:space="preserve"> с дебелина не по-малка от 5 см.</t>
    </r>
    <r>
      <rPr>
        <sz val="10"/>
        <rFont val="Arial"/>
        <family val="2"/>
      </rPr>
      <t>,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</si>
  <si>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Възстановяване на тротоарна настилка със съществуващи декоративни базалтови плочки </t>
    </r>
    <r>
      <rPr>
        <sz val="10"/>
        <rFont val="Arial"/>
        <family val="2"/>
      </rPr>
      <t xml:space="preserve">
Окончателно възстановяване: Трамбоване, насипване на пясъчен слой, направа на циментова замазка </t>
    </r>
    <r>
      <rPr>
        <sz val="10"/>
        <color indexed="10"/>
        <rFont val="Arial"/>
        <family val="2"/>
      </rPr>
      <t xml:space="preserve"> с дебелина не по-малка от 5 см</t>
    </r>
    <r>
      <rPr>
        <sz val="10"/>
        <rFont val="Arial"/>
        <family val="2"/>
      </rPr>
      <t>.,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</si>
  <si>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Възстановяване на настилка със съществуващи бетонни блокчета /пътни ивици, паркинг плочи/ </t>
    </r>
    <r>
      <rPr>
        <sz val="10"/>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</si>
  <si>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Разкъртване и възстановяване на бетонни бордюри </t>
    </r>
    <r>
      <rPr>
        <sz val="10"/>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</si>
  <si>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Направа и монтаж на заземление на трафопост с поцинкована шина 40/4 mm</t>
    </r>
    <r>
      <rPr>
        <sz val="10"/>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</si>
  <si>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Технически средства
Включително обслужващ персонал, г</t>
    </r>
    <r>
      <rPr>
        <sz val="10"/>
        <color indexed="10"/>
        <rFont val="Arial"/>
        <family val="2"/>
      </rPr>
      <t>ориво, обслужване, консумативи и т.н. 
Отчитането на пробега става от сградата на КЕЦ до обекта и обратно.
Отчитането на работата става на база действително отработени часове - без престой.</t>
    </r>
  </si>
  <si>
    <r>
      <t xml:space="preserve">Подмяна на комутационна апаратура НН
</t>
    </r>
    <r>
      <rPr>
        <sz val="10"/>
        <rFont val="Arial"/>
        <family val="2"/>
      </rPr>
      <t>Отсъединяване на съществуващия апарат, монтаж на нови и присъединяване на проводниците</t>
    </r>
  </si>
  <si>
    <r>
      <t xml:space="preserve">Почасово заплащане за труда
</t>
    </r>
    <r>
      <rPr>
        <sz val="10"/>
        <color indexed="10"/>
        <rFont val="Arial"/>
        <family val="2"/>
      </rPr>
      <t xml:space="preserve">Квалификация на персонала, които се използва следва да бъде съобразен с извършваната дейност. </t>
    </r>
  </si>
  <si>
    <t>Генератори за напрежение</t>
  </si>
  <si>
    <r>
      <rPr>
        <b/>
        <sz val="10"/>
        <color indexed="10"/>
        <rFont val="Arial"/>
        <family val="2"/>
      </rPr>
      <t>Транспорт на бетон</t>
    </r>
    <r>
      <rPr>
        <sz val="10"/>
        <color indexed="10"/>
        <rFont val="Arial"/>
        <family val="2"/>
      </rPr>
      <t xml:space="preserve">
Независимо от механизацията която се използва.
Разстоянието се отчита от най-близкия бетонов възел до обекта.</t>
    </r>
  </si>
  <si>
    <r>
      <t xml:space="preserve">Хоризонтално пробиване с диаметър до 400мм. вкл. с метална тръба
</t>
    </r>
    <r>
      <rPr>
        <sz val="10"/>
        <color indexed="10"/>
        <rFont val="Arial"/>
        <family val="2"/>
      </rPr>
      <t>Хоризонтално пробиване и полагане на метална тръба до 400мм, включително изтегляне на 3 бр. PVC тръби ф160мм.</t>
    </r>
  </si>
  <si>
    <r>
      <rPr>
        <sz val="10"/>
        <color indexed="10"/>
        <rFont val="Arial"/>
        <family val="2"/>
      </rPr>
      <t>Специални разпоредби</t>
    </r>
    <r>
      <rPr>
        <sz val="10"/>
        <rFont val="Arial"/>
        <family val="2"/>
      </rPr>
      <t xml:space="preserve">
</t>
    </r>
    <r>
      <rPr>
        <sz val="10"/>
        <color indexed="10"/>
        <rFont val="Arial"/>
        <family val="2"/>
      </rPr>
      <t>Sondervorschriften</t>
    </r>
    <r>
      <rPr>
        <sz val="10"/>
        <rFont val="Arial"/>
        <family val="2"/>
      </rPr>
      <t xml:space="preserve">                     </t>
    </r>
  </si>
  <si>
    <r>
      <rPr>
        <b/>
        <sz val="10"/>
        <rFont val="Arial"/>
        <family val="2"/>
      </rPr>
      <t>Стандартизирано описание на дейностите</t>
    </r>
    <r>
      <rPr>
        <sz val="10"/>
        <color indexed="10"/>
        <rFont val="Arial"/>
        <family val="2"/>
      </rPr>
      <t xml:space="preserve">
</t>
    </r>
    <r>
      <rPr>
        <sz val="10"/>
        <rFont val="Arial"/>
        <family val="2"/>
      </rPr>
      <t>Този списък на дейностите е изготвен със стандартизирано описание на дейностите</t>
    </r>
    <r>
      <rPr>
        <sz val="10"/>
        <color indexed="10"/>
        <rFont val="Arial"/>
        <family val="2"/>
      </rPr>
      <t>, без да има за цел да постигне детайлно описание на отделните операции, както и тяхната последователност. Предвид изискванията за квалификация на Възложителя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поставени от Изпълнителя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не зависят от избрания начин на изпълнение на дейността.</t>
    </r>
  </si>
  <si>
    <r>
      <t xml:space="preserve">Локализиране на повреди
</t>
    </r>
    <r>
      <rPr>
        <sz val="10"/>
        <color indexed="10"/>
        <rFont val="Arial"/>
        <family val="2"/>
      </rPr>
      <t xml:space="preserve">Дейностите по локализиране повреди /обходи и огледи на ВЛ СрН или НН/, при които не се извършват други дейности от настоящия списък, се заплащат по позиция 90.01 05 A, а направените транспортни разходи по позиции 90.02 10 С или 90.02 10 D за разстоянието от КЕЦ до обекта и обратно.
Изпълнителят документира резултатите от направените огледи в Инспекционен лист, формата на който се определя от Възложителя. </t>
    </r>
  </si>
  <si>
    <r>
      <t xml:space="preserve">Разходи за извънреден труд
</t>
    </r>
    <r>
      <rPr>
        <sz val="10"/>
        <rFont val="Arial"/>
        <family val="2"/>
      </rPr>
      <t xml:space="preserve">Разходите за заплащане на извънреден труд от ЕВН ЕР се изчисляват според  Кодекса на труда. 
</t>
    </r>
    <r>
      <rPr>
        <sz val="10"/>
        <color indexed="10"/>
        <rFont val="Arial"/>
        <family val="2"/>
      </rPr>
      <t>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единичната цена по позиции 90.01 05 А или 90.01 05 В.</t>
    </r>
  </si>
  <si>
    <r>
      <t>Стандартен монтаж на стълб</t>
    </r>
    <r>
      <rPr>
        <sz val="10"/>
        <color indexed="10"/>
        <rFont val="Arial"/>
        <family val="2"/>
      </rPr>
      <t xml:space="preserve">
Определението "стандартен монтаж на стълб" се прилага за следните подраздели или отделни позиции: 03.01 03 0; 03.01 05 0; 03.01 10 0; 03.01 15; 03.01 20; 04.01 05 0; 04.01 15 0 и 04.01 20 0.
Под стандартен монтаж се разбира случаите, в които стълба може да бъде доставен до мястото на монтаж с механизация и монтажа да се извърши с кран с дължина на стрелата 10м. За стандартен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В тези случаи, никакви добавки към позициите не се начисляват.</t>
    </r>
    <r>
      <rPr>
        <b/>
        <sz val="10"/>
        <color indexed="10"/>
        <rFont val="Arial"/>
        <family val="2"/>
      </rPr>
      <t xml:space="preserve">
</t>
    </r>
  </si>
  <si>
    <r>
      <t xml:space="preserve">Строителна документация </t>
    </r>
    <r>
      <rPr>
        <sz val="10"/>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t>
    </r>
    <r>
      <rPr>
        <sz val="10"/>
        <color indexed="10"/>
        <rFont val="Arial"/>
        <family val="2"/>
      </rPr>
      <t xml:space="preserve">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</si>
  <si>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rPr>
        <b/>
        <sz val="10"/>
        <color indexed="10"/>
        <rFont val="Arial"/>
        <family val="2"/>
      </rPr>
      <t xml:space="preserve">Управление на строителните отпадъци </t>
    </r>
    <r>
      <rPr>
        <sz val="10"/>
        <color indexed="10"/>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
</t>
    </r>
  </si>
  <si>
    <r>
      <t xml:space="preserve">Поръчка на материали от Възложителя
</t>
    </r>
    <r>
      <rPr>
        <sz val="10"/>
        <rFont val="Arial"/>
        <family val="2"/>
      </rPr>
      <t xml:space="preserve">Ако не е специално записано друго, всички основни материали и изделия се доставят от Възложителя. Изпълнителят приема без специално одобрение предоставените от Възложителя материали и изделия, от склада на КЕЦ или от друг склад в рамките на същото населено място. Натоварването, разтоварването, транспортирането до обекта и складирането на материалите, както и връщането на демонтираните до КЕЦ се извършва от Изпълнителя, преди приемането на обекта, с приемо-предавателен протокол, като разходите за тази дейности следва да бъдат включени в единичните цени. </t>
    </r>
    <r>
      <rPr>
        <sz val="10"/>
        <color indexed="10"/>
        <rFont val="Arial"/>
        <family val="2"/>
      </rPr>
      <t xml:space="preserve"> В случай, че тези изисквания са спазени, Възложителя не дължи на Изпълнителя допълнително заплащане за транспорт на предоставените материали. </t>
    </r>
  </si>
  <si>
    <r>
      <t>Затруднения, произтичащи от лоши метеорологични условия.</t>
    </r>
    <r>
      <rPr>
        <sz val="10"/>
        <rFont val="Arial"/>
        <family val="2"/>
      </rPr>
      <t xml:space="preserve">
</t>
    </r>
    <r>
      <rPr>
        <sz val="10"/>
        <color indexed="10"/>
        <rFont val="Arial"/>
        <family val="2"/>
      </rPr>
      <t xml:space="preserve">Затруднения при лоши метрологични условия /сняг, проливен дъжд, наводнения и др./ се отчитат единствено при отстраняване и локализиране на повреди - позиции 00.02 25 0 и 00.02 26 0. Не се заплащат допълнително, затруднения предизвикани от лоши метрологични условия при извършване на планови работи. При наличие на такива Изпълнителят може мотивирано да поиска удължаване на срока по възложени и приети заявки. </t>
    </r>
  </si>
  <si>
    <r>
      <t xml:space="preserve">Срок за потвърждение на Заявка
</t>
    </r>
    <r>
      <rPr>
        <sz val="10"/>
        <rFont val="Arial"/>
        <family val="2"/>
      </rPr>
      <t xml:space="preserve">Срокът за писмено потвърждение на приемането на Заявка за изпълнение на обект от страна на Изпълнителя, е до 24 часа от получаването й (заявката се изпраща по факс).
</t>
    </r>
    <r>
      <rPr>
        <sz val="10"/>
        <color indexed="10"/>
        <rFont val="Arial"/>
        <family val="2"/>
      </rPr>
      <t xml:space="preserve">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</si>
  <si>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Демонтаж на 20 kV кабел 
</t>
    </r>
    <r>
      <rPr>
        <sz val="10"/>
        <rFont val="Arial"/>
        <family val="2"/>
      </rPr>
      <t xml:space="preserve">Демонтаж на три 20 kV- едножилни кабела от канална мрежа, кабелен колектор, </t>
    </r>
    <r>
      <rPr>
        <sz val="10"/>
        <color indexed="10"/>
        <rFont val="Arial"/>
        <family val="2"/>
      </rPr>
      <t>скари, носещи конструкции и др.</t>
    </r>
  </si>
  <si>
    <r>
      <t xml:space="preserve">Направа на кабелни връзки с </t>
    </r>
    <r>
      <rPr>
        <b/>
        <sz val="10"/>
        <color indexed="10"/>
        <rFont val="Arial"/>
        <family val="2"/>
      </rPr>
      <t>1 бр</t>
    </r>
    <r>
      <rPr>
        <b/>
        <sz val="10"/>
        <rFont val="Arial"/>
        <family val="2"/>
      </rPr>
      <t>. изолирани маншони или клеми за монтаж на открито</t>
    </r>
    <r>
      <rPr>
        <sz val="10"/>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t>
    </r>
    <r>
      <rPr>
        <sz val="10"/>
        <color indexed="10"/>
        <rFont val="Arial"/>
        <family val="2"/>
      </rPr>
      <t>1 б</t>
    </r>
    <r>
      <rPr>
        <sz val="10"/>
        <rFont val="Arial"/>
        <family val="2"/>
      </rPr>
      <t>р. изолирани маншони или клеми.</t>
    </r>
  </si>
  <si>
    <r>
      <t>Укрепване на кабели за ниско напрежение по стълб или метална конструкция за табло</t>
    </r>
    <r>
      <rPr>
        <sz val="10"/>
        <rFont val="Arial"/>
        <family val="2"/>
      </rPr>
      <t xml:space="preserve">
Размерване на кабела, рязане, привързване на същия към стълба с лента от неръждаема стомана 19х0,75мм, </t>
    </r>
    <r>
      <rPr>
        <sz val="10"/>
        <color indexed="10"/>
        <rFont val="Arial"/>
        <family val="2"/>
      </rPr>
      <t xml:space="preserve">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r>
      <rPr>
        <sz val="10"/>
        <rFont val="Arial"/>
        <family val="2"/>
      </rPr>
      <t xml:space="preserve">
</t>
    </r>
  </si>
  <si>
    <r>
      <rPr>
        <b/>
        <sz val="10"/>
        <color indexed="10"/>
        <rFont val="Arial"/>
        <family val="2"/>
      </rPr>
      <t xml:space="preserve">Добавка за по-голяма основа </t>
    </r>
    <r>
      <rPr>
        <sz val="10"/>
        <color indexed="10"/>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</si>
  <si>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r>
      <t>Общо за земните работи</t>
    </r>
    <r>
      <rPr>
        <sz val="10"/>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t>
    </r>
    <r>
      <rPr>
        <sz val="10"/>
        <color indexed="10"/>
        <rFont val="Arial"/>
        <family val="2"/>
      </rPr>
      <t>Възложителя</t>
    </r>
    <r>
      <rPr>
        <sz val="10"/>
        <rFont val="Arial"/>
        <family val="2"/>
      </rPr>
      <t xml:space="preserve"> на поръчката дълбочина и ширина на изкопа трябва да се спазва. По-голяма дълбочина или ширина се признава само когато тя се изисква от </t>
    </r>
    <r>
      <rPr>
        <sz val="10"/>
        <color indexed="10"/>
        <rFont val="Arial"/>
        <family val="2"/>
      </rPr>
      <t>Възложителя</t>
    </r>
    <r>
      <rPr>
        <sz val="10"/>
        <rFont val="Arial"/>
        <family val="2"/>
      </rPr>
      <t xml:space="preserve"> на поръчката.
При едновременното полагане на повече кабели в един изкоп, 
в случай, че не е предписано нещо друго, важат отделните типове 
нормални изкопи за кабели  съгласно стандарта на Възложителя на 
поръчката.</t>
    </r>
  </si>
  <si>
    <r>
      <t>Изкопи за кабели  (канали за кабели)</t>
    </r>
    <r>
      <rPr>
        <sz val="10"/>
        <rFont val="Arial"/>
        <family val="2"/>
      </rPr>
      <t xml:space="preserve">
Изработване на изкопите за кабели без да се отчита дължината на канала. Машинно или ръчно изземване на пръста от изкопа (съгласно чл.321 от ПБЗРЕУЕТЦЕM „ПРАВИЛНИК ЗА БЕЗОПАСНОСТ И ЗДРАВЕ ПРИ РАБОТА В ЕЛЕКТРИЧЕСКИ УРЕДБИ НА ЕЛЕКТРИЧЕСКИ И ТОПЛОФИКАЦИОННИ ЦЕНТРАЛИ И ПО ЕЛЕКТРИЧЕСКИ МРЕЖИ” механизирано до 0,3m., след което  изкопаването се извършва ръчно -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които случаи се предвижда допълнително заплащане. </t>
    </r>
    <r>
      <rPr>
        <sz val="10"/>
        <color indexed="10"/>
        <rFont val="Arial"/>
        <family val="2"/>
      </rPr>
      <t xml:space="preserve">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t>
    </r>
    <r>
      <rPr>
        <sz val="10"/>
        <rFont val="Arial"/>
        <family val="2"/>
      </rPr>
      <t xml:space="preserve">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t>
    </r>
    <r>
      <rPr>
        <sz val="10"/>
        <color indexed="10"/>
        <rFont val="Arial"/>
        <family val="2"/>
      </rPr>
      <t xml:space="preserve">Не се изисква отделяне на хумуса в случай, когато върху изкопа е предвидено да се изпълнят настилки, като плочки, асфалт, бетон и др., а така също и в случаите, когато изкопа преминава през площи, в които не се изисква последващо засаждане на растителност - тротоари, банкети, горски и полски пътища и т.н. </t>
    </r>
    <r>
      <rPr>
        <sz val="10"/>
        <rFont val="Arial"/>
        <family val="2"/>
      </rPr>
      <t xml:space="preserve">
</t>
    </r>
  </si>
  <si>
    <r>
      <t>Надбавка към цената за скали</t>
    </r>
    <r>
      <rPr>
        <sz val="10"/>
        <color indexed="10"/>
        <rFont val="Arial"/>
        <family val="2"/>
      </rPr>
      <t xml:space="preserve">
В случай, че по време на извършване на изкопните работи за полагане на кабели, изправяне на стълбове или помощни пилони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t>
    </r>
    <r>
      <rPr>
        <sz val="10"/>
        <rFont val="Arial"/>
        <family val="2"/>
      </rPr>
      <t xml:space="preserve">
Отчитането става в зависимост от размера на реално извадената кубатура.
Не се прилага за позиции 11.02 01 А, 11.02 01 B, 11.02 01 С, 11.02 01 D, 11.02 01 E и 11.02 02 0</t>
    </r>
  </si>
  <si>
    <r>
      <t xml:space="preserve">Възстановяване на щампован бетон
</t>
    </r>
    <r>
      <rPr>
        <sz val="10"/>
        <color indexed="10"/>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</si>
  <si>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Монтаж на</t>
    </r>
    <r>
      <rPr>
        <sz val="10"/>
        <color indexed="10"/>
        <rFont val="Arial"/>
        <family val="2"/>
      </rPr>
      <t xml:space="preserve"> 2 или</t>
    </r>
    <r>
      <rPr>
        <sz val="10"/>
        <rFont val="Arial"/>
        <family val="2"/>
      </rPr>
      <t xml:space="preserve"> 4-палцова делителна капа 
Montage von </t>
    </r>
    <r>
      <rPr>
        <sz val="10"/>
        <color indexed="10"/>
        <rFont val="Arial"/>
        <family val="2"/>
      </rPr>
      <t>2 oder</t>
    </r>
    <r>
      <rPr>
        <sz val="10"/>
        <rFont val="Arial"/>
        <family val="2"/>
      </rPr>
      <t xml:space="preserve"> 4  - Finger Aufteilkappe</t>
    </r>
  </si>
  <si>
    <r>
      <t xml:space="preserve">Защита на съществуващ силов кабел 
</t>
    </r>
    <r>
      <rPr>
        <sz val="10"/>
        <rFont val="Arial"/>
        <family val="2"/>
      </rPr>
      <t>При последващи пресичания, сближавания и преминавания по действащото трасе.
Полагане на силов кабел в PVC тръба със направа на срез по дължина на тръбата, вкарване кабела в тръбата , слепване среза по дължина с помощта на залепващо фолио и полагане върху пясъчна възглавница в бетонов кожух с дебелина на бетона 0.5 от диаметъра на PVC тръбата заедно с допълнителна тръба ф160 мм., уплътняване на  положените тръби от навлизане на чужди тела – съгласно проектната документация .
Виж приложената схема за позицията!
Всички материали са доставят от Изпълнителя.</t>
    </r>
  </si>
  <si>
    <r>
      <rPr>
        <b/>
        <sz val="10"/>
        <rFont val="Arial"/>
        <family val="2"/>
      </rPr>
      <t>Кабелна връзка с кабелни обувки над 4х35 до 4х</t>
    </r>
    <r>
      <rPr>
        <b/>
        <sz val="10"/>
        <color indexed="10"/>
        <rFont val="Arial"/>
        <family val="2"/>
      </rPr>
      <t>240</t>
    </r>
    <r>
      <rPr>
        <b/>
        <sz val="10"/>
        <rFont val="Arial"/>
        <family val="2"/>
      </rPr>
      <t>мм2.</t>
    </r>
  </si>
  <si>
    <r>
      <rPr>
        <b/>
        <sz val="10"/>
        <rFont val="Arial"/>
        <family val="2"/>
      </rPr>
      <t xml:space="preserve">Кабелна връзка с клеми над 4х35 до </t>
    </r>
    <r>
      <rPr>
        <b/>
        <sz val="10"/>
        <color indexed="10"/>
        <rFont val="Arial"/>
        <family val="2"/>
      </rPr>
      <t>4х240</t>
    </r>
    <r>
      <rPr>
        <b/>
        <sz val="10"/>
        <rFont val="Arial"/>
        <family val="2"/>
      </rPr>
      <t>мм2.</t>
    </r>
  </si>
  <si>
    <r>
      <t xml:space="preserve">Изрязване на отвори в съществуващи метални електромерни табла.
</t>
    </r>
    <r>
      <rPr>
        <sz val="10"/>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</si>
  <si>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r>
      <t>Междинно преместване</t>
    </r>
    <r>
      <rPr>
        <sz val="10"/>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заявителя на поръчката място за разтоварване, включително обратния транспорт на иззетия материал до мястото на монтажа.
Само по нареждане на </t>
    </r>
    <r>
      <rPr>
        <sz val="10"/>
        <color indexed="10"/>
        <rFont val="Arial"/>
        <family val="2"/>
      </rPr>
      <t xml:space="preserve">Възложителя </t>
    </r>
    <r>
      <rPr>
        <sz val="10"/>
        <rFont val="Arial"/>
        <family val="2"/>
      </rPr>
      <t xml:space="preserve">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t>
    </r>
    <r>
      <rPr>
        <sz val="10"/>
        <color indexed="10"/>
        <rFont val="Arial"/>
        <family val="2"/>
      </rPr>
      <t>Не се смята за междинно преместване ръчното прехвърляне на земната маса с цел почистване на ръба на изкопа.</t>
    </r>
    <r>
      <rPr>
        <sz val="10"/>
        <rFont val="Arial"/>
        <family val="2"/>
      </rPr>
      <t xml:space="preserve">
/виж графичното представяне/
Отчитане по размера на профила на изкопа за кабели (измерен в твърдо състояние).</t>
    </r>
  </si>
  <si>
    <r>
      <rPr>
        <b/>
        <sz val="10"/>
        <rFont val="Arial"/>
        <family val="2"/>
      </rPr>
      <t>Доставяне от Изпълнителя и полагане на тръби за защита на кабелите</t>
    </r>
    <r>
      <rPr>
        <sz val="10"/>
        <rFont val="Arial"/>
        <family val="2"/>
      </rPr>
      <t>, включително необходимите муфи и допълнителни материали.</t>
    </r>
  </si>
  <si>
    <r>
      <rPr>
        <b/>
        <sz val="10"/>
        <rFont val="Arial"/>
        <family val="2"/>
      </rPr>
      <t>Доставка и полагане в  изкоп на PVC тръба до ф160 mm в бетонов кожух.</t>
    </r>
    <r>
      <rPr>
        <sz val="10"/>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</si>
  <si>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10"/>
        <rFont val="Arial"/>
        <family val="2"/>
      </rPr>
      <t>Основна проба под налягане за LWL-тръба, DN 40, респ. DN 50</t>
    </r>
    <r>
      <rPr>
        <sz val="10"/>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</si>
  <si>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10"/>
        <rFont val="Arial"/>
        <family val="2"/>
      </rPr>
      <t>Предупредителна лента.Наредба №3</t>
    </r>
    <r>
      <rPr>
        <sz val="10"/>
        <rFont val="Arial"/>
        <family val="2"/>
      </rPr>
      <t xml:space="preserve">
Полагане на предупредителна лента, жълта, широчина до 200мм и дебелина не по-малка от 0,25 mm.</t>
    </r>
  </si>
  <si>
    <r>
      <rPr>
        <b/>
        <sz val="10"/>
        <rFont val="Arial"/>
        <family val="2"/>
      </rPr>
      <t>Пробиване на бетонови стени и огнеустойчеви прегради – отвор до ф 40мм</t>
    </r>
    <r>
      <rPr>
        <sz val="10"/>
        <rFont val="Arial"/>
        <family val="2"/>
      </rPr>
      <t>. за преминаване на кабели.</t>
    </r>
  </si>
  <si>
    <r>
      <rPr>
        <b/>
        <sz val="10"/>
        <rFont val="Arial"/>
        <family val="2"/>
      </rPr>
      <t>Бетонна кабелна  шахта 1,5 / 1,5 / 1,5 m.</t>
    </r>
    <r>
      <rPr>
        <sz val="10"/>
        <rFont val="Arial"/>
        <family val="2"/>
      </rPr>
      <t xml:space="preserve"> Всички дейности по изграждането на шахтата се включват в единичната цена
</t>
    </r>
  </si>
  <si>
    <r>
      <rPr>
        <b/>
        <sz val="10"/>
        <rFont val="Arial"/>
        <family val="2"/>
      </rPr>
      <t>Бетонна кабелна  шахта 2,0 / 1,1 / 1,5 m.</t>
    </r>
    <r>
      <rPr>
        <sz val="10"/>
        <rFont val="Arial"/>
        <family val="2"/>
      </rPr>
      <t xml:space="preserve"> Всички дейности по изграждането на шахтата се включват в единичната цена</t>
    </r>
  </si>
  <si>
    <r>
      <rPr>
        <b/>
        <sz val="10"/>
        <rFont val="Arial"/>
        <family val="2"/>
      </rPr>
      <t>Бетонови капаци за шахти.</t>
    </r>
    <r>
      <rPr>
        <sz val="10"/>
        <rFont val="Arial"/>
        <family val="2"/>
      </rPr>
      <t xml:space="preserve"> Всички дейности по изграждането и монтаж на капаците за шахти се включват в единичната цена.  Армирането се извършва съгласно графичното представяне за позиция 20 05 05 B.</t>
    </r>
  </si>
  <si>
    <r>
      <t>Направа на бетонна кабелна шахта  /по приложен чертеж/</t>
    </r>
    <r>
      <rPr>
        <sz val="10"/>
        <rFont val="Arial"/>
        <family val="2"/>
      </rPr>
      <t xml:space="preserve">
Запознаване с чертежа, направа на кофраж, армиране, полагане на бетон, изработка на бетонов капак, за товар до 400кN.
</t>
    </r>
    <r>
      <rPr>
        <sz val="10"/>
        <color indexed="10"/>
        <rFont val="Arial"/>
        <family val="2"/>
      </rPr>
      <t>Изкопните работи се извършват по позиция 11.02 01 B или 11.02 01 С</t>
    </r>
  </si>
  <si>
    <r>
      <rPr>
        <b/>
        <sz val="10"/>
        <rFont val="Arial"/>
        <family val="2"/>
      </rPr>
      <t>Нестандартна бетонна кабелна  шахта</t>
    </r>
    <r>
      <rPr>
        <sz val="10"/>
        <rFont val="Arial"/>
        <family val="2"/>
      </rPr>
      <t xml:space="preserve"> вкл. капак. Всички дейности по изграждането на шахтата</t>
    </r>
    <r>
      <rPr>
        <sz val="10"/>
        <color indexed="10"/>
        <rFont val="Arial"/>
        <family val="2"/>
      </rPr>
      <t>,</t>
    </r>
    <r>
      <rPr>
        <sz val="10"/>
        <rFont val="Arial"/>
        <family val="2"/>
      </rPr>
      <t xml:space="preserve"> се включват в единичната цена. Армирането се извършва съгласно графичното представяне за позиция 20 05 05 B. </t>
    </r>
    <r>
      <rPr>
        <sz val="10"/>
        <color indexed="10"/>
        <rFont val="Arial"/>
        <family val="2"/>
      </rPr>
      <t>Отчита се количеството на отлетия бетон.</t>
    </r>
  </si>
  <si>
    <r>
      <t>Направа на фундамент в готов изкоп за трафопост, тип БКТП</t>
    </r>
    <r>
      <rPr>
        <sz val="10"/>
        <rFont val="Arial"/>
        <family val="2"/>
      </rPr>
      <t xml:space="preserve">
Направа на  кoфураж, армировка и полагане на бетон клас В15
</t>
    </r>
    <r>
      <rPr>
        <sz val="10"/>
        <color indexed="10"/>
        <rFont val="Arial"/>
        <family val="2"/>
      </rPr>
      <t>Отчита се количеството на отлетия бетон.</t>
    </r>
  </si>
  <si>
    <t>EAD</t>
  </si>
  <si>
    <t xml:space="preserve">СПИСЪК НА ДЕЙНОСТИТЕ
</t>
  </si>
  <si>
    <t xml:space="preserve">LEISTUNGSVERZEICHNIS
</t>
  </si>
  <si>
    <t>Списък на дейностите в ЕВН България Електроразпределение ЕАД, свързани с извършване на електромонтажни, строителни, изкопни и възстановителни работи</t>
  </si>
  <si>
    <t>EVN Bulgaria EP EAD - Leistungsverzeichnis für Elektromontagen, Grabarbeiten und Wiederherstellung</t>
  </si>
  <si>
    <t>Възложител:</t>
  </si>
  <si>
    <t>ЕВН България Електроразпределение ЕАД</t>
  </si>
  <si>
    <t>EVN Bulgaria EP EAD</t>
  </si>
  <si>
    <t xml:space="preserve">Попълва се от участниците: </t>
  </si>
  <si>
    <t>Отдел: Снабдяване, Управление на базата и автопарка</t>
  </si>
  <si>
    <t>Никола Стойчев - 0882834181</t>
  </si>
  <si>
    <t xml:space="preserve">Обособена позиция: </t>
  </si>
  <si>
    <t>Lot:</t>
  </si>
  <si>
    <t>+</t>
  </si>
  <si>
    <t>Дата на изговяне: 24.06.2015 г.</t>
  </si>
  <si>
    <r>
      <rPr>
        <sz val="10"/>
        <color indexed="10"/>
        <rFont val="Arial"/>
        <family val="2"/>
      </rPr>
      <t>Локализиране на повреди</t>
    </r>
    <r>
      <rPr>
        <sz val="10"/>
        <rFont val="Arial"/>
        <family val="2"/>
      </rPr>
      <t xml:space="preserve">
</t>
    </r>
    <r>
      <rPr>
        <sz val="10"/>
        <color indexed="10"/>
        <rFont val="Arial"/>
        <family val="2"/>
      </rPr>
      <t>Störungssuche</t>
    </r>
  </si>
  <si>
    <r>
      <t>Изтегляне на кабели в тръбна мрежа.</t>
    </r>
    <r>
      <rPr>
        <sz val="10"/>
        <rFont val="Arial"/>
        <family val="2"/>
      </rPr>
      <t xml:space="preserve">
Изтегляне на кабели в тръбна мрежа,</t>
    </r>
    <r>
      <rPr>
        <sz val="10"/>
        <color indexed="10"/>
        <rFont val="Arial"/>
        <family val="2"/>
      </rPr>
      <t xml:space="preserve"> при единична дължина на тръбната мрежа</t>
    </r>
    <r>
      <rPr>
        <sz val="10"/>
        <rFont val="Arial"/>
        <family val="2"/>
      </rPr>
      <t xml:space="preserve"> над 10м.</t>
    </r>
  </si>
  <si>
    <r>
      <t xml:space="preserve">Укрепване на кабел /сноп кабели/ за ниско напрежение </t>
    </r>
    <r>
      <rPr>
        <b/>
        <sz val="10"/>
        <color indexed="10"/>
        <rFont val="Arial"/>
        <family val="2"/>
      </rPr>
      <t>до 4x240mm2</t>
    </r>
    <r>
      <rPr>
        <b/>
        <sz val="10"/>
        <rFont val="Arial"/>
        <family val="2"/>
      </rPr>
      <t xml:space="preserve"> по стълб</t>
    </r>
  </si>
  <si>
    <r>
      <t xml:space="preserve">Изправяне на ЖР стълб
</t>
    </r>
    <r>
      <rPr>
        <sz val="10"/>
        <rFont val="Arial"/>
        <family val="2"/>
      </rPr>
      <t xml:space="preserve">Пикетиране, кариране, изкоп за основа, сглобяване, включително конзолите, нивелиране на основата, бетониране с бетон клас В10, изправяне на стълба с механизация, номериране и монтаж на табелка "ОЖ", оформяне на шапка, двукратно боядисване в случай, че лаковото покритие е нарушено. (съгласно приложен чертеж) - </t>
    </r>
    <r>
      <rPr>
        <sz val="10"/>
        <color indexed="10"/>
        <rFont val="Arial"/>
        <family val="2"/>
      </rPr>
      <t>боядисва се участъка с нарушено покритие</t>
    </r>
    <r>
      <rPr>
        <sz val="10"/>
        <rFont val="Arial"/>
        <family val="2"/>
      </rPr>
      <t xml:space="preserve">.
Доставката на всички материали, без стълба, е от Изпълнителя. 
</t>
    </r>
    <r>
      <rPr>
        <sz val="10"/>
        <color indexed="10"/>
        <rFont val="Arial"/>
        <family val="2"/>
      </rPr>
      <t>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</si>
  <si>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Изправяне на ЖР стълб, 2 тройки
</t>
    </r>
    <r>
      <rPr>
        <sz val="10"/>
        <rFont val="Arial"/>
        <family val="2"/>
      </rPr>
      <t>Пикетиране, кариране, изкоп за основа, сглобяване, включително конзолите, нивелиране на основата, бетониране с бетон клас В10, изправяне на стълба с механизация, номериране и монтаж на табелка "ОЖ", оформяне на шапка, двукратно боядисване в случай, че лаковото покритие е нарушено. (съгласно приложен чертеж)</t>
    </r>
    <r>
      <rPr>
        <sz val="10"/>
        <color indexed="10"/>
        <rFont val="Arial"/>
        <family val="2"/>
      </rPr>
      <t xml:space="preserve"> - боядисва се участъка с нарушено покритие.</t>
    </r>
    <r>
      <rPr>
        <sz val="10"/>
        <rFont val="Arial"/>
        <family val="2"/>
      </rPr>
      <t xml:space="preserve">
Доставката на всички материали, без стълба, е от Изпълнителя. 
</t>
    </r>
    <r>
      <rPr>
        <sz val="10"/>
        <color indexed="10"/>
        <rFont val="Arial"/>
        <family val="2"/>
      </rPr>
      <t>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</si>
  <si>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Монтаж трипроводна линия с проводник АС 50мм2</t>
    </r>
    <r>
      <rPr>
        <sz val="10"/>
        <rFont val="Arial"/>
        <family val="2"/>
      </rPr>
      <t xml:space="preserve">
Изтегляне на проводника на ролки,</t>
    </r>
    <r>
      <rPr>
        <sz val="10"/>
        <color indexed="10"/>
        <rFont val="Arial"/>
        <family val="2"/>
      </rPr>
      <t xml:space="preserve"> включително</t>
    </r>
    <r>
      <rPr>
        <sz val="10"/>
        <rFont val="Arial"/>
        <family val="2"/>
      </rPr>
      <t xml:space="preserve"> - регулиране на провеса, направа на превръзки </t>
    </r>
    <r>
      <rPr>
        <sz val="10"/>
        <color indexed="10"/>
        <rFont val="Arial"/>
        <family val="2"/>
      </rPr>
      <t>или</t>
    </r>
    <r>
      <rPr>
        <sz val="10"/>
        <rFont val="Arial"/>
        <family val="2"/>
      </rPr>
      <t xml:space="preserve"> монтиране на опъвателна клема, пристягане с 2 бр. токови клеми </t>
    </r>
    <r>
      <rPr>
        <sz val="10"/>
        <color indexed="10"/>
        <rFont val="Arial"/>
        <family val="2"/>
      </rPr>
      <t>на мостовите съединения.</t>
    </r>
  </si>
  <si>
    <r>
      <t>Монтаж трипроводна линия с проводник АС 70мм2</t>
    </r>
    <r>
      <rPr>
        <sz val="10"/>
        <rFont val="Arial"/>
        <family val="2"/>
      </rPr>
      <t xml:space="preserve">
Изтегляне на проводника на ролки, </t>
    </r>
    <r>
      <rPr>
        <sz val="10"/>
        <color indexed="10"/>
        <rFont val="Arial"/>
        <family val="2"/>
      </rPr>
      <t>включително</t>
    </r>
    <r>
      <rPr>
        <sz val="10"/>
        <rFont val="Arial"/>
        <family val="2"/>
      </rPr>
      <t xml:space="preserve"> - регулиране на провеса, направа на превръзки</t>
    </r>
    <r>
      <rPr>
        <sz val="10"/>
        <color indexed="10"/>
        <rFont val="Arial"/>
        <family val="2"/>
      </rPr>
      <t xml:space="preserve"> или</t>
    </r>
    <r>
      <rPr>
        <sz val="10"/>
        <rFont val="Arial"/>
        <family val="2"/>
      </rPr>
      <t xml:space="preserve"> монтиране на опъвателна клема, пристягане с 2 бр. токови клеми </t>
    </r>
    <r>
      <rPr>
        <sz val="10"/>
        <color indexed="10"/>
        <rFont val="Arial"/>
        <family val="2"/>
      </rPr>
      <t>на мостовите съединения</t>
    </r>
    <r>
      <rPr>
        <sz val="10"/>
        <rFont val="Arial"/>
        <family val="2"/>
      </rPr>
      <t>.</t>
    </r>
  </si>
  <si>
    <r>
      <t>Монтаж трипроводна линия с проводник АС 95мм2</t>
    </r>
    <r>
      <rPr>
        <sz val="10"/>
        <rFont val="Arial"/>
        <family val="2"/>
      </rPr>
      <t xml:space="preserve">
Изтегляне на проводника на ролки, </t>
    </r>
    <r>
      <rPr>
        <sz val="10"/>
        <color indexed="10"/>
        <rFont val="Arial"/>
        <family val="2"/>
      </rPr>
      <t>включително</t>
    </r>
    <r>
      <rPr>
        <sz val="10"/>
        <rFont val="Arial"/>
        <family val="2"/>
      </rPr>
      <t xml:space="preserve"> - регулиране на провеса, направа на превръзки </t>
    </r>
    <r>
      <rPr>
        <sz val="10"/>
        <color indexed="10"/>
        <rFont val="Arial"/>
        <family val="2"/>
      </rPr>
      <t>или</t>
    </r>
    <r>
      <rPr>
        <sz val="10"/>
        <rFont val="Arial"/>
        <family val="2"/>
      </rPr>
      <t xml:space="preserve"> монтиране на опъвателна клема, пристягане с 2 бр. токови клеми </t>
    </r>
    <r>
      <rPr>
        <sz val="10"/>
        <color indexed="10"/>
        <rFont val="Arial"/>
        <family val="2"/>
      </rPr>
      <t>на мостовите съединения.</t>
    </r>
  </si>
  <si>
    <r>
      <t xml:space="preserve">Изтегляне на усукан изолиран проводник  3x120 + 95 mm²
</t>
    </r>
    <r>
      <rPr>
        <sz val="10"/>
        <color indexed="10"/>
        <rFont val="Arial"/>
        <family val="2"/>
      </rPr>
      <t>Развиване, регулиране и монтаж на кабелен сноп  3x120 + 95 mm² на опъвателните и носещи клеми.</t>
    </r>
  </si>
  <si>
    <r>
      <t xml:space="preserve">Изтегляне на усукан изолиран проводник 3х70+71,5мм2
</t>
    </r>
    <r>
      <rPr>
        <sz val="10"/>
        <rFont val="Arial"/>
        <family val="2"/>
      </rPr>
      <t>Развиване, регулиране и монтаж на кабелен сноп 3х70+71,5мм2</t>
    </r>
    <r>
      <rPr>
        <sz val="10"/>
        <color indexed="10"/>
        <rFont val="Arial"/>
        <family val="2"/>
      </rPr>
      <t xml:space="preserve"> на опъвателните и носещи клеми.</t>
    </r>
  </si>
  <si>
    <r>
      <t>Изтегляне на усукан изолиран проводник 3х35+54,6мм2</t>
    </r>
    <r>
      <rPr>
        <sz val="10"/>
        <rFont val="Arial"/>
        <family val="2"/>
      </rPr>
      <t xml:space="preserve">
Развиване, регулиране и монтаж на кабелен сноп 3х35+54,6мм2 </t>
    </r>
    <r>
      <rPr>
        <sz val="10"/>
        <color indexed="10"/>
        <rFont val="Arial"/>
        <family val="2"/>
      </rPr>
      <t>на опъвателните и носещи клеми.</t>
    </r>
  </si>
  <si>
    <r>
      <t>Изтегляне на усукан изолиран проводник 4х16мм2</t>
    </r>
    <r>
      <rPr>
        <sz val="10"/>
        <rFont val="Arial"/>
        <family val="2"/>
      </rPr>
      <t xml:space="preserve">
Развиване, регулиране и монтаж на кабелен сноп 4x16 мм2</t>
    </r>
    <r>
      <rPr>
        <sz val="10"/>
        <color indexed="10"/>
        <rFont val="Arial"/>
        <family val="2"/>
      </rPr>
      <t xml:space="preserve"> на опъвателните и носещи клеми.</t>
    </r>
  </si>
  <si>
    <r>
      <t>Изтегляне на усукан изолиран проводник 2х16мм2</t>
    </r>
    <r>
      <rPr>
        <sz val="10"/>
        <rFont val="Arial"/>
        <family val="2"/>
      </rPr>
      <t xml:space="preserve">
Развиване, регулиране и монтаж на кабелен сноп 2x16 мм2 </t>
    </r>
    <r>
      <rPr>
        <sz val="10"/>
        <color indexed="10"/>
        <rFont val="Arial"/>
        <family val="2"/>
      </rPr>
      <t>на опъвателните и носещи клеми.</t>
    </r>
  </si>
  <si>
    <r>
      <t>Монтаж на единичен проводник АС-25мм2</t>
    </r>
    <r>
      <rPr>
        <sz val="10"/>
        <rFont val="Arial"/>
        <family val="2"/>
      </rPr>
      <t xml:space="preserve">
изтегляне на проводника АС-25мм2 на ролки на куките на стълбовете, </t>
    </r>
    <r>
      <rPr>
        <sz val="10"/>
        <color indexed="10"/>
        <rFont val="Arial"/>
        <family val="2"/>
      </rPr>
      <t>включително</t>
    </r>
    <r>
      <rPr>
        <sz val="10"/>
        <rFont val="Arial"/>
        <family val="2"/>
      </rPr>
      <t xml:space="preserve"> регулиране на провеса, направа на превръзки</t>
    </r>
  </si>
  <si>
    <r>
      <t>Монтаж на единичен проводник АС-35мм2</t>
    </r>
    <r>
      <rPr>
        <sz val="10"/>
        <rFont val="Arial"/>
        <family val="2"/>
      </rPr>
      <t xml:space="preserve">
изтегляне на проводника АС-35мм2 на ролки на куките на стълбовете, </t>
    </r>
    <r>
      <rPr>
        <sz val="10"/>
        <color indexed="10"/>
        <rFont val="Arial"/>
        <family val="2"/>
      </rPr>
      <t>включително</t>
    </r>
    <r>
      <rPr>
        <sz val="10"/>
        <rFont val="Arial"/>
        <family val="2"/>
      </rPr>
      <t xml:space="preserve"> регулиране на провеса, направа на превръзки</t>
    </r>
  </si>
  <si>
    <r>
      <t>Монтаж на единичен проводник АС - 50мм2</t>
    </r>
    <r>
      <rPr>
        <sz val="10"/>
        <rFont val="Arial"/>
        <family val="2"/>
      </rPr>
      <t xml:space="preserve">
изтегляне на проводника АС-50мм2 на ролки на куките на стълбовете, </t>
    </r>
    <r>
      <rPr>
        <sz val="10"/>
        <color indexed="10"/>
        <rFont val="Arial"/>
        <family val="2"/>
      </rPr>
      <t>включително</t>
    </r>
    <r>
      <rPr>
        <sz val="10"/>
        <rFont val="Arial"/>
        <family val="2"/>
      </rPr>
      <t xml:space="preserve"> регулиране на провеса, направа на превръзки</t>
    </r>
  </si>
  <si>
    <r>
      <t>Полагане на поцинкована стомана ф10 по дължина на трасето</t>
    </r>
    <r>
      <rPr>
        <sz val="10"/>
        <rFont val="Arial"/>
        <family val="2"/>
      </rPr>
      <t xml:space="preserve">
След полагането на кабела и запълване до 10см. се полага поцинкована стомана </t>
    </r>
    <r>
      <rPr>
        <i/>
        <sz val="10"/>
        <rFont val="Arial"/>
        <family val="2"/>
      </rPr>
      <t>ф</t>
    </r>
    <r>
      <rPr>
        <sz val="10"/>
        <rFont val="Arial"/>
        <family val="2"/>
      </rPr>
      <t xml:space="preserve">10 по цялата дължина на трасето, </t>
    </r>
    <r>
      <rPr>
        <sz val="10"/>
        <color indexed="10"/>
        <rFont val="Arial"/>
        <family val="2"/>
      </rPr>
      <t>включително свързване на отделните части на поцинкованата стомана със заземителна клема без антикорозионно покритие.</t>
    </r>
  </si>
  <si>
    <t>90.05 20 0</t>
  </si>
  <si>
    <r>
      <rPr>
        <b/>
        <sz val="10"/>
        <color indexed="10"/>
        <rFont val="Arial"/>
        <family val="2"/>
      </rPr>
      <t>Добавка за нестандартен монтаж на стълб.</t>
    </r>
    <r>
      <rPr>
        <sz val="10"/>
        <color indexed="10"/>
        <rFont val="Arial"/>
        <family val="2"/>
      </rPr>
      <t xml:space="preserve">
Начислява се за следните подраздели или отделни позиции: 03.01 03 0; 03.01 05 0; 03.01 10 0; 03.01 15; 03.01 20; 04.01 05 0; 04.01 15 0 и 04.01 20 0.
Тази добавка не включва разходите за доставка на стълба и инертните материали до мястото на монтаж, а само допълнителните разходи за осъществяване на дейностите за монтаж, включително и демонтаж на съществуващия стълб, ако има такъв, предизвикани от затруднения достъп за механизация.
В случай, че са извършени действия за осигуряване на условия за стандартен монтаж, чрез подобряване или направа на временни подходи, пътища и т.н., то добавка за нестандартен монтаж не се начислява.
Добавка за нестандартен монтаж на стълб не се начислява също когато се монтира ЖР стълб с болтови съединения. </t>
    </r>
  </si>
  <si>
    <r>
      <rPr>
        <b/>
        <sz val="10"/>
        <color indexed="10"/>
        <rFont val="Arial"/>
        <family val="2"/>
      </rPr>
      <t>Добавка за пренасяне на материали</t>
    </r>
    <r>
      <rPr>
        <sz val="10"/>
        <color indexed="10"/>
        <rFont val="Arial"/>
        <family val="2"/>
      </rPr>
      <t xml:space="preserve">
Добавка за пренасяне на материали се начислява единствено при изпълнение на дейностите за изправяне на стълб или възстановяване на фундаменти и включва пренасянето на следните материали - стълб, приставки, инертни материали и бетон, когато не са изпълнени условията за стандартен монтаж описани в точка 00.02 45 0. 
Начислява се за следните подраздели или отделни позиции: 03.01 03 0; 03.01 05 0; 03.01 10 0; 03.01 15; 03.01 20; 04.01 05 0; 04.01 15 0; 04.01 20 0; 03.07 25 0 и 03.01 02 0  и включва пренасянето на материалите от най-близкото място, до което могат да бъдат доставени с механизация до мястото на монтаж. 
Стойността на добавката се формира чрез използване на позиции от раздел 90, като според ситуацията може да бъде използвана специализирана техника или ръчен труд. 
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Протокол за реално изпълнени дейности по раздел 90.
Не е допустимо дублиране на дейности, като например за един и същ участък да се използва механизация за направа на временен път и ръчен труд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r>
  </si>
  <si>
    <r>
      <t xml:space="preserve">Доставки
</t>
    </r>
    <r>
      <rPr>
        <sz val="10"/>
        <color indexed="10"/>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</si>
  <si>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Достака на материали
Lieferungen der Materialen</t>
  </si>
  <si>
    <r>
      <t>Допълнителни дейности</t>
    </r>
    <r>
      <rPr>
        <sz val="10"/>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Допълнителните дейности трябва да се изпълнят само тогава, когато са разпоредени от Възложителя на поръчката. Отработените часове, използваните апарати и транспортни услуги и употребяваните материали трябва да се нанасят ежедневно </t>
    </r>
    <r>
      <rPr>
        <sz val="10"/>
        <color indexed="10"/>
        <rFont val="Arial"/>
        <family val="2"/>
      </rPr>
      <t>Протокол за изпълнение на дейности по раздел 90</t>
    </r>
    <r>
      <rPr>
        <sz val="10"/>
        <rFont val="Arial"/>
        <family val="2"/>
      </rPr>
      <t xml:space="preserve">
В нормата за подготовка на транспортните средства се включват работните материали, и обслужването (водач).
</t>
    </r>
    <r>
      <rPr>
        <sz val="10"/>
        <color indexed="10"/>
        <rFont val="Arial"/>
        <family val="2"/>
      </rPr>
      <t>Прилагат се разпоредбите от точка 00.07 40 0.</t>
    </r>
  </si>
  <si>
    <r>
      <rPr>
        <b/>
        <sz val="10"/>
        <color indexed="10"/>
        <rFont val="Arial"/>
        <family val="2"/>
      </rPr>
      <t>Достака на материали</t>
    </r>
    <r>
      <rPr>
        <sz val="10"/>
        <color indexed="10"/>
        <rFont val="Arial"/>
        <family val="2"/>
      </rPr>
      <t xml:space="preserve">
Достака на материали по Предложение за изпълнение на дейности по раздел 90, извън списъка на дейностите. В размер на 3% от Общата стойност, без стойността на раздел 90. </t>
    </r>
  </si>
</sst>
</file>

<file path=xl/styles.xml><?xml version="1.0" encoding="utf-8"?>
<styleSheet xmlns="http://schemas.openxmlformats.org/spreadsheetml/2006/main">
  <numFmts count="4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Ja&quot;;&quot;Ja&quot;;&quot;Nein&quot;"/>
    <numFmt numFmtId="189" formatCode="&quot;Wahr&quot;;&quot;Wahr&quot;;&quot;Falsch&quot;"/>
    <numFmt numFmtId="190" formatCode="&quot;Ein&quot;;&quot;Ein&quot;;&quot;Aus&quot;"/>
    <numFmt numFmtId="191" formatCode="[$€-2]\ #,##0.00_);[Red]\([$€-2]\ #,##0.00\)"/>
    <numFmt numFmtId="192" formatCode="_-* #,##0.000_-;\-* #,##0.000_-;_-* &quot;-&quot;??_-;_-@_-"/>
    <numFmt numFmtId="193" formatCode="_-* #,##0.0000_-;\-* #,##0.0000_-;_-* &quot;-&quot;??_-;_-@_-"/>
    <numFmt numFmtId="194" formatCode="&quot;Yes&quot;;&quot;Yes&quot;;&quot;No&quot;"/>
    <numFmt numFmtId="195" formatCode="&quot;True&quot;;&quot;True&quot;;&quot;False&quot;"/>
    <numFmt numFmtId="196" formatCode="&quot;On&quot;;&quot;On&quot;;&quot;Off&quot;"/>
  </numFmts>
  <fonts count="52">
    <font>
      <sz val="10"/>
      <name val="Frutiger"/>
      <family val="0"/>
    </font>
    <font>
      <b/>
      <sz val="10"/>
      <name val="Frutiger"/>
      <family val="0"/>
    </font>
    <font>
      <sz val="8"/>
      <name val="Frutiger"/>
      <family val="0"/>
    </font>
    <font>
      <b/>
      <sz val="10"/>
      <name val="Arial"/>
      <family val="2"/>
    </font>
    <font>
      <sz val="10"/>
      <name val="Arial"/>
      <family val="2"/>
    </font>
    <font>
      <i/>
      <sz val="10"/>
      <name val="Arial"/>
      <family val="2"/>
    </font>
    <font>
      <u val="single"/>
      <sz val="10"/>
      <name val="Arial"/>
      <family val="2"/>
    </font>
    <font>
      <u val="single"/>
      <sz val="10"/>
      <color indexed="12"/>
      <name val="Frutiger"/>
      <family val="0"/>
    </font>
    <font>
      <u val="single"/>
      <sz val="10"/>
      <color indexed="36"/>
      <name val="Frutiger"/>
      <family val="0"/>
    </font>
    <font>
      <sz val="7.5"/>
      <name val="Arial"/>
      <family val="2"/>
    </font>
    <font>
      <sz val="10"/>
      <color indexed="10"/>
      <name val="Arial"/>
      <family val="2"/>
    </font>
    <font>
      <b/>
      <sz val="10"/>
      <color indexed="10"/>
      <name val="Arial"/>
      <family val="2"/>
    </font>
    <font>
      <sz val="10"/>
      <color indexed="10"/>
      <name val="Frutiger"/>
      <family val="0"/>
    </font>
    <font>
      <sz val="8"/>
      <name val="Arial"/>
      <family val="2"/>
    </font>
    <font>
      <b/>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Tahoma"/>
      <family val="2"/>
    </font>
    <font>
      <sz val="10"/>
      <color indexed="8"/>
      <name val="Frutiger"/>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10"/>
      <color rgb="FFFF0000"/>
      <name val="Frutige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4" fillId="0" borderId="0">
      <alignment/>
      <protection/>
    </xf>
  </cellStyleXfs>
  <cellXfs count="143">
    <xf numFmtId="0" fontId="0" fillId="0" borderId="0" xfId="0" applyAlignment="1">
      <alignment/>
    </xf>
    <xf numFmtId="0" fontId="0" fillId="0" borderId="0" xfId="0" applyFont="1" applyAlignment="1">
      <alignment vertical="top" wrapText="1"/>
    </xf>
    <xf numFmtId="0" fontId="1" fillId="0" borderId="0" xfId="0" applyFont="1" applyAlignment="1">
      <alignment horizontal="left" vertical="center" wrapText="1"/>
    </xf>
    <xf numFmtId="0" fontId="0" fillId="0" borderId="0" xfId="0" applyFont="1" applyAlignment="1">
      <alignment vertical="top" wrapText="1"/>
    </xf>
    <xf numFmtId="0" fontId="0" fillId="0" borderId="0" xfId="0" applyFont="1" applyAlignment="1">
      <alignment horizontal="center" vertical="top" wrapText="1"/>
    </xf>
    <xf numFmtId="0" fontId="3" fillId="0" borderId="0" xfId="0" applyFont="1" applyAlignment="1">
      <alignment horizontal="left"/>
    </xf>
    <xf numFmtId="0" fontId="0" fillId="0" borderId="0" xfId="0" applyFont="1" applyFill="1" applyAlignment="1">
      <alignment vertical="top" wrapText="1"/>
    </xf>
    <xf numFmtId="49" fontId="4" fillId="0" borderId="10" xfId="0" applyNumberFormat="1" applyFont="1" applyFill="1" applyBorder="1" applyAlignment="1">
      <alignment vertical="top" wrapText="1"/>
    </xf>
    <xf numFmtId="0" fontId="4"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65" applyFont="1" applyFill="1" applyBorder="1" applyAlignment="1">
      <alignment vertical="top" wrapText="1"/>
      <protection/>
    </xf>
    <xf numFmtId="0" fontId="4" fillId="0" borderId="10" xfId="57" applyFont="1" applyFill="1" applyBorder="1" applyAlignment="1">
      <alignment vertical="top" wrapText="1"/>
      <protection/>
    </xf>
    <xf numFmtId="0" fontId="3" fillId="0" borderId="10" xfId="57" applyFont="1" applyFill="1" applyBorder="1" applyAlignment="1">
      <alignment horizontal="left" vertical="top" wrapText="1"/>
      <protection/>
    </xf>
    <xf numFmtId="0" fontId="4" fillId="0" borderId="10" xfId="58" applyFont="1" applyFill="1" applyBorder="1" applyAlignment="1">
      <alignment vertical="top" wrapText="1"/>
      <protection/>
    </xf>
    <xf numFmtId="0" fontId="4" fillId="0" borderId="10" xfId="58" applyFont="1" applyFill="1" applyBorder="1" applyAlignment="1" quotePrefix="1">
      <alignment vertical="top" wrapText="1"/>
      <protection/>
    </xf>
    <xf numFmtId="0" fontId="3" fillId="0" borderId="10" xfId="58" applyFont="1" applyFill="1" applyBorder="1" applyAlignment="1">
      <alignment vertical="top" wrapText="1"/>
      <protection/>
    </xf>
    <xf numFmtId="0" fontId="3" fillId="0" borderId="10" xfId="65" applyFont="1" applyFill="1" applyBorder="1" applyAlignment="1">
      <alignment vertical="top" wrapText="1"/>
      <protection/>
    </xf>
    <xf numFmtId="0" fontId="3" fillId="0" borderId="10" xfId="57" applyFont="1" applyFill="1" applyBorder="1" applyAlignment="1">
      <alignment vertical="top" wrapText="1"/>
      <protection/>
    </xf>
    <xf numFmtId="49" fontId="4" fillId="0" borderId="10" xfId="0" applyNumberFormat="1" applyFont="1" applyFill="1" applyBorder="1" applyAlignment="1" quotePrefix="1">
      <alignment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0" fillId="0" borderId="0" xfId="0" applyFont="1" applyAlignment="1">
      <alignment horizontal="left" vertical="center" wrapText="1"/>
    </xf>
    <xf numFmtId="2" fontId="0" fillId="0" borderId="0" xfId="42" applyNumberFormat="1" applyFont="1" applyAlignment="1">
      <alignment horizontal="right" vertical="top" wrapText="1"/>
    </xf>
    <xf numFmtId="187" fontId="0" fillId="0" borderId="0" xfId="42" applyNumberFormat="1" applyFont="1" applyAlignment="1">
      <alignment horizontal="right" vertical="top" wrapText="1"/>
    </xf>
    <xf numFmtId="49" fontId="0" fillId="0" borderId="0" xfId="0" applyNumberFormat="1" applyFont="1" applyAlignment="1">
      <alignment horizontal="left" vertical="top"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Fill="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Alignment="1">
      <alignment horizontal="center" vertical="center"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vertical="top" wrapText="1"/>
    </xf>
    <xf numFmtId="187" fontId="3" fillId="0" borderId="10" xfId="42" applyNumberFormat="1" applyFont="1" applyFill="1" applyBorder="1" applyAlignment="1">
      <alignment horizontal="right" vertical="top" wrapText="1"/>
    </xf>
    <xf numFmtId="0" fontId="4" fillId="0" borderId="11" xfId="0" applyFont="1" applyFill="1" applyBorder="1" applyAlignment="1">
      <alignment horizontal="center" vertical="top" wrapText="1"/>
    </xf>
    <xf numFmtId="16" fontId="4" fillId="0" borderId="10" xfId="0" applyNumberFormat="1" applyFont="1" applyFill="1" applyBorder="1" applyAlignment="1" quotePrefix="1">
      <alignment vertical="top" wrapText="1"/>
    </xf>
    <xf numFmtId="22" fontId="4" fillId="0" borderId="10" xfId="0" applyNumberFormat="1" applyFont="1" applyFill="1" applyBorder="1" applyAlignment="1" quotePrefix="1">
      <alignment vertical="top" wrapText="1"/>
    </xf>
    <xf numFmtId="16" fontId="4" fillId="0" borderId="10" xfId="0" applyNumberFormat="1" applyFont="1" applyFill="1" applyBorder="1" applyAlignment="1">
      <alignment vertical="top"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top"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187" fontId="4" fillId="0" borderId="0" xfId="42" applyNumberFormat="1" applyFont="1" applyFill="1" applyAlignment="1">
      <alignment horizontal="right" vertical="top" wrapText="1"/>
    </xf>
    <xf numFmtId="0" fontId="3" fillId="0" borderId="0" xfId="0" applyFont="1" applyFill="1" applyAlignment="1">
      <alignment horizontal="center"/>
    </xf>
    <xf numFmtId="0" fontId="3" fillId="0" borderId="0" xfId="0" applyFont="1" applyFill="1" applyAlignment="1">
      <alignment vertical="top"/>
    </xf>
    <xf numFmtId="49" fontId="0" fillId="0" borderId="0" xfId="0" applyNumberFormat="1" applyFont="1" applyFill="1" applyAlignment="1">
      <alignment vertical="top" wrapText="1"/>
    </xf>
    <xf numFmtId="0" fontId="0" fillId="0" borderId="0" xfId="0" applyFont="1" applyFill="1" applyAlignment="1">
      <alignment horizontal="center" vertical="top" wrapText="1"/>
    </xf>
    <xf numFmtId="187" fontId="0" fillId="0" borderId="0" xfId="42" applyNumberFormat="1" applyFont="1" applyFill="1" applyAlignment="1">
      <alignment horizontal="right" vertical="top"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right" vertical="top" wrapText="1"/>
    </xf>
    <xf numFmtId="187" fontId="0" fillId="0" borderId="0" xfId="42" applyNumberFormat="1"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top" wrapText="1"/>
    </xf>
    <xf numFmtId="0" fontId="4" fillId="0" borderId="11" xfId="0" applyFont="1" applyFill="1" applyBorder="1" applyAlignment="1">
      <alignment vertical="top" wrapText="1"/>
    </xf>
    <xf numFmtId="0" fontId="0" fillId="0" borderId="0" xfId="0" applyFont="1" applyAlignment="1">
      <alignment vertical="top" wrapText="1"/>
    </xf>
    <xf numFmtId="0" fontId="3" fillId="0" borderId="0" xfId="0" applyFont="1" applyFill="1" applyAlignment="1">
      <alignment horizontal="center" vertical="top" wrapText="1"/>
    </xf>
    <xf numFmtId="49" fontId="3" fillId="0" borderId="10" xfId="0" applyNumberFormat="1" applyFont="1" applyFill="1" applyBorder="1" applyAlignment="1">
      <alignment horizontal="left" vertical="top" wrapText="1"/>
    </xf>
    <xf numFmtId="187" fontId="3" fillId="0" borderId="10" xfId="42" applyNumberFormat="1" applyFont="1" applyFill="1" applyBorder="1" applyAlignment="1">
      <alignment horizontal="center" vertical="top" wrapText="1"/>
    </xf>
    <xf numFmtId="0" fontId="4" fillId="0" borderId="12" xfId="0" applyFont="1" applyFill="1" applyBorder="1" applyAlignment="1">
      <alignment vertical="top" wrapText="1"/>
    </xf>
    <xf numFmtId="49" fontId="3" fillId="0" borderId="10" xfId="0" applyNumberFormat="1" applyFont="1" applyBorder="1" applyAlignment="1">
      <alignment horizontal="left" vertical="top" wrapText="1"/>
    </xf>
    <xf numFmtId="49"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10" fillId="0" borderId="0" xfId="0" applyFont="1" applyFill="1" applyAlignment="1">
      <alignment horizontal="center" vertical="top" wrapText="1"/>
    </xf>
    <xf numFmtId="4" fontId="3" fillId="0" borderId="10" xfId="0" applyNumberFormat="1" applyFont="1" applyBorder="1" applyAlignment="1">
      <alignment horizontal="right" vertical="top" wrapText="1"/>
    </xf>
    <xf numFmtId="0" fontId="11" fillId="0" borderId="10" xfId="0" applyFont="1" applyFill="1" applyBorder="1" applyAlignment="1">
      <alignment vertical="top" wrapText="1"/>
    </xf>
    <xf numFmtId="0" fontId="4" fillId="0"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3" fontId="4" fillId="0" borderId="10" xfId="0" applyNumberFormat="1" applyFont="1" applyFill="1" applyBorder="1" applyAlignment="1" applyProtection="1">
      <alignment horizontal="center" vertical="top" wrapText="1"/>
      <protection locked="0"/>
    </xf>
    <xf numFmtId="187" fontId="4" fillId="0" borderId="10" xfId="42" applyNumberFormat="1" applyFont="1" applyFill="1" applyBorder="1" applyAlignment="1" applyProtection="1">
      <alignment horizontal="right" vertical="top" wrapText="1"/>
      <protection locked="0"/>
    </xf>
    <xf numFmtId="187" fontId="4" fillId="33" borderId="10" xfId="42" applyNumberFormat="1" applyFont="1" applyFill="1" applyBorder="1" applyAlignment="1" applyProtection="1">
      <alignment horizontal="right" vertical="top" wrapText="1"/>
      <protection locked="0"/>
    </xf>
    <xf numFmtId="187" fontId="4" fillId="34" borderId="10" xfId="42" applyNumberFormat="1" applyFont="1" applyFill="1" applyBorder="1" applyAlignment="1" applyProtection="1">
      <alignment horizontal="right" vertical="top" wrapText="1"/>
      <protection locked="0"/>
    </xf>
    <xf numFmtId="187" fontId="3" fillId="0" borderId="10" xfId="42" applyNumberFormat="1" applyFont="1" applyFill="1" applyBorder="1" applyAlignment="1" applyProtection="1">
      <alignment horizontal="right" vertical="top" wrapText="1"/>
      <protection locked="0"/>
    </xf>
    <xf numFmtId="187" fontId="4" fillId="0" borderId="11" xfId="42" applyNumberFormat="1" applyFont="1" applyFill="1" applyBorder="1" applyAlignment="1" applyProtection="1">
      <alignment horizontal="right" vertical="top" wrapText="1"/>
      <protection locked="0"/>
    </xf>
    <xf numFmtId="187" fontId="10" fillId="0" borderId="0" xfId="0" applyNumberFormat="1" applyFont="1" applyFill="1" applyAlignment="1">
      <alignment horizontal="center" vertical="top" wrapText="1"/>
    </xf>
    <xf numFmtId="0" fontId="12" fillId="0" borderId="0" xfId="0" applyFont="1" applyFill="1" applyAlignment="1">
      <alignment horizontal="center" vertical="top" wrapText="1"/>
    </xf>
    <xf numFmtId="49" fontId="10" fillId="0" borderId="0" xfId="0" applyNumberFormat="1" applyFont="1" applyFill="1" applyAlignment="1">
      <alignment horizontal="center" vertical="top" wrapText="1"/>
    </xf>
    <xf numFmtId="0" fontId="50" fillId="0" borderId="10" xfId="0" applyFont="1" applyFill="1" applyBorder="1" applyAlignment="1">
      <alignment vertical="top" wrapText="1"/>
    </xf>
    <xf numFmtId="49" fontId="49" fillId="0" borderId="10" xfId="0" applyNumberFormat="1" applyFont="1" applyFill="1" applyBorder="1" applyAlignment="1">
      <alignment vertical="top" wrapText="1"/>
    </xf>
    <xf numFmtId="0" fontId="49" fillId="0" borderId="10" xfId="0" applyFont="1" applyFill="1" applyBorder="1" applyAlignment="1">
      <alignment horizontal="center" vertical="top" wrapText="1"/>
    </xf>
    <xf numFmtId="0" fontId="49" fillId="0" borderId="10" xfId="0" applyFont="1" applyFill="1" applyBorder="1" applyAlignment="1">
      <alignment vertical="top" wrapText="1"/>
    </xf>
    <xf numFmtId="0" fontId="49" fillId="0" borderId="10" xfId="65" applyFont="1" applyFill="1" applyBorder="1" applyAlignment="1">
      <alignment vertical="top" wrapText="1"/>
      <protection/>
    </xf>
    <xf numFmtId="0" fontId="50" fillId="0" borderId="10" xfId="57" applyFont="1" applyFill="1" applyBorder="1" applyAlignment="1">
      <alignment vertical="top" wrapText="1"/>
      <protection/>
    </xf>
    <xf numFmtId="49" fontId="49" fillId="0" borderId="10" xfId="0" applyNumberFormat="1" applyFont="1" applyFill="1" applyBorder="1" applyAlignment="1" quotePrefix="1">
      <alignment vertical="top" wrapText="1"/>
    </xf>
    <xf numFmtId="0" fontId="10" fillId="0" borderId="10" xfId="0" applyFont="1" applyFill="1" applyBorder="1" applyAlignment="1">
      <alignment vertical="top" wrapText="1"/>
    </xf>
    <xf numFmtId="16" fontId="49" fillId="0" borderId="10" xfId="0" applyNumberFormat="1" applyFont="1" applyFill="1" applyBorder="1" applyAlignment="1">
      <alignment vertical="top"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top" wrapText="1"/>
    </xf>
    <xf numFmtId="0" fontId="50" fillId="0" borderId="10" xfId="0" applyFont="1" applyFill="1" applyBorder="1" applyAlignment="1">
      <alignment horizontal="left" vertical="top" wrapText="1"/>
    </xf>
    <xf numFmtId="0" fontId="49" fillId="0" borderId="10" xfId="0" applyFont="1" applyFill="1" applyBorder="1" applyAlignment="1" applyProtection="1">
      <alignment horizontal="center" vertical="top" wrapText="1"/>
      <protection locked="0"/>
    </xf>
    <xf numFmtId="0" fontId="10" fillId="0" borderId="10" xfId="0" applyFont="1" applyFill="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10" fillId="34" borderId="0" xfId="0" applyFont="1" applyFill="1" applyAlignment="1">
      <alignment horizontal="center" vertical="top" wrapText="1"/>
    </xf>
    <xf numFmtId="187" fontId="4" fillId="35" borderId="10" xfId="42" applyNumberFormat="1" applyFont="1" applyFill="1" applyBorder="1" applyAlignment="1" applyProtection="1">
      <alignment horizontal="right" vertical="top" wrapText="1"/>
      <protection locked="0"/>
    </xf>
    <xf numFmtId="0" fontId="4" fillId="0" borderId="14" xfId="0" applyFont="1" applyBorder="1" applyAlignment="1">
      <alignment vertical="center" wrapText="1"/>
    </xf>
    <xf numFmtId="0" fontId="4" fillId="0" borderId="0" xfId="0" applyFont="1" applyAlignment="1">
      <alignment vertical="center" wrapText="1"/>
    </xf>
    <xf numFmtId="0" fontId="4" fillId="0" borderId="15" xfId="0" applyFont="1" applyBorder="1" applyAlignment="1">
      <alignment vertical="center" wrapText="1"/>
    </xf>
    <xf numFmtId="49" fontId="13" fillId="0" borderId="16" xfId="0" applyNumberFormat="1" applyFont="1" applyBorder="1" applyAlignment="1">
      <alignment wrapText="1"/>
    </xf>
    <xf numFmtId="49" fontId="13" fillId="0" borderId="16" xfId="0" applyNumberFormat="1" applyFont="1" applyBorder="1" applyAlignment="1">
      <alignment vertical="center" wrapText="1"/>
    </xf>
    <xf numFmtId="49" fontId="13" fillId="0" borderId="16" xfId="0" applyNumberFormat="1" applyFont="1" applyBorder="1" applyAlignment="1">
      <alignment vertical="top" wrapText="1"/>
    </xf>
    <xf numFmtId="49" fontId="13" fillId="0" borderId="16" xfId="0" applyNumberFormat="1" applyFont="1" applyBorder="1" applyAlignment="1">
      <alignment horizontal="left" vertical="top"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14" fillId="0" borderId="15" xfId="0" applyFont="1" applyBorder="1" applyAlignment="1">
      <alignment horizontal="left" vertical="center" wrapText="1"/>
    </xf>
    <xf numFmtId="0" fontId="14" fillId="0" borderId="20" xfId="0" applyFont="1" applyBorder="1" applyAlignment="1">
      <alignment horizontal="left" vertical="center" wrapText="1"/>
    </xf>
    <xf numFmtId="0" fontId="10" fillId="0" borderId="15" xfId="0" applyFont="1" applyBorder="1" applyAlignment="1">
      <alignment vertical="center" wrapText="1"/>
    </xf>
    <xf numFmtId="0" fontId="10" fillId="0" borderId="20" xfId="0" applyFont="1" applyBorder="1" applyAlignment="1">
      <alignment vertical="center" wrapText="1"/>
    </xf>
    <xf numFmtId="0" fontId="3" fillId="0" borderId="15" xfId="0" applyFont="1" applyBorder="1" applyAlignment="1">
      <alignment vertical="top" wrapText="1"/>
    </xf>
    <xf numFmtId="0" fontId="3" fillId="0" borderId="20" xfId="0" applyFont="1" applyBorder="1" applyAlignment="1">
      <alignment vertical="top" wrapText="1"/>
    </xf>
    <xf numFmtId="0" fontId="11" fillId="0" borderId="20" xfId="0" applyFont="1" applyBorder="1" applyAlignment="1">
      <alignment vertical="top" wrapText="1"/>
    </xf>
    <xf numFmtId="0" fontId="3" fillId="0" borderId="21" xfId="0" applyFont="1" applyBorder="1" applyAlignment="1">
      <alignment/>
    </xf>
    <xf numFmtId="0" fontId="4" fillId="0" borderId="22" xfId="0" applyFont="1" applyBorder="1" applyAlignment="1">
      <alignment vertical="center" wrapText="1"/>
    </xf>
    <xf numFmtId="0" fontId="3" fillId="0" borderId="23" xfId="0" applyFont="1" applyBorder="1" applyAlignment="1">
      <alignment vertical="center" wrapText="1"/>
    </xf>
    <xf numFmtId="0" fontId="4" fillId="0" borderId="23"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top" wrapText="1"/>
    </xf>
    <xf numFmtId="0" fontId="4" fillId="0" borderId="24" xfId="0" applyFont="1" applyBorder="1" applyAlignment="1">
      <alignment vertical="center" wrapText="1"/>
    </xf>
    <xf numFmtId="0" fontId="3" fillId="0" borderId="22" xfId="0" applyFont="1" applyBorder="1" applyAlignment="1">
      <alignment vertical="center" wrapText="1"/>
    </xf>
    <xf numFmtId="0" fontId="3" fillId="0" borderId="15" xfId="0" applyFont="1" applyBorder="1" applyAlignment="1">
      <alignment vertical="center" wrapText="1"/>
    </xf>
    <xf numFmtId="0" fontId="4" fillId="0" borderId="20" xfId="0" applyFont="1" applyBorder="1" applyAlignment="1">
      <alignment horizontal="left" vertical="center" wrapText="1"/>
    </xf>
    <xf numFmtId="0" fontId="4" fillId="0" borderId="15" xfId="0" applyFont="1" applyBorder="1" applyAlignment="1" quotePrefix="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vertical="top" wrapText="1"/>
    </xf>
    <xf numFmtId="49" fontId="4" fillId="0" borderId="10" xfId="0" applyNumberFormat="1" applyFont="1" applyFill="1" applyBorder="1" applyAlignment="1" quotePrefix="1">
      <alignment vertical="top"/>
    </xf>
    <xf numFmtId="187" fontId="4" fillId="36" borderId="10" xfId="42" applyNumberFormat="1" applyFont="1" applyFill="1" applyBorder="1" applyAlignment="1" applyProtection="1">
      <alignment horizontal="right" vertical="top" wrapText="1"/>
      <protection locked="0"/>
    </xf>
    <xf numFmtId="187" fontId="4" fillId="0" borderId="10" xfId="42" applyNumberFormat="1" applyFont="1" applyFill="1" applyBorder="1" applyAlignment="1">
      <alignment horizontal="right" vertical="top" wrapText="1"/>
    </xf>
    <xf numFmtId="0" fontId="49" fillId="36" borderId="0" xfId="0" applyFont="1" applyFill="1" applyAlignment="1">
      <alignment horizontal="center" vertical="top" wrapText="1"/>
    </xf>
    <xf numFmtId="0" fontId="51" fillId="36" borderId="0" xfId="0" applyFont="1" applyFill="1" applyAlignment="1">
      <alignment horizontal="center" vertical="top" wrapText="1"/>
    </xf>
    <xf numFmtId="49" fontId="4" fillId="0" borderId="10" xfId="0" applyNumberFormat="1" applyFont="1" applyFill="1" applyBorder="1" applyAlignment="1">
      <alignment horizontal="right" vertical="top" wrapText="1"/>
    </xf>
    <xf numFmtId="49" fontId="4" fillId="0" borderId="10" xfId="42" applyNumberFormat="1" applyFont="1" applyFill="1" applyBorder="1" applyAlignment="1">
      <alignment horizontal="righ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1" xfId="58"/>
    <cellStyle name="Note" xfId="59"/>
    <cellStyle name="Output" xfId="60"/>
    <cellStyle name="Percent" xfId="61"/>
    <cellStyle name="Title" xfId="62"/>
    <cellStyle name="Total" xfId="63"/>
    <cellStyle name="Warning Text" xfId="64"/>
    <cellStyle name="Нормален_Лист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2628900</xdr:colOff>
      <xdr:row>1</xdr:row>
      <xdr:rowOff>152400</xdr:rowOff>
    </xdr:from>
    <xdr:to>
      <xdr:col>2</xdr:col>
      <xdr:colOff>914400</xdr:colOff>
      <xdr:row>5</xdr:row>
      <xdr:rowOff>47625</xdr:rowOff>
    </xdr:to>
    <xdr:sp>
      <xdr:nvSpPr>
        <xdr:cNvPr id="1" name="Text Box 5"/>
        <xdr:cNvSpPr txBox="1">
          <a:spLocks noChangeArrowheads="1"/>
        </xdr:cNvSpPr>
      </xdr:nvSpPr>
      <xdr:spPr>
        <a:xfrm>
          <a:off x="2781300" y="266700"/>
          <a:ext cx="1809750" cy="542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Frutiger"/>
              <a:ea typeface="Frutiger"/>
              <a:cs typeface="Frutiger"/>
            </a:rPr>
            <a:t>Telefon: +359 700</a:t>
          </a:r>
          <a:r>
            <a:rPr lang="en-US" cap="none" sz="1000" b="0" i="0" u="none" baseline="0">
              <a:solidFill>
                <a:srgbClr val="000000"/>
              </a:solidFill>
              <a:latin typeface="Frutiger"/>
              <a:ea typeface="Frutiger"/>
              <a:cs typeface="Frutiger"/>
            </a:rPr>
            <a:t> </a:t>
          </a:r>
          <a:r>
            <a:rPr lang="en-US" cap="none" sz="1000" b="0" i="0" u="none" baseline="0">
              <a:solidFill>
                <a:srgbClr val="000000"/>
              </a:solidFill>
              <a:latin typeface="Frutiger"/>
              <a:ea typeface="Frutiger"/>
              <a:cs typeface="Frutiger"/>
            </a:rPr>
            <a:t>1 7777
</a:t>
          </a:r>
          <a:r>
            <a:rPr lang="en-US" cap="none" sz="1000" b="0" i="0" u="none" baseline="0">
              <a:solidFill>
                <a:srgbClr val="000000"/>
              </a:solidFill>
              <a:latin typeface="Frutiger"/>
              <a:ea typeface="Frutiger"/>
              <a:cs typeface="Frutiger"/>
            </a:rPr>
            <a:t>Telefax: +359 32 99 00 10</a:t>
          </a:r>
          <a:r>
            <a:rPr lang="en-US" cap="none" sz="1000" b="0" i="0" u="none" baseline="0">
              <a:solidFill>
                <a:srgbClr val="000000"/>
              </a:solidFill>
              <a:latin typeface="Frutiger"/>
              <a:ea typeface="Frutiger"/>
              <a:cs typeface="Frutiger"/>
            </a:rPr>
            <a:t>
</a:t>
          </a:r>
          <a:r>
            <a:rPr lang="en-US" cap="none" sz="1000" b="0" i="0" u="none" baseline="0">
              <a:solidFill>
                <a:srgbClr val="000000"/>
              </a:solidFill>
              <a:latin typeface="Frutiger"/>
              <a:ea typeface="Frutiger"/>
              <a:cs typeface="Frutiger"/>
            </a:rPr>
            <a:t>info@evn.bg</a:t>
          </a:r>
          <a:r>
            <a:rPr lang="en-US" cap="none" sz="1000" b="0" i="0" u="none" baseline="0">
              <a:solidFill>
                <a:srgbClr val="000000"/>
              </a:solidFill>
              <a:latin typeface="Frutiger"/>
              <a:ea typeface="Frutiger"/>
              <a:cs typeface="Frutiger"/>
            </a:rPr>
            <a:t>
</a:t>
          </a:r>
          <a:r>
            <a:rPr lang="en-US" cap="none" sz="1000" b="0" i="0" u="none" baseline="0">
              <a:solidFill>
                <a:srgbClr val="000000"/>
              </a:solidFill>
              <a:latin typeface="Frutiger"/>
              <a:ea typeface="Frutiger"/>
              <a:cs typeface="Frutiger"/>
            </a:rPr>
            <a:t>www.evn.bg</a:t>
          </a:r>
        </a:p>
      </xdr:txBody>
    </xdr:sp>
    <xdr:clientData/>
  </xdr:twoCellAnchor>
  <xdr:twoCellAnchor editAs="oneCell">
    <xdr:from>
      <xdr:col>2</xdr:col>
      <xdr:colOff>2124075</xdr:colOff>
      <xdr:row>2</xdr:row>
      <xdr:rowOff>66675</xdr:rowOff>
    </xdr:from>
    <xdr:to>
      <xdr:col>2</xdr:col>
      <xdr:colOff>3324225</xdr:colOff>
      <xdr:row>4</xdr:row>
      <xdr:rowOff>114300</xdr:rowOff>
    </xdr:to>
    <xdr:pic>
      <xdr:nvPicPr>
        <xdr:cNvPr id="2" name="Picture 3"/>
        <xdr:cNvPicPr preferRelativeResize="1">
          <a:picLocks noChangeAspect="1"/>
        </xdr:cNvPicPr>
      </xdr:nvPicPr>
      <xdr:blipFill>
        <a:blip r:embed="rId1"/>
        <a:stretch>
          <a:fillRect/>
        </a:stretch>
      </xdr:blipFill>
      <xdr:spPr>
        <a:xfrm>
          <a:off x="5800725" y="342900"/>
          <a:ext cx="12096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crdat06fs.erp.evnbg.net\homes1$\bgkalch\8-Spisak.elmontajni.deynosti-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sitionenVolltexte"/>
      <sheetName val="кол. 6 мес."/>
      <sheetName val="Kurztext-Leistungsverzeichnis"/>
    </sheetNames>
    <sheetDataSet>
      <sheetData sheetId="1">
        <row r="9">
          <cell r="A9" t="str">
            <v>010101A</v>
          </cell>
          <cell r="B9" t="str">
            <v>Полагане на 20kV-кабел,до 3x1x95mm2 вкл.</v>
          </cell>
          <cell r="C9" t="str">
            <v>м</v>
          </cell>
          <cell r="D9">
            <v>200</v>
          </cell>
          <cell r="E9">
            <v>400</v>
          </cell>
          <cell r="F9">
            <v>230</v>
          </cell>
          <cell r="G9">
            <v>400</v>
          </cell>
          <cell r="H9">
            <v>1.11111111111111</v>
          </cell>
          <cell r="I9">
            <v>1.14285714285714</v>
          </cell>
          <cell r="J9">
            <v>1.11111111111111</v>
          </cell>
          <cell r="K9">
            <v>1131.8</v>
          </cell>
          <cell r="L9">
            <v>1.25</v>
          </cell>
          <cell r="M9">
            <v>3.333333333333333</v>
          </cell>
          <cell r="N9">
            <v>397.1428571428571</v>
          </cell>
        </row>
        <row r="10">
          <cell r="A10" t="str">
            <v>010101B</v>
          </cell>
          <cell r="B10" t="str">
            <v>Полагане на 20kV-кабел,3x1x185mm2 вкл.</v>
          </cell>
          <cell r="C10" t="str">
            <v>м</v>
          </cell>
          <cell r="D10">
            <v>2300</v>
          </cell>
          <cell r="E10">
            <v>1800</v>
          </cell>
          <cell r="F10">
            <v>800</v>
          </cell>
          <cell r="G10">
            <v>2500</v>
          </cell>
          <cell r="H10">
            <v>2000</v>
          </cell>
          <cell r="I10">
            <v>1500</v>
          </cell>
          <cell r="J10">
            <v>1000</v>
          </cell>
          <cell r="K10">
            <v>1725.6</v>
          </cell>
          <cell r="L10">
            <v>688</v>
          </cell>
          <cell r="M10">
            <v>978.148148148148</v>
          </cell>
          <cell r="N10">
            <v>2545.31612244898</v>
          </cell>
        </row>
        <row r="11">
          <cell r="A11" t="str">
            <v>010101C</v>
          </cell>
          <cell r="B11" t="str">
            <v>Полагане на 20kV-кабел,3x1x400mm2 вкл.</v>
          </cell>
          <cell r="C11" t="str">
            <v>м</v>
          </cell>
          <cell r="D11">
            <v>1</v>
          </cell>
          <cell r="E11">
            <v>1</v>
          </cell>
          <cell r="F11">
            <v>1</v>
          </cell>
          <cell r="G11">
            <v>1</v>
          </cell>
          <cell r="H11">
            <v>1.11111111111111</v>
          </cell>
          <cell r="I11">
            <v>1.14285714285714</v>
          </cell>
          <cell r="J11">
            <v>1.11111111111111</v>
          </cell>
          <cell r="K11">
            <v>1.2</v>
          </cell>
          <cell r="L11">
            <v>1248</v>
          </cell>
          <cell r="M11">
            <v>241.37137137137</v>
          </cell>
          <cell r="N11">
            <v>1.21418163265316</v>
          </cell>
        </row>
        <row r="12">
          <cell r="A12" t="str">
            <v>010101D</v>
          </cell>
          <cell r="B12" t="str">
            <v>Защита на съществуващ силов кабел</v>
          </cell>
          <cell r="C12" t="str">
            <v>м</v>
          </cell>
          <cell r="D12">
            <v>30</v>
          </cell>
          <cell r="E12">
            <v>30</v>
          </cell>
          <cell r="F12">
            <v>1</v>
          </cell>
          <cell r="G12">
            <v>50</v>
          </cell>
          <cell r="H12">
            <v>1.11111111111111</v>
          </cell>
          <cell r="I12">
            <v>1.14285714285714</v>
          </cell>
          <cell r="J12">
            <v>1.11111111111111</v>
          </cell>
          <cell r="K12">
            <v>1.2</v>
          </cell>
          <cell r="L12">
            <v>1.25</v>
          </cell>
          <cell r="M12">
            <v>18.88888888888889</v>
          </cell>
          <cell r="N12">
            <v>1.21418163265316</v>
          </cell>
        </row>
        <row r="13">
          <cell r="A13" t="str">
            <v>010201A</v>
          </cell>
          <cell r="B13" t="str">
            <v>Изтегляне 20kV-кабел,до 3x1x95mm2 вкл.</v>
          </cell>
          <cell r="C13" t="str">
            <v>м</v>
          </cell>
          <cell r="D13">
            <v>1</v>
          </cell>
          <cell r="E13">
            <v>1</v>
          </cell>
          <cell r="F13">
            <v>120</v>
          </cell>
          <cell r="G13">
            <v>200</v>
          </cell>
          <cell r="H13">
            <v>1.11111111111111</v>
          </cell>
          <cell r="I13">
            <v>1.14285714285714</v>
          </cell>
          <cell r="J13">
            <v>1.11111111111111</v>
          </cell>
          <cell r="K13">
            <v>57.6</v>
          </cell>
          <cell r="L13">
            <v>11</v>
          </cell>
          <cell r="M13">
            <v>1.18518518518518</v>
          </cell>
          <cell r="N13">
            <v>7.75511214181633</v>
          </cell>
        </row>
        <row r="14">
          <cell r="A14" t="str">
            <v>010201B</v>
          </cell>
          <cell r="B14" t="str">
            <v>Изтегляне на 20kV-кабел,3x1x185mm2 вкл.</v>
          </cell>
          <cell r="C14" t="str">
            <v>м</v>
          </cell>
          <cell r="D14">
            <v>3000</v>
          </cell>
          <cell r="E14">
            <v>2000</v>
          </cell>
          <cell r="F14">
            <v>250</v>
          </cell>
          <cell r="G14">
            <v>1500</v>
          </cell>
          <cell r="H14">
            <v>50</v>
          </cell>
          <cell r="I14">
            <v>220</v>
          </cell>
          <cell r="J14">
            <v>1.11111111111111</v>
          </cell>
          <cell r="K14">
            <v>114.4</v>
          </cell>
          <cell r="L14">
            <v>687.5</v>
          </cell>
          <cell r="M14">
            <v>212.592592592593</v>
          </cell>
          <cell r="N14">
            <v>117.14285714285714</v>
          </cell>
        </row>
        <row r="15">
          <cell r="A15" t="str">
            <v>010201C</v>
          </cell>
          <cell r="B15" t="str">
            <v>Изтегляне на 20kV-кабел,3x1x400mm2 вкл.</v>
          </cell>
          <cell r="C15" t="str">
            <v>м</v>
          </cell>
          <cell r="D15">
            <v>1</v>
          </cell>
          <cell r="E15">
            <v>1</v>
          </cell>
          <cell r="F15">
            <v>1</v>
          </cell>
          <cell r="G15">
            <v>1</v>
          </cell>
          <cell r="H15">
            <v>1.11111111111111</v>
          </cell>
          <cell r="I15">
            <v>1.14285714285714</v>
          </cell>
          <cell r="J15">
            <v>1.11111111111111</v>
          </cell>
          <cell r="K15">
            <v>48.8</v>
          </cell>
          <cell r="L15">
            <v>2335</v>
          </cell>
          <cell r="M15">
            <v>21.11111111111111</v>
          </cell>
          <cell r="N15">
            <v>1.21418163265316</v>
          </cell>
        </row>
        <row r="16">
          <cell r="A16">
            <v>103100</v>
          </cell>
          <cell r="B16" t="str">
            <v>Изпитване на кабел 20кV,изд. на протокол</v>
          </cell>
          <cell r="C16" t="str">
            <v>БР</v>
          </cell>
          <cell r="D16">
            <v>20</v>
          </cell>
          <cell r="E16">
            <v>20</v>
          </cell>
          <cell r="F16">
            <v>80</v>
          </cell>
          <cell r="G16">
            <v>80</v>
          </cell>
          <cell r="H16">
            <v>6.222222222222222</v>
          </cell>
          <cell r="I16">
            <v>4.285714285714286</v>
          </cell>
          <cell r="J16">
            <v>1.1111111111111112</v>
          </cell>
          <cell r="K16">
            <v>9.2</v>
          </cell>
          <cell r="L16">
            <v>8</v>
          </cell>
          <cell r="M16">
            <v>6.666666666666666</v>
          </cell>
          <cell r="N16">
            <v>13.8775511214182</v>
          </cell>
        </row>
        <row r="17">
          <cell r="A17">
            <v>103200</v>
          </cell>
          <cell r="B17" t="str">
            <v>Демонтаж на 20 kV кабел</v>
          </cell>
          <cell r="C17" t="str">
            <v>м</v>
          </cell>
          <cell r="D17">
            <v>20</v>
          </cell>
          <cell r="E17">
            <v>20</v>
          </cell>
          <cell r="F17">
            <v>1</v>
          </cell>
          <cell r="G17">
            <v>400</v>
          </cell>
          <cell r="H17">
            <v>1.11111111111111</v>
          </cell>
          <cell r="I17">
            <v>1.14285714285714</v>
          </cell>
          <cell r="J17">
            <v>1</v>
          </cell>
          <cell r="K17">
            <v>1.2</v>
          </cell>
          <cell r="L17">
            <v>71</v>
          </cell>
          <cell r="M17">
            <v>44.81481481481481</v>
          </cell>
          <cell r="N17">
            <v>63.265316122449</v>
          </cell>
        </row>
        <row r="18">
          <cell r="A18" t="str">
            <v>020101A</v>
          </cell>
          <cell r="B18" t="str">
            <v>Полагане на кабели за НН,до 4x35mm2 вкл.</v>
          </cell>
          <cell r="C18" t="str">
            <v>м</v>
          </cell>
          <cell r="D18">
            <v>100</v>
          </cell>
          <cell r="E18">
            <v>100</v>
          </cell>
          <cell r="F18">
            <v>650</v>
          </cell>
          <cell r="G18">
            <v>350</v>
          </cell>
          <cell r="H18">
            <v>250</v>
          </cell>
          <cell r="I18">
            <v>570</v>
          </cell>
          <cell r="J18">
            <v>300</v>
          </cell>
          <cell r="K18">
            <v>44.8</v>
          </cell>
          <cell r="L18">
            <v>413</v>
          </cell>
          <cell r="M18">
            <v>285.55555555555554</v>
          </cell>
          <cell r="N18">
            <v>1397.9591836734694</v>
          </cell>
        </row>
        <row r="19">
          <cell r="A19" t="str">
            <v>020101B</v>
          </cell>
          <cell r="B19" t="str">
            <v>Полагане на кабели за НН,4x95mm2 вкл.</v>
          </cell>
          <cell r="C19" t="str">
            <v>м</v>
          </cell>
          <cell r="D19">
            <v>300</v>
          </cell>
          <cell r="E19">
            <v>250</v>
          </cell>
          <cell r="F19">
            <v>890</v>
          </cell>
          <cell r="G19">
            <v>450</v>
          </cell>
          <cell r="H19">
            <v>120</v>
          </cell>
          <cell r="I19">
            <v>100</v>
          </cell>
          <cell r="J19">
            <v>120</v>
          </cell>
          <cell r="K19">
            <v>228.8</v>
          </cell>
          <cell r="L19">
            <v>312</v>
          </cell>
          <cell r="M19">
            <v>424.4444444444444</v>
          </cell>
          <cell r="N19">
            <v>814.69387755112</v>
          </cell>
        </row>
        <row r="20">
          <cell r="A20" t="str">
            <v>020101C</v>
          </cell>
          <cell r="B20" t="str">
            <v>Полагане на кабели за НН,4x185mm2 вкл.</v>
          </cell>
          <cell r="C20" t="str">
            <v>м</v>
          </cell>
          <cell r="D20">
            <v>500</v>
          </cell>
          <cell r="E20">
            <v>400</v>
          </cell>
          <cell r="F20">
            <v>3800</v>
          </cell>
          <cell r="G20">
            <v>650</v>
          </cell>
          <cell r="H20">
            <v>600</v>
          </cell>
          <cell r="I20">
            <v>1200</v>
          </cell>
          <cell r="J20">
            <v>700</v>
          </cell>
          <cell r="K20">
            <v>1116.4</v>
          </cell>
          <cell r="L20">
            <v>2917.5</v>
          </cell>
          <cell r="M20">
            <v>811.37137137137</v>
          </cell>
          <cell r="N20">
            <v>3188.5714285714284</v>
          </cell>
        </row>
        <row r="21">
          <cell r="A21" t="str">
            <v>020201A</v>
          </cell>
          <cell r="B21" t="str">
            <v>Изтегляне на кабели НН,до 4x35mm2 вкл.</v>
          </cell>
          <cell r="C21" t="str">
            <v>м</v>
          </cell>
          <cell r="D21">
            <v>50</v>
          </cell>
          <cell r="E21">
            <v>50</v>
          </cell>
          <cell r="F21">
            <v>100</v>
          </cell>
          <cell r="G21">
            <v>450</v>
          </cell>
          <cell r="H21">
            <v>4.666666666666667</v>
          </cell>
          <cell r="I21">
            <v>100</v>
          </cell>
          <cell r="J21">
            <v>800</v>
          </cell>
          <cell r="K21">
            <v>1.2</v>
          </cell>
          <cell r="L21">
            <v>174.5</v>
          </cell>
          <cell r="M21">
            <v>5.555555555555555</v>
          </cell>
          <cell r="N21">
            <v>175.112141816327</v>
          </cell>
        </row>
        <row r="22">
          <cell r="A22" t="str">
            <v>020201B</v>
          </cell>
          <cell r="B22" t="str">
            <v>Изтегляне на кабели за НН,4x95mm2 вкл.</v>
          </cell>
          <cell r="C22" t="str">
            <v>м</v>
          </cell>
          <cell r="D22">
            <v>50</v>
          </cell>
          <cell r="E22">
            <v>50</v>
          </cell>
          <cell r="F22">
            <v>250</v>
          </cell>
          <cell r="G22">
            <v>450</v>
          </cell>
          <cell r="H22">
            <v>1.11111111111111</v>
          </cell>
          <cell r="I22">
            <v>100</v>
          </cell>
          <cell r="J22">
            <v>7.333333333333333</v>
          </cell>
          <cell r="K22">
            <v>47.6</v>
          </cell>
          <cell r="L22">
            <v>66.5</v>
          </cell>
          <cell r="M22">
            <v>1.18518518518518</v>
          </cell>
          <cell r="N22">
            <v>71.1214181632653</v>
          </cell>
        </row>
        <row r="23">
          <cell r="A23" t="str">
            <v>020201C</v>
          </cell>
          <cell r="B23" t="str">
            <v>Изтегляне на кабели за НН,4x185mm2 вкл.</v>
          </cell>
          <cell r="C23" t="str">
            <v>м</v>
          </cell>
          <cell r="D23">
            <v>60</v>
          </cell>
          <cell r="E23">
            <v>60</v>
          </cell>
          <cell r="F23">
            <v>250</v>
          </cell>
          <cell r="G23">
            <v>650</v>
          </cell>
          <cell r="H23">
            <v>14.88888888888889</v>
          </cell>
          <cell r="I23">
            <v>100</v>
          </cell>
          <cell r="J23">
            <v>100</v>
          </cell>
          <cell r="K23">
            <v>216.4</v>
          </cell>
          <cell r="L23">
            <v>813</v>
          </cell>
          <cell r="M23">
            <v>131</v>
          </cell>
          <cell r="N23">
            <v>263.265316122449</v>
          </cell>
        </row>
        <row r="24">
          <cell r="A24" t="str">
            <v>020201D</v>
          </cell>
          <cell r="B24" t="str">
            <v>Полагане/изтегляне на ед.пров. до 50 mm2</v>
          </cell>
          <cell r="C24" t="str">
            <v>м</v>
          </cell>
          <cell r="D24">
            <v>50</v>
          </cell>
          <cell r="E24">
            <v>50</v>
          </cell>
          <cell r="F24">
            <v>80</v>
          </cell>
          <cell r="G24">
            <v>80</v>
          </cell>
          <cell r="H24">
            <v>4</v>
          </cell>
          <cell r="I24">
            <v>300</v>
          </cell>
          <cell r="J24">
            <v>300</v>
          </cell>
          <cell r="K24">
            <v>215.6</v>
          </cell>
          <cell r="L24">
            <v>153</v>
          </cell>
          <cell r="M24">
            <v>3111.37137137137</v>
          </cell>
          <cell r="N24">
            <v>116.326531612245</v>
          </cell>
        </row>
        <row r="25">
          <cell r="A25" t="str">
            <v>020305А</v>
          </cell>
          <cell r="B25" t="str">
            <v>Монтаж съед. муфи каб.НН до 4х35мм вкл.</v>
          </cell>
          <cell r="C25" t="str">
            <v>БР</v>
          </cell>
          <cell r="D25">
            <v>20</v>
          </cell>
          <cell r="E25">
            <v>20</v>
          </cell>
          <cell r="F25">
            <v>25</v>
          </cell>
          <cell r="G25">
            <v>20</v>
          </cell>
          <cell r="H25">
            <v>8.222222222222221</v>
          </cell>
          <cell r="I25">
            <v>1.7142857142857142</v>
          </cell>
          <cell r="J25">
            <v>13.11111111111111</v>
          </cell>
          <cell r="K25">
            <v>4.8</v>
          </cell>
          <cell r="L25">
            <v>11</v>
          </cell>
          <cell r="M25">
            <v>52.22222222222222</v>
          </cell>
          <cell r="N25">
            <v>38.367346938775505</v>
          </cell>
        </row>
        <row r="26">
          <cell r="A26" t="str">
            <v>020305В</v>
          </cell>
          <cell r="B26" t="str">
            <v>Монтаж съед. муфи каб.НН до 4х95мм вкл.</v>
          </cell>
          <cell r="C26" t="str">
            <v>БР</v>
          </cell>
          <cell r="D26">
            <v>30</v>
          </cell>
          <cell r="E26">
            <v>30</v>
          </cell>
          <cell r="F26">
            <v>40</v>
          </cell>
          <cell r="G26">
            <v>30</v>
          </cell>
          <cell r="H26">
            <v>1.11111111111111</v>
          </cell>
          <cell r="I26">
            <v>1.57142857142857</v>
          </cell>
          <cell r="J26">
            <v>9.555555555555555</v>
          </cell>
          <cell r="K26">
            <v>488.8</v>
          </cell>
          <cell r="L26">
            <v>3</v>
          </cell>
          <cell r="M26">
            <v>1.8518518518518516</v>
          </cell>
          <cell r="N26">
            <v>7.3469387755112</v>
          </cell>
        </row>
        <row r="27">
          <cell r="A27" t="str">
            <v>020305C</v>
          </cell>
          <cell r="B27" t="str">
            <v>Монтаж съед. муфи каб.НН до 4х185мм вкл.</v>
          </cell>
          <cell r="C27" t="str">
            <v>БР</v>
          </cell>
          <cell r="D27">
            <v>30</v>
          </cell>
          <cell r="E27">
            <v>30</v>
          </cell>
          <cell r="F27">
            <v>40</v>
          </cell>
          <cell r="G27">
            <v>45</v>
          </cell>
          <cell r="H27">
            <v>1.5555555555555556</v>
          </cell>
          <cell r="I27">
            <v>3.142857142857143</v>
          </cell>
          <cell r="J27">
            <v>5.111111111111111</v>
          </cell>
          <cell r="K27">
            <v>1.2</v>
          </cell>
          <cell r="L27">
            <v>5.5</v>
          </cell>
          <cell r="M27">
            <v>1.74174174174174</v>
          </cell>
          <cell r="N27">
            <v>28.57142857142857</v>
          </cell>
        </row>
        <row r="28">
          <cell r="A28" t="str">
            <v>020310A</v>
          </cell>
          <cell r="B28" t="str">
            <v>Напр.каб.връзка-каб.обувки до4х35мм2вкл.</v>
          </cell>
          <cell r="C28" t="str">
            <v>БР</v>
          </cell>
          <cell r="D28">
            <v>5</v>
          </cell>
          <cell r="E28">
            <v>5</v>
          </cell>
          <cell r="F28">
            <v>60</v>
          </cell>
          <cell r="G28">
            <v>25</v>
          </cell>
          <cell r="H28">
            <v>1.44444444444444</v>
          </cell>
          <cell r="I28">
            <v>1.14285714285714</v>
          </cell>
          <cell r="J28">
            <v>37.333333333333336</v>
          </cell>
          <cell r="K28">
            <v>2</v>
          </cell>
          <cell r="L28">
            <v>1.25</v>
          </cell>
          <cell r="M28">
            <v>1.18518518518518</v>
          </cell>
          <cell r="N28">
            <v>2.4489795918367343</v>
          </cell>
        </row>
        <row r="29">
          <cell r="A29" t="str">
            <v>020310B</v>
          </cell>
          <cell r="B29" t="str">
            <v>Напр.каб.връзка-каб.обувки 4х35÷4х185мм2</v>
          </cell>
          <cell r="C29" t="str">
            <v>БР</v>
          </cell>
          <cell r="D29">
            <v>5</v>
          </cell>
          <cell r="E29">
            <v>5</v>
          </cell>
          <cell r="F29">
            <v>50</v>
          </cell>
          <cell r="G29">
            <v>30</v>
          </cell>
          <cell r="H29">
            <v>1.44444444444444</v>
          </cell>
          <cell r="I29">
            <v>2</v>
          </cell>
          <cell r="J29">
            <v>4.666666666666667</v>
          </cell>
          <cell r="K29">
            <v>6</v>
          </cell>
          <cell r="L29">
            <v>1.25</v>
          </cell>
          <cell r="M29">
            <v>2.222222222222222</v>
          </cell>
          <cell r="N29">
            <v>13.1612244897959</v>
          </cell>
        </row>
        <row r="30">
          <cell r="A30" t="str">
            <v>020315A</v>
          </cell>
          <cell r="B30" t="str">
            <v>Напр.каб.вр. с клеми до 4х35мм2 вкл.</v>
          </cell>
          <cell r="C30" t="str">
            <v>БР</v>
          </cell>
          <cell r="D30">
            <v>5</v>
          </cell>
          <cell r="E30">
            <v>5</v>
          </cell>
          <cell r="F30">
            <v>35</v>
          </cell>
          <cell r="G30">
            <v>35</v>
          </cell>
          <cell r="H30">
            <v>2.6666666666666665</v>
          </cell>
          <cell r="I30">
            <v>3.4285714285714284</v>
          </cell>
          <cell r="J30">
            <v>2.6666666666666665</v>
          </cell>
          <cell r="K30">
            <v>5.2</v>
          </cell>
          <cell r="L30">
            <v>1</v>
          </cell>
          <cell r="M30">
            <v>65.92592592592592</v>
          </cell>
          <cell r="N30">
            <v>6.53161224489796</v>
          </cell>
        </row>
        <row r="31">
          <cell r="A31" t="str">
            <v>020315B</v>
          </cell>
          <cell r="B31" t="str">
            <v>Напр.каб.вр. с клеми 4х35÷4х185мм2</v>
          </cell>
          <cell r="C31" t="str">
            <v>БР</v>
          </cell>
          <cell r="D31">
            <v>5</v>
          </cell>
          <cell r="E31">
            <v>5</v>
          </cell>
          <cell r="F31">
            <v>80</v>
          </cell>
          <cell r="G31">
            <v>40</v>
          </cell>
          <cell r="H31">
            <v>1.88888888888888</v>
          </cell>
          <cell r="I31">
            <v>4.571428571428571</v>
          </cell>
          <cell r="J31">
            <v>27.11111111111111</v>
          </cell>
          <cell r="K31">
            <v>12.4</v>
          </cell>
          <cell r="L31">
            <v>5</v>
          </cell>
          <cell r="M31">
            <v>112.962962962963</v>
          </cell>
          <cell r="N31">
            <v>7.3469387755112</v>
          </cell>
        </row>
        <row r="32">
          <cell r="A32" t="str">
            <v>020320A</v>
          </cell>
          <cell r="B32" t="str">
            <v>Направа kаб.вр. с V-клема до 4х35мм2вкл.</v>
          </cell>
          <cell r="C32" t="str">
            <v>БР</v>
          </cell>
          <cell r="D32">
            <v>100</v>
          </cell>
          <cell r="E32">
            <v>100</v>
          </cell>
          <cell r="F32">
            <v>200</v>
          </cell>
          <cell r="G32">
            <v>200</v>
          </cell>
          <cell r="H32">
            <v>1.44444444444444</v>
          </cell>
          <cell r="I32">
            <v>4.285714285714286</v>
          </cell>
          <cell r="J32">
            <v>48.22222222222222</v>
          </cell>
          <cell r="K32">
            <v>75.2</v>
          </cell>
          <cell r="L32">
            <v>48</v>
          </cell>
          <cell r="M32">
            <v>1.18518518518518</v>
          </cell>
          <cell r="N32">
            <v>96.3265316122449</v>
          </cell>
        </row>
        <row r="33">
          <cell r="A33" t="str">
            <v>020320B</v>
          </cell>
          <cell r="B33" t="str">
            <v>Направа kаб.вр. с V-клема 4х35÷4х185мм2</v>
          </cell>
          <cell r="C33" t="str">
            <v>БР</v>
          </cell>
          <cell r="D33">
            <v>300</v>
          </cell>
          <cell r="E33">
            <v>280</v>
          </cell>
          <cell r="F33">
            <v>320</v>
          </cell>
          <cell r="G33">
            <v>320</v>
          </cell>
          <cell r="H33">
            <v>10</v>
          </cell>
          <cell r="I33">
            <v>7.428571428571429</v>
          </cell>
          <cell r="J33">
            <v>80</v>
          </cell>
          <cell r="K33">
            <v>158.8</v>
          </cell>
          <cell r="L33">
            <v>151.5</v>
          </cell>
          <cell r="M33">
            <v>1.18518518518518</v>
          </cell>
          <cell r="N33">
            <v>217.551121418163</v>
          </cell>
        </row>
        <row r="34">
          <cell r="A34" t="str">
            <v>020330А</v>
          </cell>
          <cell r="B34" t="str">
            <v>Напр.кб.вр.с2бр.изол.манш./клеми-открито</v>
          </cell>
          <cell r="C34" t="str">
            <v>БР</v>
          </cell>
          <cell r="D34">
            <v>300</v>
          </cell>
          <cell r="E34">
            <v>260</v>
          </cell>
          <cell r="F34">
            <v>400</v>
          </cell>
          <cell r="G34">
            <v>250</v>
          </cell>
          <cell r="H34">
            <v>600</v>
          </cell>
          <cell r="I34">
            <v>1.14285714285714</v>
          </cell>
          <cell r="J34">
            <v>1.11111111111111</v>
          </cell>
          <cell r="K34">
            <v>31.6</v>
          </cell>
          <cell r="L34">
            <v>587.5</v>
          </cell>
          <cell r="M34">
            <v>1.74174174174174</v>
          </cell>
          <cell r="N34">
            <v>1.21418163265316</v>
          </cell>
        </row>
        <row r="35">
          <cell r="A35">
            <v>203350</v>
          </cell>
          <cell r="B35" t="str">
            <v>Монтаж 4-палц.делит.капа за 4-жил.каб.</v>
          </cell>
          <cell r="C35" t="str">
            <v>БР</v>
          </cell>
          <cell r="D35">
            <v>60</v>
          </cell>
          <cell r="E35">
            <v>60</v>
          </cell>
          <cell r="F35">
            <v>200</v>
          </cell>
          <cell r="G35">
            <v>200</v>
          </cell>
          <cell r="H35">
            <v>7.555555555555555</v>
          </cell>
          <cell r="I35">
            <v>1.7142857142857142</v>
          </cell>
          <cell r="J35">
            <v>19.555555555555557</v>
          </cell>
          <cell r="K35">
            <v>46.4</v>
          </cell>
          <cell r="L35">
            <v>447.5</v>
          </cell>
          <cell r="M35">
            <v>35.18518518518518</v>
          </cell>
          <cell r="N35">
            <v>1.21418163265316</v>
          </cell>
        </row>
        <row r="36">
          <cell r="A36">
            <v>203400</v>
          </cell>
          <cell r="B36" t="str">
            <v>Изпитване на кабел НН, изд. на протокол</v>
          </cell>
          <cell r="C36" t="str">
            <v>БР</v>
          </cell>
          <cell r="D36">
            <v>10</v>
          </cell>
          <cell r="E36">
            <v>10</v>
          </cell>
          <cell r="F36">
            <v>55</v>
          </cell>
          <cell r="G36">
            <v>25</v>
          </cell>
          <cell r="H36">
            <v>16.88888888888889</v>
          </cell>
          <cell r="I36">
            <v>12.857142857142858</v>
          </cell>
          <cell r="J36">
            <v>5.111111111111111</v>
          </cell>
          <cell r="K36">
            <v>18.4</v>
          </cell>
          <cell r="L36">
            <v>64.5</v>
          </cell>
          <cell r="M36">
            <v>27.137137137137</v>
          </cell>
          <cell r="N36">
            <v>91.1214181632653</v>
          </cell>
        </row>
        <row r="37">
          <cell r="A37" t="str">
            <v>020350A</v>
          </cell>
          <cell r="B37" t="str">
            <v>Укреп.каб.ННдо4x35mm2-ст.-мет.конст.таб.</v>
          </cell>
          <cell r="C37" t="str">
            <v>БР</v>
          </cell>
          <cell r="D37">
            <v>150</v>
          </cell>
          <cell r="E37">
            <v>130</v>
          </cell>
          <cell r="F37">
            <v>20</v>
          </cell>
          <cell r="G37">
            <v>20</v>
          </cell>
          <cell r="H37">
            <v>300</v>
          </cell>
          <cell r="I37">
            <v>199.71428571428572</v>
          </cell>
          <cell r="J37">
            <v>115.555555555556</v>
          </cell>
          <cell r="K37">
            <v>216.8</v>
          </cell>
          <cell r="L37">
            <v>131.5</v>
          </cell>
          <cell r="M37">
            <v>172.2222222222222</v>
          </cell>
          <cell r="N37">
            <v>31.83673469387755</v>
          </cell>
        </row>
        <row r="38">
          <cell r="A38" t="str">
            <v>020350B</v>
          </cell>
          <cell r="B38" t="str">
            <v>Укрепване на каб.НН 4x95mm2 по стълб</v>
          </cell>
          <cell r="C38" t="str">
            <v>БР</v>
          </cell>
          <cell r="D38">
            <v>1</v>
          </cell>
          <cell r="E38">
            <v>1</v>
          </cell>
          <cell r="F38">
            <v>35</v>
          </cell>
          <cell r="G38">
            <v>20</v>
          </cell>
          <cell r="H38">
            <v>100</v>
          </cell>
          <cell r="I38">
            <v>3.7142857142857144</v>
          </cell>
          <cell r="J38">
            <v>74.66666666666667</v>
          </cell>
          <cell r="K38">
            <v>13.6</v>
          </cell>
          <cell r="L38">
            <v>16</v>
          </cell>
          <cell r="M38">
            <v>2.5925925925925926</v>
          </cell>
          <cell r="N38">
            <v>1.21418163265316</v>
          </cell>
        </row>
        <row r="39">
          <cell r="A39" t="str">
            <v>020350C</v>
          </cell>
          <cell r="B39" t="str">
            <v>Укрепване на каб.НН 4x185mm2 по стълб</v>
          </cell>
          <cell r="C39" t="str">
            <v>БР</v>
          </cell>
          <cell r="D39">
            <v>10</v>
          </cell>
          <cell r="E39">
            <v>10</v>
          </cell>
          <cell r="F39">
            <v>35</v>
          </cell>
          <cell r="G39">
            <v>20</v>
          </cell>
          <cell r="H39">
            <v>3.7777777777777777</v>
          </cell>
          <cell r="I39">
            <v>3.142857142857143</v>
          </cell>
          <cell r="J39">
            <v>1.11111111111111</v>
          </cell>
          <cell r="K39">
            <v>1.2</v>
          </cell>
          <cell r="L39">
            <v>8</v>
          </cell>
          <cell r="M39">
            <v>1.74174174174174</v>
          </cell>
          <cell r="N39">
            <v>2.4489795918367343</v>
          </cell>
        </row>
        <row r="40">
          <cell r="A40">
            <v>204050</v>
          </cell>
          <cell r="B40" t="str">
            <v>Монтаж на кабелна  кутия</v>
          </cell>
          <cell r="C40" t="str">
            <v>БР</v>
          </cell>
          <cell r="D40">
            <v>1</v>
          </cell>
          <cell r="E40">
            <v>1</v>
          </cell>
          <cell r="F40">
            <v>1</v>
          </cell>
          <cell r="G40">
            <v>1.33333333333333</v>
          </cell>
          <cell r="H40">
            <v>1.11111111111111</v>
          </cell>
          <cell r="I40">
            <v>1.57142857142857</v>
          </cell>
          <cell r="J40">
            <v>1.11111111111111</v>
          </cell>
          <cell r="K40">
            <v>12.8</v>
          </cell>
          <cell r="L40">
            <v>1</v>
          </cell>
          <cell r="M40">
            <v>1.18518518518518</v>
          </cell>
          <cell r="N40">
            <v>1.21418163265316</v>
          </cell>
        </row>
        <row r="41">
          <cell r="A41">
            <v>204060</v>
          </cell>
          <cell r="B41" t="str">
            <v>Демонтаж на кабелна кутия</v>
          </cell>
          <cell r="C41" t="str">
            <v>БР</v>
          </cell>
          <cell r="D41">
            <v>10</v>
          </cell>
          <cell r="E41">
            <v>10</v>
          </cell>
          <cell r="F41">
            <v>1</v>
          </cell>
          <cell r="G41">
            <v>1.33333333333333</v>
          </cell>
          <cell r="H41">
            <v>1.11111111111111</v>
          </cell>
          <cell r="I41">
            <v>1.57142857142857</v>
          </cell>
          <cell r="J41">
            <v>1.11111111111111</v>
          </cell>
          <cell r="K41">
            <v>1.2</v>
          </cell>
          <cell r="L41">
            <v>1</v>
          </cell>
          <cell r="M41">
            <v>1.18518518518518</v>
          </cell>
          <cell r="N41">
            <v>1.21418163265316</v>
          </cell>
        </row>
        <row r="42">
          <cell r="A42">
            <v>204100</v>
          </cell>
          <cell r="B42" t="str">
            <v>Монтаж на каб. разпр. шкаф КРШ</v>
          </cell>
          <cell r="C42" t="str">
            <v>БР</v>
          </cell>
          <cell r="D42">
            <v>10</v>
          </cell>
          <cell r="E42">
            <v>10</v>
          </cell>
          <cell r="F42">
            <v>20</v>
          </cell>
          <cell r="G42">
            <v>45</v>
          </cell>
          <cell r="H42">
            <v>2.6666666666666665</v>
          </cell>
          <cell r="I42">
            <v>1.57142857142857</v>
          </cell>
          <cell r="J42">
            <v>12.444444444444445</v>
          </cell>
          <cell r="K42">
            <v>22.8</v>
          </cell>
          <cell r="L42">
            <v>12</v>
          </cell>
          <cell r="M42">
            <v>13.7137137137137</v>
          </cell>
          <cell r="N42">
            <v>31.2141816326531</v>
          </cell>
        </row>
        <row r="43">
          <cell r="A43">
            <v>204150</v>
          </cell>
          <cell r="B43" t="str">
            <v>Демонтаж на кабелна касета КРШ</v>
          </cell>
          <cell r="C43" t="str">
            <v>БР</v>
          </cell>
          <cell r="D43">
            <v>5</v>
          </cell>
          <cell r="E43">
            <v>5</v>
          </cell>
          <cell r="F43">
            <v>5</v>
          </cell>
          <cell r="G43">
            <v>15</v>
          </cell>
          <cell r="H43">
            <v>1.11111111111111</v>
          </cell>
          <cell r="I43">
            <v>1.14285714285714</v>
          </cell>
          <cell r="J43">
            <v>11.8888888888889</v>
          </cell>
          <cell r="K43">
            <v>2.8</v>
          </cell>
          <cell r="L43">
            <v>3.5</v>
          </cell>
          <cell r="M43">
            <v>11.3713713713714</v>
          </cell>
          <cell r="N43">
            <v>21.224489795918366</v>
          </cell>
        </row>
        <row r="44">
          <cell r="A44">
            <v>204200</v>
          </cell>
          <cell r="B44" t="str">
            <v>Отсъединяване на каб. до185мм от съоръж.</v>
          </cell>
          <cell r="C44" t="str">
            <v>БР</v>
          </cell>
          <cell r="D44">
            <v>500</v>
          </cell>
          <cell r="E44">
            <v>400</v>
          </cell>
          <cell r="F44">
            <v>1</v>
          </cell>
          <cell r="G44">
            <v>1</v>
          </cell>
          <cell r="H44">
            <v>2</v>
          </cell>
          <cell r="I44">
            <v>6</v>
          </cell>
          <cell r="J44">
            <v>25.77777777777778</v>
          </cell>
          <cell r="K44">
            <v>4.4</v>
          </cell>
          <cell r="L44">
            <v>41.5</v>
          </cell>
          <cell r="M44">
            <v>131.11111111111111</v>
          </cell>
          <cell r="N44">
            <v>262.141816326531</v>
          </cell>
        </row>
        <row r="45">
          <cell r="A45">
            <v>204250</v>
          </cell>
          <cell r="B45" t="str">
            <v>Монтаж основа високомощ. предп-л НН</v>
          </cell>
          <cell r="C45" t="str">
            <v>БР</v>
          </cell>
          <cell r="D45">
            <v>1</v>
          </cell>
          <cell r="E45">
            <v>1</v>
          </cell>
          <cell r="F45">
            <v>1</v>
          </cell>
          <cell r="G45">
            <v>1</v>
          </cell>
          <cell r="H45">
            <v>1.11111111111111</v>
          </cell>
          <cell r="I45">
            <v>1.14285714285714</v>
          </cell>
          <cell r="J45">
            <v>1.11111111111111</v>
          </cell>
          <cell r="K45">
            <v>1.2</v>
          </cell>
          <cell r="L45">
            <v>1.25</v>
          </cell>
          <cell r="M45">
            <v>1.8518518518518516</v>
          </cell>
          <cell r="N45">
            <v>1.21418163265316</v>
          </cell>
        </row>
        <row r="46">
          <cell r="A46">
            <v>204300</v>
          </cell>
          <cell r="B46" t="str">
            <v>Демонтаж основа високомощ. предп-л НН</v>
          </cell>
          <cell r="C46" t="str">
            <v>БР</v>
          </cell>
          <cell r="D46">
            <v>1</v>
          </cell>
          <cell r="E46">
            <v>1</v>
          </cell>
          <cell r="F46">
            <v>1</v>
          </cell>
          <cell r="G46">
            <v>1.33333333333333</v>
          </cell>
          <cell r="H46">
            <v>1.11111111111111</v>
          </cell>
          <cell r="I46">
            <v>1.14285714285714</v>
          </cell>
          <cell r="J46">
            <v>1.11111111111111</v>
          </cell>
          <cell r="K46">
            <v>1.2</v>
          </cell>
          <cell r="L46">
            <v>1.25</v>
          </cell>
          <cell r="M46">
            <v>1.8518518518518516</v>
          </cell>
          <cell r="N46">
            <v>1.21418163265316</v>
          </cell>
        </row>
        <row r="47">
          <cell r="A47">
            <v>205100</v>
          </cell>
          <cell r="B47" t="str">
            <v>Демонтаж на кабел НН</v>
          </cell>
          <cell r="C47" t="str">
            <v>м</v>
          </cell>
          <cell r="D47">
            <v>10</v>
          </cell>
          <cell r="E47">
            <v>10</v>
          </cell>
          <cell r="F47">
            <v>1</v>
          </cell>
          <cell r="G47">
            <v>1</v>
          </cell>
          <cell r="H47">
            <v>3.7777777777777777</v>
          </cell>
          <cell r="I47">
            <v>6.285714285714286</v>
          </cell>
          <cell r="J47">
            <v>8.222222222222221</v>
          </cell>
          <cell r="K47">
            <v>567.2</v>
          </cell>
          <cell r="L47">
            <v>77</v>
          </cell>
          <cell r="M47">
            <v>244.8148148148148</v>
          </cell>
          <cell r="N47">
            <v>91.2141816326531</v>
          </cell>
        </row>
        <row r="48">
          <cell r="A48">
            <v>301020</v>
          </cell>
          <cell r="B48" t="str">
            <v>Монтаж на бет. приставка за дървен стълб</v>
          </cell>
          <cell r="C48" t="str">
            <v>БР</v>
          </cell>
          <cell r="D48">
            <v>1</v>
          </cell>
          <cell r="E48">
            <v>1</v>
          </cell>
          <cell r="F48">
            <v>80</v>
          </cell>
          <cell r="G48">
            <v>80</v>
          </cell>
          <cell r="H48">
            <v>1.11111111111111</v>
          </cell>
          <cell r="I48">
            <v>1.14285714285714</v>
          </cell>
          <cell r="J48">
            <v>1.11111111111111</v>
          </cell>
          <cell r="K48">
            <v>1.2</v>
          </cell>
          <cell r="L48">
            <v>1.25</v>
          </cell>
          <cell r="M48">
            <v>1.18518518518518</v>
          </cell>
          <cell r="N48">
            <v>1.21418163265316</v>
          </cell>
        </row>
        <row r="49">
          <cell r="A49">
            <v>301030</v>
          </cell>
          <cell r="B49" t="str">
            <v>Изправяне дървен стълб на бет. приставка</v>
          </cell>
          <cell r="C49" t="str">
            <v>БР</v>
          </cell>
          <cell r="D49">
            <v>1</v>
          </cell>
          <cell r="E49">
            <v>1</v>
          </cell>
          <cell r="F49">
            <v>150</v>
          </cell>
          <cell r="G49">
            <v>140</v>
          </cell>
          <cell r="H49">
            <v>1.11111111111111</v>
          </cell>
          <cell r="I49">
            <v>1.14285714285714</v>
          </cell>
          <cell r="J49">
            <v>1.11111111111111</v>
          </cell>
          <cell r="K49">
            <v>1.6</v>
          </cell>
          <cell r="L49">
            <v>1.25</v>
          </cell>
          <cell r="M49">
            <v>1.18518518518518</v>
          </cell>
          <cell r="N49">
            <v>1.21418163265316</v>
          </cell>
        </row>
        <row r="50">
          <cell r="A50">
            <v>301050</v>
          </cell>
          <cell r="B50" t="str">
            <v>Изправяне на дървен стълб</v>
          </cell>
          <cell r="C50" t="str">
            <v>БР</v>
          </cell>
          <cell r="D50">
            <v>1</v>
          </cell>
          <cell r="E50">
            <v>1</v>
          </cell>
          <cell r="F50">
            <v>150</v>
          </cell>
          <cell r="G50">
            <v>170</v>
          </cell>
          <cell r="H50">
            <v>1.11111111111111</v>
          </cell>
          <cell r="I50">
            <v>1.14285714285714</v>
          </cell>
          <cell r="J50">
            <v>1.11111111111111</v>
          </cell>
          <cell r="K50">
            <v>2.4</v>
          </cell>
          <cell r="L50">
            <v>1.25</v>
          </cell>
          <cell r="M50">
            <v>1.18518518518518</v>
          </cell>
          <cell r="N50">
            <v>1.21418163265316</v>
          </cell>
        </row>
        <row r="51">
          <cell r="A51">
            <v>301060</v>
          </cell>
          <cell r="B51" t="str">
            <v>Добавка изправяне на дървен стълб ръчно</v>
          </cell>
          <cell r="C51" t="str">
            <v>БР</v>
          </cell>
          <cell r="D51">
            <v>1</v>
          </cell>
          <cell r="E51">
            <v>1</v>
          </cell>
          <cell r="F51">
            <v>120</v>
          </cell>
          <cell r="G51">
            <v>110</v>
          </cell>
          <cell r="H51">
            <v>1.11111111111111</v>
          </cell>
          <cell r="I51">
            <v>1.14285714285714</v>
          </cell>
          <cell r="J51">
            <v>1.11111111111111</v>
          </cell>
          <cell r="K51">
            <v>4.4</v>
          </cell>
          <cell r="L51">
            <v>1.25</v>
          </cell>
          <cell r="M51">
            <v>1.18518518518518</v>
          </cell>
          <cell r="N51">
            <v>1.21418163265316</v>
          </cell>
        </row>
        <row r="52">
          <cell r="A52">
            <v>301100</v>
          </cell>
          <cell r="B52" t="str">
            <v>Изправяне на СБ стълб НЦГ-13м</v>
          </cell>
          <cell r="C52" t="str">
            <v>БР</v>
          </cell>
          <cell r="D52">
            <v>15</v>
          </cell>
          <cell r="E52">
            <v>20</v>
          </cell>
          <cell r="F52">
            <v>25</v>
          </cell>
          <cell r="G52">
            <v>35</v>
          </cell>
          <cell r="H52">
            <v>25</v>
          </cell>
          <cell r="I52">
            <v>8</v>
          </cell>
          <cell r="J52">
            <v>25</v>
          </cell>
          <cell r="K52">
            <v>26.8</v>
          </cell>
          <cell r="L52">
            <v>37</v>
          </cell>
          <cell r="M52">
            <v>35.55555555555555</v>
          </cell>
          <cell r="N52">
            <v>13.1612244897959</v>
          </cell>
        </row>
        <row r="53">
          <cell r="A53">
            <v>301110</v>
          </cell>
          <cell r="B53" t="str">
            <v>Отвесиране на СБ стълб СрН</v>
          </cell>
          <cell r="C53" t="str">
            <v>БР</v>
          </cell>
          <cell r="D53">
            <v>15</v>
          </cell>
          <cell r="E53">
            <v>25</v>
          </cell>
          <cell r="F53">
            <v>35</v>
          </cell>
          <cell r="G53">
            <v>45</v>
          </cell>
          <cell r="H53">
            <v>1.3333333333333333</v>
          </cell>
          <cell r="I53">
            <v>20</v>
          </cell>
          <cell r="J53">
            <v>7.555555555555555</v>
          </cell>
          <cell r="K53">
            <v>9.6</v>
          </cell>
          <cell r="L53">
            <v>2.5</v>
          </cell>
          <cell r="M53">
            <v>28.148148148148145</v>
          </cell>
          <cell r="N53">
            <v>11.1214181632653</v>
          </cell>
        </row>
        <row r="54">
          <cell r="A54" t="str">
            <v>030115A</v>
          </cell>
          <cell r="B54" t="str">
            <v>Изправяне на ЖР стълб ЪМ 40-501</v>
          </cell>
          <cell r="C54" t="str">
            <v>БР</v>
          </cell>
          <cell r="D54">
            <v>1</v>
          </cell>
          <cell r="E54">
            <v>1</v>
          </cell>
          <cell r="F54">
            <v>1</v>
          </cell>
          <cell r="G54">
            <v>1.33333333333333</v>
          </cell>
          <cell r="H54">
            <v>1.11111111111111</v>
          </cell>
          <cell r="I54">
            <v>1.14285714285714</v>
          </cell>
          <cell r="J54">
            <v>1.11111111111111</v>
          </cell>
          <cell r="K54">
            <v>5.2</v>
          </cell>
          <cell r="L54">
            <v>1.25</v>
          </cell>
          <cell r="M54">
            <v>1.18518518518518</v>
          </cell>
          <cell r="N54">
            <v>1.21418163265316</v>
          </cell>
        </row>
        <row r="55">
          <cell r="A55" t="str">
            <v>030115B</v>
          </cell>
          <cell r="B55" t="str">
            <v>Изправяне на ЖР стълб ЪМ +2m 40-501</v>
          </cell>
          <cell r="C55" t="str">
            <v>БР</v>
          </cell>
          <cell r="D55">
            <v>1</v>
          </cell>
          <cell r="E55">
            <v>1</v>
          </cell>
          <cell r="F55">
            <v>1</v>
          </cell>
          <cell r="G55">
            <v>1.33333333333333</v>
          </cell>
          <cell r="H55">
            <v>1.11111111111111</v>
          </cell>
          <cell r="I55">
            <v>1.14285714285714</v>
          </cell>
          <cell r="J55">
            <v>1.11111111111111</v>
          </cell>
          <cell r="K55">
            <v>1.2</v>
          </cell>
          <cell r="L55">
            <v>1.25</v>
          </cell>
          <cell r="M55">
            <v>1.18518518518518</v>
          </cell>
          <cell r="N55">
            <v>1.21418163265316</v>
          </cell>
        </row>
        <row r="56">
          <cell r="A56" t="str">
            <v>030115C</v>
          </cell>
          <cell r="B56" t="str">
            <v>Изправяне на ЖР стълб ЪМ +4m 40-501</v>
          </cell>
          <cell r="C56" t="str">
            <v>БР</v>
          </cell>
          <cell r="D56">
            <v>1</v>
          </cell>
          <cell r="E56">
            <v>1</v>
          </cell>
          <cell r="F56">
            <v>1</v>
          </cell>
          <cell r="G56">
            <v>1.33333333333333</v>
          </cell>
          <cell r="H56">
            <v>1.11111111111111</v>
          </cell>
          <cell r="I56">
            <v>1.14285714285714</v>
          </cell>
          <cell r="J56">
            <v>1.11111111111111</v>
          </cell>
          <cell r="K56">
            <v>1.2</v>
          </cell>
          <cell r="L56">
            <v>1.25</v>
          </cell>
          <cell r="M56">
            <v>1.18518518518518</v>
          </cell>
          <cell r="N56">
            <v>1.21418163265316</v>
          </cell>
        </row>
        <row r="57">
          <cell r="A57" t="str">
            <v>030115D</v>
          </cell>
          <cell r="B57" t="str">
            <v>Изправяне на ЖР стълб ЪМ +6m 40-501</v>
          </cell>
          <cell r="C57" t="str">
            <v>БР</v>
          </cell>
          <cell r="D57">
            <v>1</v>
          </cell>
          <cell r="E57">
            <v>1</v>
          </cell>
          <cell r="F57">
            <v>1</v>
          </cell>
          <cell r="G57">
            <v>1.33333333333333</v>
          </cell>
          <cell r="H57">
            <v>1.11111111111111</v>
          </cell>
          <cell r="I57">
            <v>1.14285714285714</v>
          </cell>
          <cell r="J57">
            <v>1.11111111111111</v>
          </cell>
          <cell r="K57">
            <v>1.2</v>
          </cell>
          <cell r="L57">
            <v>1.25</v>
          </cell>
          <cell r="M57">
            <v>1.18518518518518</v>
          </cell>
          <cell r="N57">
            <v>1.21418163265316</v>
          </cell>
        </row>
        <row r="58">
          <cell r="A58" t="str">
            <v>030115E</v>
          </cell>
          <cell r="B58" t="str">
            <v>Изправяне на ЖР стълб норм. НМГ 951</v>
          </cell>
          <cell r="C58" t="str">
            <v>БР</v>
          </cell>
          <cell r="D58">
            <v>5</v>
          </cell>
          <cell r="E58">
            <v>10</v>
          </cell>
          <cell r="F58">
            <v>25</v>
          </cell>
          <cell r="G58">
            <v>30</v>
          </cell>
          <cell r="H58">
            <v>1.11111111111111</v>
          </cell>
          <cell r="I58">
            <v>1.14285714285714</v>
          </cell>
          <cell r="J58">
            <v>1.11111111111111</v>
          </cell>
          <cell r="K58">
            <v>14.8</v>
          </cell>
          <cell r="L58">
            <v>1.25</v>
          </cell>
          <cell r="M58">
            <v>1.18518518518518</v>
          </cell>
          <cell r="N58">
            <v>1.21418163265316</v>
          </cell>
        </row>
        <row r="59">
          <cell r="A59" t="str">
            <v>030115F</v>
          </cell>
          <cell r="B59" t="str">
            <v>Изправяне на ЖР стълб + 2м НМГ 951</v>
          </cell>
          <cell r="C59" t="str">
            <v>БР</v>
          </cell>
          <cell r="D59">
            <v>1</v>
          </cell>
          <cell r="E59">
            <v>1</v>
          </cell>
          <cell r="F59">
            <v>10</v>
          </cell>
          <cell r="G59">
            <v>10</v>
          </cell>
          <cell r="H59">
            <v>2.4444444444444446</v>
          </cell>
          <cell r="I59">
            <v>1.14285714285714</v>
          </cell>
          <cell r="J59">
            <v>1.11111111111111</v>
          </cell>
          <cell r="K59">
            <v>3.6</v>
          </cell>
          <cell r="L59">
            <v>1.25</v>
          </cell>
          <cell r="M59">
            <v>1.18518518518518</v>
          </cell>
          <cell r="N59">
            <v>1.21418163265316</v>
          </cell>
        </row>
        <row r="60">
          <cell r="A60" t="str">
            <v>030115G</v>
          </cell>
          <cell r="B60" t="str">
            <v>Изправяне на ЖР стълб + 4м НМГ 951</v>
          </cell>
          <cell r="C60" t="str">
            <v>БР</v>
          </cell>
          <cell r="D60">
            <v>1</v>
          </cell>
          <cell r="E60">
            <v>1</v>
          </cell>
          <cell r="F60">
            <v>5</v>
          </cell>
          <cell r="G60">
            <v>5</v>
          </cell>
          <cell r="H60">
            <v>1.11111111111111</v>
          </cell>
          <cell r="I60">
            <v>1.14285714285714</v>
          </cell>
          <cell r="J60">
            <v>1.11111111111111</v>
          </cell>
          <cell r="K60">
            <v>1.6</v>
          </cell>
          <cell r="L60">
            <v>1.25</v>
          </cell>
          <cell r="M60">
            <v>1.18518518518518</v>
          </cell>
          <cell r="N60">
            <v>1.21418163265316</v>
          </cell>
        </row>
        <row r="61">
          <cell r="A61" t="str">
            <v>030115H</v>
          </cell>
          <cell r="B61" t="str">
            <v>Изправяне на ЖР стълб + 6м НМГ 951</v>
          </cell>
          <cell r="C61" t="str">
            <v>БР</v>
          </cell>
          <cell r="D61">
            <v>1</v>
          </cell>
          <cell r="E61">
            <v>1</v>
          </cell>
          <cell r="F61">
            <v>1</v>
          </cell>
          <cell r="G61">
            <v>1.33333333333333</v>
          </cell>
          <cell r="H61">
            <v>1.11111111111111</v>
          </cell>
          <cell r="I61">
            <v>1.14285714285714</v>
          </cell>
          <cell r="J61">
            <v>1.11111111111111</v>
          </cell>
          <cell r="K61">
            <v>1.2</v>
          </cell>
          <cell r="L61">
            <v>1.25</v>
          </cell>
          <cell r="M61">
            <v>1.18518518518518</v>
          </cell>
          <cell r="N61">
            <v>1.21418163265316</v>
          </cell>
        </row>
        <row r="62">
          <cell r="A62" t="str">
            <v>030115I</v>
          </cell>
          <cell r="B62" t="str">
            <v>Изправяне на ЖР стълб норм. ЪМ 20-951</v>
          </cell>
          <cell r="C62" t="str">
            <v>БР</v>
          </cell>
          <cell r="D62">
            <v>5</v>
          </cell>
          <cell r="E62">
            <v>5</v>
          </cell>
          <cell r="F62">
            <v>65</v>
          </cell>
          <cell r="G62">
            <v>55</v>
          </cell>
          <cell r="H62">
            <v>1.88888888888888</v>
          </cell>
          <cell r="I62">
            <v>1.14285714285714</v>
          </cell>
          <cell r="J62">
            <v>1.11111111111111</v>
          </cell>
          <cell r="K62">
            <v>7.2</v>
          </cell>
          <cell r="L62">
            <v>2</v>
          </cell>
          <cell r="M62">
            <v>5.555555555555555</v>
          </cell>
          <cell r="N62">
            <v>1.21418163265316</v>
          </cell>
        </row>
        <row r="63">
          <cell r="A63" t="str">
            <v>030115J</v>
          </cell>
          <cell r="B63" t="str">
            <v>Изправяне на ЖР стълб + 2м ЪМ 20-951</v>
          </cell>
          <cell r="C63" t="str">
            <v>БР</v>
          </cell>
          <cell r="D63">
            <v>1</v>
          </cell>
          <cell r="E63">
            <v>1</v>
          </cell>
          <cell r="F63">
            <v>25</v>
          </cell>
          <cell r="G63">
            <v>20</v>
          </cell>
          <cell r="H63">
            <v>1.11111111111111</v>
          </cell>
          <cell r="I63">
            <v>1.14285714285714</v>
          </cell>
          <cell r="J63">
            <v>1.11111111111111</v>
          </cell>
          <cell r="K63">
            <v>1.2</v>
          </cell>
          <cell r="L63">
            <v>1.25</v>
          </cell>
          <cell r="M63">
            <v>1.74174174174174</v>
          </cell>
          <cell r="N63">
            <v>1.21418163265316</v>
          </cell>
        </row>
        <row r="64">
          <cell r="A64" t="str">
            <v>030115K</v>
          </cell>
          <cell r="B64" t="str">
            <v>Изправяне на ЖР стълб + 4м ЪМ 20-951</v>
          </cell>
          <cell r="C64" t="str">
            <v>БР</v>
          </cell>
          <cell r="D64">
            <v>1</v>
          </cell>
          <cell r="E64">
            <v>1</v>
          </cell>
          <cell r="F64">
            <v>5</v>
          </cell>
          <cell r="G64">
            <v>5</v>
          </cell>
          <cell r="H64">
            <v>1.11111111111111</v>
          </cell>
          <cell r="I64">
            <v>1.14285714285714</v>
          </cell>
          <cell r="J64">
            <v>1.11111111111111</v>
          </cell>
          <cell r="K64">
            <v>1.2</v>
          </cell>
          <cell r="L64">
            <v>1.25</v>
          </cell>
          <cell r="M64">
            <v>1.18518518518518</v>
          </cell>
          <cell r="N64">
            <v>1.21418163265316</v>
          </cell>
        </row>
        <row r="65">
          <cell r="A65" t="str">
            <v>030115L</v>
          </cell>
          <cell r="B65" t="str">
            <v>Изправяне на ЖР стълб + 6м ЪМ 20-951</v>
          </cell>
          <cell r="C65" t="str">
            <v>БР</v>
          </cell>
          <cell r="D65">
            <v>1</v>
          </cell>
          <cell r="E65">
            <v>1</v>
          </cell>
          <cell r="F65">
            <v>1</v>
          </cell>
          <cell r="G65">
            <v>1.33333333333333</v>
          </cell>
          <cell r="H65">
            <v>1.11111111111111</v>
          </cell>
          <cell r="I65">
            <v>1.14285714285714</v>
          </cell>
          <cell r="J65">
            <v>1.11111111111111</v>
          </cell>
          <cell r="K65">
            <v>1.2</v>
          </cell>
          <cell r="L65">
            <v>1.25</v>
          </cell>
          <cell r="M65">
            <v>1.18518518518518</v>
          </cell>
          <cell r="N65">
            <v>1.21418163265316</v>
          </cell>
        </row>
        <row r="66">
          <cell r="A66" t="str">
            <v>030115M</v>
          </cell>
          <cell r="B66" t="str">
            <v>Изправяне на ЖРст.норм.ЪМ60-951</v>
          </cell>
          <cell r="C66" t="str">
            <v>БР</v>
          </cell>
          <cell r="D66">
            <v>5</v>
          </cell>
          <cell r="E66">
            <v>10</v>
          </cell>
          <cell r="F66">
            <v>15</v>
          </cell>
          <cell r="G66">
            <v>20</v>
          </cell>
          <cell r="H66">
            <v>2</v>
          </cell>
          <cell r="I66">
            <v>1.14285714285714</v>
          </cell>
          <cell r="J66">
            <v>1.3333333333333333</v>
          </cell>
          <cell r="K66">
            <v>1.8</v>
          </cell>
          <cell r="L66">
            <v>6</v>
          </cell>
          <cell r="M66">
            <v>1.74174174174174</v>
          </cell>
          <cell r="N66">
            <v>1.21418163265316</v>
          </cell>
        </row>
        <row r="67">
          <cell r="A67" t="str">
            <v>030115N</v>
          </cell>
          <cell r="B67" t="str">
            <v>Изправяне на ЖР стълб + 2м ЪМ 60-951</v>
          </cell>
          <cell r="C67" t="str">
            <v>БР</v>
          </cell>
          <cell r="D67">
            <v>1</v>
          </cell>
          <cell r="E67">
            <v>1</v>
          </cell>
          <cell r="F67">
            <v>3</v>
          </cell>
          <cell r="G67">
            <v>5</v>
          </cell>
          <cell r="H67">
            <v>1.11111111111111</v>
          </cell>
          <cell r="I67">
            <v>1.14285714285714</v>
          </cell>
          <cell r="J67">
            <v>1.88888888888888</v>
          </cell>
          <cell r="K67">
            <v>1.2</v>
          </cell>
          <cell r="L67">
            <v>1.25</v>
          </cell>
          <cell r="M67">
            <v>1.18518518518518</v>
          </cell>
          <cell r="N67">
            <v>1.21418163265316</v>
          </cell>
        </row>
        <row r="68">
          <cell r="A68" t="str">
            <v>030115O</v>
          </cell>
          <cell r="B68" t="str">
            <v>Изправяне на ЖР стълб + 4м ЪМ 60-951</v>
          </cell>
          <cell r="C68" t="str">
            <v>БР</v>
          </cell>
          <cell r="D68">
            <v>1</v>
          </cell>
          <cell r="E68">
            <v>1</v>
          </cell>
          <cell r="F68">
            <v>1</v>
          </cell>
          <cell r="G68">
            <v>1.33333333333333</v>
          </cell>
          <cell r="H68">
            <v>1.11111111111111</v>
          </cell>
          <cell r="I68">
            <v>1.14285714285714</v>
          </cell>
          <cell r="J68">
            <v>1.11111111111111</v>
          </cell>
          <cell r="K68">
            <v>1.2</v>
          </cell>
          <cell r="L68">
            <v>1.25</v>
          </cell>
          <cell r="M68">
            <v>1.18518518518518</v>
          </cell>
          <cell r="N68">
            <v>1.21418163265316</v>
          </cell>
        </row>
        <row r="69">
          <cell r="A69" t="str">
            <v>030115P</v>
          </cell>
          <cell r="B69" t="str">
            <v>Изправяне на ЖР стълб + 6м ЪМ 60-951</v>
          </cell>
          <cell r="C69" t="str">
            <v>БР</v>
          </cell>
          <cell r="D69">
            <v>1</v>
          </cell>
          <cell r="E69">
            <v>1</v>
          </cell>
          <cell r="F69">
            <v>1</v>
          </cell>
          <cell r="G69">
            <v>1.33333333333333</v>
          </cell>
          <cell r="H69">
            <v>1.11111111111111</v>
          </cell>
          <cell r="I69">
            <v>1.14285714285714</v>
          </cell>
          <cell r="J69">
            <v>1.11111111111111</v>
          </cell>
          <cell r="K69">
            <v>1.2</v>
          </cell>
          <cell r="L69">
            <v>1.25</v>
          </cell>
          <cell r="M69">
            <v>1.18518518518518</v>
          </cell>
          <cell r="N69">
            <v>1.21418163265316</v>
          </cell>
        </row>
        <row r="70">
          <cell r="A70" t="str">
            <v>030115Q</v>
          </cell>
          <cell r="B70" t="str">
            <v>Изправяне на ЖР стълб норм. ЪМ 90-951</v>
          </cell>
          <cell r="C70" t="str">
            <v>БР</v>
          </cell>
          <cell r="D70">
            <v>1</v>
          </cell>
          <cell r="E70">
            <v>1</v>
          </cell>
          <cell r="F70">
            <v>10</v>
          </cell>
          <cell r="G70">
            <v>10</v>
          </cell>
          <cell r="H70">
            <v>1.1111111111111112</v>
          </cell>
          <cell r="I70">
            <v>1.1428571428571428</v>
          </cell>
          <cell r="J70">
            <v>1.44444444444444</v>
          </cell>
          <cell r="K70">
            <v>1.2</v>
          </cell>
          <cell r="L70">
            <v>1.25</v>
          </cell>
          <cell r="M70">
            <v>1.18518518518518</v>
          </cell>
          <cell r="N70">
            <v>1.21418163265316</v>
          </cell>
        </row>
        <row r="71">
          <cell r="A71" t="str">
            <v>030115R</v>
          </cell>
          <cell r="B71" t="str">
            <v>Изправяне на ЖР стълб + 2м ЪМ 90-951</v>
          </cell>
          <cell r="C71" t="str">
            <v>БР</v>
          </cell>
          <cell r="D71">
            <v>1</v>
          </cell>
          <cell r="E71">
            <v>1</v>
          </cell>
          <cell r="F71">
            <v>2</v>
          </cell>
          <cell r="G71">
            <v>2</v>
          </cell>
          <cell r="H71">
            <v>1.11111111111111</v>
          </cell>
          <cell r="I71">
            <v>1.14285714285714</v>
          </cell>
          <cell r="J71">
            <v>1.11111111111111</v>
          </cell>
          <cell r="K71">
            <v>1.2</v>
          </cell>
          <cell r="L71">
            <v>1.25</v>
          </cell>
          <cell r="M71">
            <v>1.18518518518518</v>
          </cell>
          <cell r="N71">
            <v>1.21418163265316</v>
          </cell>
        </row>
        <row r="72">
          <cell r="A72" t="str">
            <v>030115S</v>
          </cell>
          <cell r="B72" t="str">
            <v>Изправяне на ЖР стълб + 4м ЪМ 90-951</v>
          </cell>
          <cell r="C72" t="str">
            <v>БР</v>
          </cell>
          <cell r="D72">
            <v>1</v>
          </cell>
          <cell r="E72">
            <v>1</v>
          </cell>
          <cell r="F72">
            <v>1</v>
          </cell>
          <cell r="G72">
            <v>1.33333333333333</v>
          </cell>
          <cell r="H72">
            <v>1.11111111111111</v>
          </cell>
          <cell r="I72">
            <v>1.14285714285714</v>
          </cell>
          <cell r="J72">
            <v>1.44444444444444</v>
          </cell>
          <cell r="K72">
            <v>1.2</v>
          </cell>
          <cell r="L72">
            <v>1.25</v>
          </cell>
          <cell r="M72">
            <v>1.18518518518518</v>
          </cell>
          <cell r="N72">
            <v>1.21418163265316</v>
          </cell>
        </row>
        <row r="73">
          <cell r="A73" t="str">
            <v>030115T</v>
          </cell>
          <cell r="B73" t="str">
            <v>Мачтов трафопост</v>
          </cell>
          <cell r="C73" t="str">
            <v>БР</v>
          </cell>
          <cell r="D73">
            <v>2</v>
          </cell>
          <cell r="E73">
            <v>3</v>
          </cell>
          <cell r="F73">
            <v>4</v>
          </cell>
          <cell r="G73">
            <v>5</v>
          </cell>
          <cell r="H73">
            <v>1.11111111111111</v>
          </cell>
          <cell r="I73">
            <v>1.14285714285714</v>
          </cell>
          <cell r="J73">
            <v>1.11111111111111</v>
          </cell>
          <cell r="K73">
            <v>1.2</v>
          </cell>
          <cell r="L73">
            <v>1.25</v>
          </cell>
          <cell r="M73">
            <v>1.18518518518518</v>
          </cell>
          <cell r="N73">
            <v>1.21418163265316</v>
          </cell>
        </row>
        <row r="74">
          <cell r="A74" t="str">
            <v>030120A</v>
          </cell>
          <cell r="B74" t="str">
            <v>Изправяне на ЖР стълб 2тр. норм. НМГ 952</v>
          </cell>
          <cell r="C74" t="str">
            <v>БР</v>
          </cell>
          <cell r="D74">
            <v>1</v>
          </cell>
          <cell r="E74">
            <v>1</v>
          </cell>
          <cell r="F74">
            <v>1</v>
          </cell>
          <cell r="G74">
            <v>1.33333333333333</v>
          </cell>
          <cell r="H74">
            <v>1.11111111111111</v>
          </cell>
          <cell r="I74">
            <v>1.14285714285714</v>
          </cell>
          <cell r="J74">
            <v>1.11111111111111</v>
          </cell>
          <cell r="K74">
            <v>4.8</v>
          </cell>
          <cell r="L74">
            <v>1.25</v>
          </cell>
          <cell r="M74">
            <v>1.18518518518518</v>
          </cell>
          <cell r="N74">
            <v>1.21418163265316</v>
          </cell>
        </row>
        <row r="75">
          <cell r="A75" t="str">
            <v>030120B</v>
          </cell>
          <cell r="B75" t="str">
            <v>Изправяне на ЖР стълб 2тр. + 2м НМГ 952</v>
          </cell>
          <cell r="C75" t="str">
            <v>БР</v>
          </cell>
          <cell r="D75">
            <v>1</v>
          </cell>
          <cell r="E75">
            <v>1</v>
          </cell>
          <cell r="F75">
            <v>1</v>
          </cell>
          <cell r="G75">
            <v>1.33333333333333</v>
          </cell>
          <cell r="H75">
            <v>1.11111111111111</v>
          </cell>
          <cell r="I75">
            <v>1.14285714285714</v>
          </cell>
          <cell r="J75">
            <v>1.11111111111111</v>
          </cell>
          <cell r="K75">
            <v>1.2</v>
          </cell>
          <cell r="L75">
            <v>1.25</v>
          </cell>
          <cell r="M75">
            <v>1.18518518518518</v>
          </cell>
          <cell r="N75">
            <v>1.21418163265316</v>
          </cell>
        </row>
        <row r="76">
          <cell r="A76" t="str">
            <v>030120C</v>
          </cell>
          <cell r="B76" t="str">
            <v>Изправяне на ЖР стълб 2тр. + 4м НМГ 952</v>
          </cell>
          <cell r="C76" t="str">
            <v>БР</v>
          </cell>
          <cell r="D76">
            <v>1</v>
          </cell>
          <cell r="E76">
            <v>1</v>
          </cell>
          <cell r="F76">
            <v>1</v>
          </cell>
          <cell r="G76">
            <v>1.33333333333333</v>
          </cell>
          <cell r="H76">
            <v>1.11111111111111</v>
          </cell>
          <cell r="I76">
            <v>1.14285714285714</v>
          </cell>
          <cell r="J76">
            <v>1.11111111111111</v>
          </cell>
          <cell r="K76">
            <v>1.2</v>
          </cell>
          <cell r="L76">
            <v>1.25</v>
          </cell>
          <cell r="M76">
            <v>1.18518518518518</v>
          </cell>
          <cell r="N76">
            <v>1.21418163265316</v>
          </cell>
        </row>
        <row r="77">
          <cell r="A77" t="str">
            <v>030120D</v>
          </cell>
          <cell r="B77" t="str">
            <v>Изправяне на ЖР стълб 2тр. + 6м НМГ 952</v>
          </cell>
          <cell r="C77" t="str">
            <v>БР</v>
          </cell>
          <cell r="D77">
            <v>1</v>
          </cell>
          <cell r="E77">
            <v>1</v>
          </cell>
          <cell r="F77">
            <v>1</v>
          </cell>
          <cell r="G77">
            <v>1.33333333333333</v>
          </cell>
          <cell r="H77">
            <v>1.11111111111111</v>
          </cell>
          <cell r="I77">
            <v>1.14285714285714</v>
          </cell>
          <cell r="J77">
            <v>1.11111111111111</v>
          </cell>
          <cell r="K77">
            <v>1.2</v>
          </cell>
          <cell r="L77">
            <v>1.25</v>
          </cell>
          <cell r="M77">
            <v>1.18518518518518</v>
          </cell>
          <cell r="N77">
            <v>1.21418163265316</v>
          </cell>
        </row>
        <row r="78">
          <cell r="A78" t="str">
            <v>030120E</v>
          </cell>
          <cell r="B78" t="str">
            <v>Изправяне на ЖР ст. 2тр. норм. ЪМ 20-952</v>
          </cell>
          <cell r="C78" t="str">
            <v>БР</v>
          </cell>
          <cell r="D78">
            <v>1</v>
          </cell>
          <cell r="E78">
            <v>1</v>
          </cell>
          <cell r="F78">
            <v>1</v>
          </cell>
          <cell r="G78">
            <v>1.33333333333333</v>
          </cell>
          <cell r="H78">
            <v>1.11111111111111</v>
          </cell>
          <cell r="I78">
            <v>1.14285714285714</v>
          </cell>
          <cell r="J78">
            <v>1.11111111111111</v>
          </cell>
          <cell r="K78">
            <v>6.4</v>
          </cell>
          <cell r="L78">
            <v>1.25</v>
          </cell>
          <cell r="M78">
            <v>1.74174174174174</v>
          </cell>
          <cell r="N78">
            <v>1.21418163265316</v>
          </cell>
        </row>
        <row r="79">
          <cell r="A79" t="str">
            <v>030120F</v>
          </cell>
          <cell r="B79" t="str">
            <v>Изправяне на ЖР ст. 2тр. + 2м ЪМ 20-952</v>
          </cell>
          <cell r="C79" t="str">
            <v>БР</v>
          </cell>
          <cell r="D79">
            <v>1</v>
          </cell>
          <cell r="E79">
            <v>1</v>
          </cell>
          <cell r="F79">
            <v>1</v>
          </cell>
          <cell r="G79">
            <v>1.33333333333333</v>
          </cell>
          <cell r="H79">
            <v>1.11111111111111</v>
          </cell>
          <cell r="I79">
            <v>1.14285714285714</v>
          </cell>
          <cell r="J79">
            <v>1.11111111111111</v>
          </cell>
          <cell r="K79">
            <v>1.2</v>
          </cell>
          <cell r="L79">
            <v>1.25</v>
          </cell>
          <cell r="M79">
            <v>1.18518518518518</v>
          </cell>
          <cell r="N79">
            <v>1.21418163265316</v>
          </cell>
        </row>
        <row r="80">
          <cell r="A80" t="str">
            <v>030120G</v>
          </cell>
          <cell r="B80" t="str">
            <v>Изправяне на ЖР ст. 2тр. + 4м ЪМ 20-952</v>
          </cell>
          <cell r="C80" t="str">
            <v>БР</v>
          </cell>
          <cell r="D80">
            <v>1</v>
          </cell>
          <cell r="E80">
            <v>1</v>
          </cell>
          <cell r="F80">
            <v>1</v>
          </cell>
          <cell r="G80">
            <v>1.33333333333333</v>
          </cell>
          <cell r="H80">
            <v>1.11111111111111</v>
          </cell>
          <cell r="I80">
            <v>1.14285714285714</v>
          </cell>
          <cell r="J80">
            <v>1.11111111111111</v>
          </cell>
          <cell r="K80">
            <v>1.2</v>
          </cell>
          <cell r="L80">
            <v>1.25</v>
          </cell>
          <cell r="M80">
            <v>1.18518518518518</v>
          </cell>
          <cell r="N80">
            <v>1.21418163265316</v>
          </cell>
        </row>
        <row r="81">
          <cell r="A81" t="str">
            <v>030120H</v>
          </cell>
          <cell r="B81" t="str">
            <v>Изправяне на ЖР ст. 2тр. + 6м ЪМ 20-952</v>
          </cell>
          <cell r="C81" t="str">
            <v>БР</v>
          </cell>
          <cell r="D81">
            <v>1</v>
          </cell>
          <cell r="E81">
            <v>1</v>
          </cell>
          <cell r="F81">
            <v>1</v>
          </cell>
          <cell r="G81">
            <v>1.33333333333333</v>
          </cell>
          <cell r="H81">
            <v>1.11111111111111</v>
          </cell>
          <cell r="I81">
            <v>1.14285714285714</v>
          </cell>
          <cell r="J81">
            <v>1.11111111111111</v>
          </cell>
          <cell r="K81">
            <v>1.2</v>
          </cell>
          <cell r="L81">
            <v>1.25</v>
          </cell>
          <cell r="M81">
            <v>1.18518518518518</v>
          </cell>
          <cell r="N81">
            <v>1.21418163265316</v>
          </cell>
        </row>
        <row r="82">
          <cell r="A82" t="str">
            <v>030120I</v>
          </cell>
          <cell r="B82" t="str">
            <v>Изправяне на ЖР ст. 2тр. норм. ЪМ 60-952</v>
          </cell>
          <cell r="C82" t="str">
            <v>БР</v>
          </cell>
          <cell r="D82">
            <v>1</v>
          </cell>
          <cell r="E82">
            <v>1</v>
          </cell>
          <cell r="F82">
            <v>1</v>
          </cell>
          <cell r="G82">
            <v>1.33333333333333</v>
          </cell>
          <cell r="H82">
            <v>1.11111111111111</v>
          </cell>
          <cell r="I82">
            <v>1.14285714285714</v>
          </cell>
          <cell r="J82">
            <v>1.11111111111111</v>
          </cell>
          <cell r="K82">
            <v>2.8</v>
          </cell>
          <cell r="L82">
            <v>1.25</v>
          </cell>
          <cell r="M82">
            <v>1.18518518518518</v>
          </cell>
          <cell r="N82">
            <v>1.21418163265316</v>
          </cell>
        </row>
        <row r="83">
          <cell r="A83" t="str">
            <v>030120J</v>
          </cell>
          <cell r="B83" t="str">
            <v>Изправяне на ЖР ст. 2тр. + 2м ЪМ 60-952</v>
          </cell>
          <cell r="C83" t="str">
            <v>БР</v>
          </cell>
          <cell r="D83">
            <v>1</v>
          </cell>
          <cell r="E83">
            <v>1</v>
          </cell>
          <cell r="F83">
            <v>1</v>
          </cell>
          <cell r="G83">
            <v>1.33333333333333</v>
          </cell>
          <cell r="H83">
            <v>1.11111111111111</v>
          </cell>
          <cell r="I83">
            <v>1.14285714285714</v>
          </cell>
          <cell r="J83">
            <v>1.11111111111111</v>
          </cell>
          <cell r="K83">
            <v>1.8</v>
          </cell>
          <cell r="L83">
            <v>1.25</v>
          </cell>
          <cell r="M83">
            <v>1.18518518518518</v>
          </cell>
          <cell r="N83">
            <v>1.21418163265316</v>
          </cell>
        </row>
        <row r="84">
          <cell r="A84" t="str">
            <v>030120K</v>
          </cell>
          <cell r="B84" t="str">
            <v>Изправяне на ЖР ст. 2тр. + 4м ЪМ 60-952</v>
          </cell>
          <cell r="C84" t="str">
            <v>БР</v>
          </cell>
          <cell r="D84">
            <v>1</v>
          </cell>
          <cell r="E84">
            <v>1</v>
          </cell>
          <cell r="F84">
            <v>1</v>
          </cell>
          <cell r="G84">
            <v>1.33333333333333</v>
          </cell>
          <cell r="H84">
            <v>1.11111111111111</v>
          </cell>
          <cell r="I84">
            <v>1.14285714285714</v>
          </cell>
          <cell r="J84">
            <v>1.11111111111111</v>
          </cell>
          <cell r="K84">
            <v>1.2</v>
          </cell>
          <cell r="L84">
            <v>1.25</v>
          </cell>
          <cell r="M84">
            <v>1.18518518518518</v>
          </cell>
          <cell r="N84">
            <v>1.21418163265316</v>
          </cell>
        </row>
        <row r="85">
          <cell r="A85" t="str">
            <v>030120L</v>
          </cell>
          <cell r="B85" t="str">
            <v>Изправяне на ЖР ст. 2тр. + 6м ЪМ 60-952</v>
          </cell>
          <cell r="C85" t="str">
            <v>БР</v>
          </cell>
          <cell r="D85">
            <v>1</v>
          </cell>
          <cell r="E85">
            <v>1</v>
          </cell>
          <cell r="F85">
            <v>1</v>
          </cell>
          <cell r="G85">
            <v>1.33333333333333</v>
          </cell>
          <cell r="H85">
            <v>1.11111111111111</v>
          </cell>
          <cell r="I85">
            <v>1.14285714285714</v>
          </cell>
          <cell r="J85">
            <v>1.11111111111111</v>
          </cell>
          <cell r="K85">
            <v>1.2</v>
          </cell>
          <cell r="L85">
            <v>1.25</v>
          </cell>
          <cell r="M85">
            <v>1.18518518518518</v>
          </cell>
          <cell r="N85">
            <v>1.21418163265316</v>
          </cell>
        </row>
        <row r="86">
          <cell r="A86" t="str">
            <v>030120M</v>
          </cell>
          <cell r="B86" t="str">
            <v>Изправяне на ЖР ст. 2тр. норм. ЪМ 90-952</v>
          </cell>
          <cell r="C86" t="str">
            <v>БР</v>
          </cell>
          <cell r="D86">
            <v>1</v>
          </cell>
          <cell r="E86">
            <v>1</v>
          </cell>
          <cell r="F86">
            <v>1</v>
          </cell>
          <cell r="G86">
            <v>1.33333333333333</v>
          </cell>
          <cell r="H86">
            <v>1.11111111111111</v>
          </cell>
          <cell r="I86">
            <v>1.14285714285714</v>
          </cell>
          <cell r="J86">
            <v>1.11111111111111</v>
          </cell>
          <cell r="K86">
            <v>1.2</v>
          </cell>
          <cell r="L86">
            <v>1.25</v>
          </cell>
          <cell r="M86">
            <v>1.18518518518518</v>
          </cell>
          <cell r="N86">
            <v>1.21418163265316</v>
          </cell>
        </row>
        <row r="87">
          <cell r="A87" t="str">
            <v>030120N</v>
          </cell>
          <cell r="B87" t="str">
            <v>Изправяне на ЖР ст. 2тр. + 3м ЪМ 90-952</v>
          </cell>
          <cell r="C87" t="str">
            <v>БР</v>
          </cell>
          <cell r="D87">
            <v>1</v>
          </cell>
          <cell r="E87">
            <v>1</v>
          </cell>
          <cell r="F87">
            <v>1</v>
          </cell>
          <cell r="G87">
            <v>1.33333333333333</v>
          </cell>
          <cell r="H87">
            <v>1.11111111111111</v>
          </cell>
          <cell r="I87">
            <v>1.14285714285714</v>
          </cell>
          <cell r="J87">
            <v>1.11111111111111</v>
          </cell>
          <cell r="K87">
            <v>1.2</v>
          </cell>
          <cell r="L87">
            <v>1.25</v>
          </cell>
          <cell r="M87">
            <v>1.18518518518518</v>
          </cell>
          <cell r="N87">
            <v>1.21418163265316</v>
          </cell>
        </row>
        <row r="88">
          <cell r="A88" t="str">
            <v>030120O</v>
          </cell>
          <cell r="B88" t="str">
            <v>Изправяне на ЖР ст. 2тр. + 6м ЪМ 90-952</v>
          </cell>
          <cell r="C88" t="str">
            <v>БР</v>
          </cell>
          <cell r="D88">
            <v>1</v>
          </cell>
          <cell r="E88">
            <v>1</v>
          </cell>
          <cell r="F88">
            <v>1</v>
          </cell>
          <cell r="G88">
            <v>1.33333333333333</v>
          </cell>
          <cell r="H88">
            <v>1.11111111111111</v>
          </cell>
          <cell r="I88">
            <v>1.14285714285714</v>
          </cell>
          <cell r="J88">
            <v>1.44444444444444</v>
          </cell>
          <cell r="K88">
            <v>1.2</v>
          </cell>
          <cell r="L88">
            <v>1.25</v>
          </cell>
          <cell r="M88">
            <v>1.18518518518518</v>
          </cell>
          <cell r="N88">
            <v>1.21418163265316</v>
          </cell>
        </row>
        <row r="89">
          <cell r="A89">
            <v>301250</v>
          </cell>
          <cell r="B89" t="str">
            <v>Добавка за изправяне на ЖР стълб ръчно</v>
          </cell>
          <cell r="C89" t="str">
            <v>БР</v>
          </cell>
          <cell r="D89">
            <v>1</v>
          </cell>
          <cell r="E89">
            <v>1</v>
          </cell>
          <cell r="F89">
            <v>20</v>
          </cell>
          <cell r="G89">
            <v>25</v>
          </cell>
          <cell r="H89">
            <v>1.11111111111111</v>
          </cell>
          <cell r="I89">
            <v>1.14285714285714</v>
          </cell>
          <cell r="J89">
            <v>1.11111111111111</v>
          </cell>
          <cell r="K89">
            <v>4.4</v>
          </cell>
          <cell r="L89">
            <v>1</v>
          </cell>
          <cell r="M89">
            <v>1.18518518518518</v>
          </cell>
          <cell r="N89">
            <v>1.21418163265316</v>
          </cell>
        </row>
        <row r="90">
          <cell r="A90">
            <v>302050</v>
          </cell>
          <cell r="B90" t="str">
            <v>Монтаж на подпорен изолатор</v>
          </cell>
          <cell r="C90" t="str">
            <v>БР</v>
          </cell>
          <cell r="D90">
            <v>250</v>
          </cell>
          <cell r="E90">
            <v>300</v>
          </cell>
          <cell r="F90">
            <v>260</v>
          </cell>
          <cell r="G90">
            <v>280</v>
          </cell>
          <cell r="H90">
            <v>250</v>
          </cell>
          <cell r="I90">
            <v>300</v>
          </cell>
          <cell r="J90">
            <v>300</v>
          </cell>
          <cell r="K90">
            <v>454.4</v>
          </cell>
          <cell r="L90">
            <v>289</v>
          </cell>
          <cell r="M90">
            <v>135.92592592592592</v>
          </cell>
          <cell r="N90">
            <v>251.612244897959</v>
          </cell>
        </row>
        <row r="91">
          <cell r="A91">
            <v>302100</v>
          </cell>
          <cell r="B91" t="str">
            <v>Монтаж на изолаторна верига</v>
          </cell>
          <cell r="C91" t="str">
            <v>БР</v>
          </cell>
          <cell r="D91">
            <v>1</v>
          </cell>
          <cell r="E91">
            <v>1</v>
          </cell>
          <cell r="F91">
            <v>30</v>
          </cell>
          <cell r="G91">
            <v>45</v>
          </cell>
          <cell r="H91">
            <v>2.4444444444444446</v>
          </cell>
          <cell r="I91">
            <v>2</v>
          </cell>
          <cell r="J91">
            <v>1.5555555555555556</v>
          </cell>
          <cell r="K91">
            <v>85.6</v>
          </cell>
          <cell r="L91">
            <v>1.25</v>
          </cell>
          <cell r="M91">
            <v>91.1111111111111</v>
          </cell>
          <cell r="N91">
            <v>1.21418163265316</v>
          </cell>
        </row>
        <row r="92">
          <cell r="A92">
            <v>302150</v>
          </cell>
          <cell r="B92" t="str">
            <v>Монтаж на опъвателен силиконов изолатор</v>
          </cell>
          <cell r="C92" t="str">
            <v>БР</v>
          </cell>
          <cell r="D92">
            <v>180</v>
          </cell>
          <cell r="E92">
            <v>180</v>
          </cell>
          <cell r="F92">
            <v>550</v>
          </cell>
          <cell r="G92">
            <v>650</v>
          </cell>
          <cell r="H92">
            <v>350</v>
          </cell>
          <cell r="I92">
            <v>415.142857142857</v>
          </cell>
          <cell r="J92">
            <v>300</v>
          </cell>
          <cell r="K92">
            <v>378.8</v>
          </cell>
          <cell r="L92">
            <v>224</v>
          </cell>
          <cell r="M92">
            <v>36.29629629629629</v>
          </cell>
          <cell r="N92">
            <v>135.511214181633</v>
          </cell>
        </row>
        <row r="93">
          <cell r="A93">
            <v>303050</v>
          </cell>
          <cell r="B93" t="str">
            <v>Монтаж трипр.линия с проводник АС 50мм2</v>
          </cell>
          <cell r="C93" t="str">
            <v>м</v>
          </cell>
          <cell r="D93">
            <v>1</v>
          </cell>
          <cell r="E93">
            <v>1</v>
          </cell>
          <cell r="F93">
            <v>7000</v>
          </cell>
          <cell r="G93">
            <v>8000</v>
          </cell>
          <cell r="H93">
            <v>2000</v>
          </cell>
          <cell r="I93">
            <v>2000</v>
          </cell>
          <cell r="J93">
            <v>13.11111111111111</v>
          </cell>
          <cell r="K93">
            <v>14662</v>
          </cell>
          <cell r="L93">
            <v>3279</v>
          </cell>
          <cell r="M93">
            <v>91.3713713713714</v>
          </cell>
          <cell r="N93">
            <v>624.181632653161</v>
          </cell>
        </row>
        <row r="94">
          <cell r="A94">
            <v>303100</v>
          </cell>
          <cell r="B94" t="str">
            <v>Монтаж трипр.линия с проводник АС 70мм2</v>
          </cell>
          <cell r="C94" t="str">
            <v>м</v>
          </cell>
          <cell r="D94">
            <v>3000</v>
          </cell>
          <cell r="E94">
            <v>4000</v>
          </cell>
          <cell r="F94">
            <v>9000</v>
          </cell>
          <cell r="G94">
            <v>12000</v>
          </cell>
          <cell r="H94">
            <v>150</v>
          </cell>
          <cell r="I94">
            <v>1200</v>
          </cell>
          <cell r="J94">
            <v>5000</v>
          </cell>
          <cell r="K94">
            <v>1.2</v>
          </cell>
          <cell r="L94">
            <v>65.5</v>
          </cell>
          <cell r="M94">
            <v>158.14814814814812</v>
          </cell>
          <cell r="N94">
            <v>497.551121418163</v>
          </cell>
        </row>
        <row r="95">
          <cell r="A95">
            <v>303150</v>
          </cell>
          <cell r="B95" t="str">
            <v>Монтаж трипр.линия с проводник АС 95мм2</v>
          </cell>
          <cell r="C95" t="str">
            <v>м</v>
          </cell>
          <cell r="D95">
            <v>2000</v>
          </cell>
          <cell r="E95">
            <v>1000</v>
          </cell>
          <cell r="F95">
            <v>200</v>
          </cell>
          <cell r="G95">
            <v>2000</v>
          </cell>
          <cell r="H95">
            <v>2500</v>
          </cell>
          <cell r="I95">
            <v>100</v>
          </cell>
          <cell r="J95">
            <v>74.66666666666667</v>
          </cell>
          <cell r="K95">
            <v>7.2</v>
          </cell>
          <cell r="L95">
            <v>3938</v>
          </cell>
          <cell r="M95">
            <v>3311.74174174174</v>
          </cell>
          <cell r="N95">
            <v>1.21418163265316</v>
          </cell>
        </row>
        <row r="96">
          <cell r="A96">
            <v>304050</v>
          </cell>
          <cell r="B96" t="str">
            <v>Монтаж секц.р-л(РОСМ/РОММ)20кV в/у стълб</v>
          </cell>
          <cell r="C96" t="str">
            <v>БР</v>
          </cell>
          <cell r="D96">
            <v>4</v>
          </cell>
          <cell r="E96">
            <v>5</v>
          </cell>
          <cell r="F96">
            <v>1</v>
          </cell>
          <cell r="G96">
            <v>4.666666666666667</v>
          </cell>
          <cell r="H96">
            <v>1.11111111111111</v>
          </cell>
          <cell r="I96">
            <v>1.4285714285714286</v>
          </cell>
          <cell r="J96">
            <v>4.888888888888889</v>
          </cell>
          <cell r="K96">
            <v>11.8</v>
          </cell>
          <cell r="L96">
            <v>12</v>
          </cell>
          <cell r="M96">
            <v>1.74174174174174</v>
          </cell>
          <cell r="N96">
            <v>2.14181632653161</v>
          </cell>
        </row>
        <row r="97">
          <cell r="A97">
            <v>304100</v>
          </cell>
          <cell r="B97" t="str">
            <v>Монтаж р-л за ОМ (РОМ) 20kV на стълб</v>
          </cell>
          <cell r="C97" t="str">
            <v>БР</v>
          </cell>
          <cell r="D97">
            <v>1</v>
          </cell>
          <cell r="E97">
            <v>1</v>
          </cell>
          <cell r="F97">
            <v>1</v>
          </cell>
          <cell r="G97">
            <v>1.3333333333333333</v>
          </cell>
          <cell r="H97">
            <v>1.11111111111111</v>
          </cell>
          <cell r="I97">
            <v>1.14285714285714</v>
          </cell>
          <cell r="J97">
            <v>1.1111111111111112</v>
          </cell>
          <cell r="K97">
            <v>4.8</v>
          </cell>
          <cell r="L97">
            <v>2</v>
          </cell>
          <cell r="M97">
            <v>1.18518518518518</v>
          </cell>
          <cell r="N97">
            <v>1.21418163265316</v>
          </cell>
        </row>
        <row r="98">
          <cell r="A98">
            <v>305050</v>
          </cell>
          <cell r="B98" t="str">
            <v>Монтаж конзола за СБ стълб</v>
          </cell>
          <cell r="C98" t="str">
            <v>БР</v>
          </cell>
          <cell r="D98">
            <v>10</v>
          </cell>
          <cell r="E98">
            <v>10</v>
          </cell>
          <cell r="F98">
            <v>280</v>
          </cell>
          <cell r="G98">
            <v>290</v>
          </cell>
          <cell r="H98">
            <v>200</v>
          </cell>
          <cell r="I98">
            <v>80</v>
          </cell>
          <cell r="J98">
            <v>190</v>
          </cell>
          <cell r="K98">
            <v>97.6</v>
          </cell>
          <cell r="L98">
            <v>163</v>
          </cell>
          <cell r="M98">
            <v>117.417417417417</v>
          </cell>
          <cell r="N98">
            <v>75.91836734693877</v>
          </cell>
        </row>
        <row r="99">
          <cell r="A99">
            <v>305060</v>
          </cell>
          <cell r="B99" t="str">
            <v>Монтаж конзоли/к-т/-СБ стълб за 2 тройки</v>
          </cell>
          <cell r="C99" t="str">
            <v>БР</v>
          </cell>
          <cell r="D99">
            <v>1</v>
          </cell>
          <cell r="E99">
            <v>1</v>
          </cell>
          <cell r="F99">
            <v>1</v>
          </cell>
          <cell r="G99">
            <v>1.33333333333333</v>
          </cell>
          <cell r="H99">
            <v>1.11111111111111</v>
          </cell>
          <cell r="I99">
            <v>1.14285714285714</v>
          </cell>
          <cell r="J99">
            <v>1.11111111111111</v>
          </cell>
          <cell r="K99">
            <v>8.4</v>
          </cell>
          <cell r="L99">
            <v>1.25</v>
          </cell>
          <cell r="M99">
            <v>1.18518518518518</v>
          </cell>
          <cell r="N99">
            <v>1.21418163265316</v>
          </cell>
        </row>
        <row r="100">
          <cell r="A100">
            <v>305100</v>
          </cell>
          <cell r="B100" t="str">
            <v>Доставка и монтаж откл.конзола за ЖР ст.</v>
          </cell>
          <cell r="C100" t="str">
            <v>БР</v>
          </cell>
          <cell r="D100">
            <v>3</v>
          </cell>
          <cell r="E100">
            <v>3</v>
          </cell>
          <cell r="F100">
            <v>10</v>
          </cell>
          <cell r="G100">
            <v>10</v>
          </cell>
          <cell r="H100">
            <v>5.333333333333333</v>
          </cell>
          <cell r="I100">
            <v>1.1428571428571428</v>
          </cell>
          <cell r="J100">
            <v>5.777777777777778</v>
          </cell>
          <cell r="K100">
            <v>4.4</v>
          </cell>
          <cell r="L100">
            <v>1.25</v>
          </cell>
          <cell r="M100">
            <v>4.17417417417417</v>
          </cell>
          <cell r="N100">
            <v>1.21418163265316</v>
          </cell>
        </row>
        <row r="101">
          <cell r="A101">
            <v>306050</v>
          </cell>
          <cell r="B101" t="str">
            <v>Направа на превръзки на АС проводник</v>
          </cell>
          <cell r="C101" t="str">
            <v>БР</v>
          </cell>
          <cell r="D101">
            <v>200</v>
          </cell>
          <cell r="E101">
            <v>300</v>
          </cell>
          <cell r="F101">
            <v>1200</v>
          </cell>
          <cell r="G101">
            <v>1300</v>
          </cell>
          <cell r="H101">
            <v>40</v>
          </cell>
          <cell r="I101">
            <v>230</v>
          </cell>
          <cell r="J101">
            <v>300</v>
          </cell>
          <cell r="K101">
            <v>116.4</v>
          </cell>
          <cell r="L101">
            <v>276.5</v>
          </cell>
          <cell r="M101">
            <v>43.33333333333333</v>
          </cell>
          <cell r="N101">
            <v>282.4489795918367</v>
          </cell>
        </row>
        <row r="102">
          <cell r="A102">
            <v>306100</v>
          </cell>
          <cell r="B102" t="str">
            <v>Монтаж на вентилни отводи комплект 3 бр.</v>
          </cell>
          <cell r="C102" t="str">
            <v>БР</v>
          </cell>
          <cell r="D102">
            <v>10</v>
          </cell>
          <cell r="E102">
            <v>10</v>
          </cell>
          <cell r="F102">
            <v>10</v>
          </cell>
          <cell r="G102">
            <v>4.666666666666667</v>
          </cell>
          <cell r="H102">
            <v>4.666666666666667</v>
          </cell>
          <cell r="I102">
            <v>1.4285714285714286</v>
          </cell>
          <cell r="J102">
            <v>3.3333333333333335</v>
          </cell>
          <cell r="K102">
            <v>13.6</v>
          </cell>
          <cell r="L102">
            <v>11.5</v>
          </cell>
          <cell r="M102">
            <v>1.18518518518518</v>
          </cell>
          <cell r="N102">
            <v>2.14181632653161</v>
          </cell>
        </row>
        <row r="103">
          <cell r="A103">
            <v>306150</v>
          </cell>
          <cell r="B103" t="str">
            <v>Подмяна на вентилни отводи комплект 3бр.</v>
          </cell>
          <cell r="C103" t="str">
            <v>БР</v>
          </cell>
          <cell r="D103">
            <v>1</v>
          </cell>
          <cell r="E103">
            <v>1</v>
          </cell>
          <cell r="F103">
            <v>1</v>
          </cell>
          <cell r="G103">
            <v>1.33333333333333</v>
          </cell>
          <cell r="H103">
            <v>1.11111111111111</v>
          </cell>
          <cell r="I103">
            <v>1.1428571428571428</v>
          </cell>
          <cell r="J103">
            <v>1.11111111111111</v>
          </cell>
          <cell r="K103">
            <v>1.2</v>
          </cell>
          <cell r="L103">
            <v>1.25</v>
          </cell>
          <cell r="M103">
            <v>1.18518518518518</v>
          </cell>
          <cell r="N103">
            <v>1.21418163265316</v>
          </cell>
        </row>
        <row r="104">
          <cell r="A104">
            <v>306200</v>
          </cell>
          <cell r="B104" t="str">
            <v>Боядисване ЖР стълб</v>
          </cell>
          <cell r="C104" t="str">
            <v>м2</v>
          </cell>
          <cell r="D104">
            <v>600</v>
          </cell>
          <cell r="E104">
            <v>500</v>
          </cell>
          <cell r="F104">
            <v>3300</v>
          </cell>
          <cell r="G104">
            <v>4200</v>
          </cell>
          <cell r="H104">
            <v>2200</v>
          </cell>
          <cell r="I104">
            <v>2000</v>
          </cell>
          <cell r="J104">
            <v>1500</v>
          </cell>
          <cell r="K104">
            <v>5263.2</v>
          </cell>
          <cell r="L104">
            <v>973.5</v>
          </cell>
          <cell r="M104">
            <v>2186.66666666667</v>
          </cell>
          <cell r="N104">
            <v>1179.59183673469</v>
          </cell>
        </row>
        <row r="105">
          <cell r="A105">
            <v>306250</v>
          </cell>
          <cell r="B105" t="str">
            <v>Монтаж таб. ОЖ на ЖР ст. за ел.пров.20кV</v>
          </cell>
          <cell r="C105" t="str">
            <v>БР</v>
          </cell>
          <cell r="D105">
            <v>30</v>
          </cell>
          <cell r="E105">
            <v>40</v>
          </cell>
          <cell r="F105">
            <v>350</v>
          </cell>
          <cell r="G105">
            <v>390</v>
          </cell>
          <cell r="H105">
            <v>60</v>
          </cell>
          <cell r="I105">
            <v>60</v>
          </cell>
          <cell r="J105">
            <v>5.777777777777778</v>
          </cell>
          <cell r="K105">
            <v>35.6</v>
          </cell>
          <cell r="L105">
            <v>132</v>
          </cell>
          <cell r="M105">
            <v>44.81481481481481</v>
          </cell>
          <cell r="N105">
            <v>46.12244897959183</v>
          </cell>
        </row>
        <row r="106">
          <cell r="A106">
            <v>306300</v>
          </cell>
          <cell r="B106" t="str">
            <v>Направа на надписи върху стълб</v>
          </cell>
          <cell r="C106" t="str">
            <v>БР</v>
          </cell>
          <cell r="D106">
            <v>100</v>
          </cell>
          <cell r="E106">
            <v>100</v>
          </cell>
          <cell r="F106">
            <v>200</v>
          </cell>
          <cell r="G106">
            <v>200</v>
          </cell>
          <cell r="H106">
            <v>100</v>
          </cell>
          <cell r="I106">
            <v>90</v>
          </cell>
          <cell r="J106">
            <v>2.888888888888889</v>
          </cell>
          <cell r="K106">
            <v>134.4</v>
          </cell>
          <cell r="L106">
            <v>221</v>
          </cell>
          <cell r="M106">
            <v>89.62962962962962</v>
          </cell>
          <cell r="N106">
            <v>157.95918367346937</v>
          </cell>
        </row>
        <row r="107">
          <cell r="A107">
            <v>306350</v>
          </cell>
          <cell r="B107" t="str">
            <v>Монтаж носеща/опъват.кл. към изол.верига</v>
          </cell>
          <cell r="C107" t="str">
            <v>БР</v>
          </cell>
          <cell r="D107">
            <v>80</v>
          </cell>
          <cell r="E107">
            <v>80</v>
          </cell>
          <cell r="F107">
            <v>470</v>
          </cell>
          <cell r="G107">
            <v>500</v>
          </cell>
          <cell r="H107">
            <v>65</v>
          </cell>
          <cell r="I107">
            <v>350</v>
          </cell>
          <cell r="J107">
            <v>87.77777777777777</v>
          </cell>
          <cell r="K107">
            <v>35.2</v>
          </cell>
          <cell r="L107">
            <v>227</v>
          </cell>
          <cell r="M107">
            <v>78.14814814814814</v>
          </cell>
          <cell r="N107">
            <v>54.285714285714285</v>
          </cell>
        </row>
        <row r="108">
          <cell r="A108">
            <v>306400</v>
          </cell>
          <cell r="B108" t="str">
            <v>Направа на мостово съединение</v>
          </cell>
          <cell r="C108" t="str">
            <v>БР</v>
          </cell>
          <cell r="D108">
            <v>50</v>
          </cell>
          <cell r="E108">
            <v>50</v>
          </cell>
          <cell r="F108">
            <v>420</v>
          </cell>
          <cell r="G108">
            <v>400</v>
          </cell>
          <cell r="H108">
            <v>90</v>
          </cell>
          <cell r="I108">
            <v>180</v>
          </cell>
          <cell r="J108">
            <v>96.88888888888889</v>
          </cell>
          <cell r="K108">
            <v>88.4</v>
          </cell>
          <cell r="L108">
            <v>122.5</v>
          </cell>
          <cell r="M108">
            <v>86.66666666666666</v>
          </cell>
          <cell r="N108">
            <v>52.24489795918367</v>
          </cell>
        </row>
        <row r="109">
          <cell r="A109">
            <v>306500</v>
          </cell>
          <cell r="B109" t="str">
            <v>Регулиране на провеса на проводник</v>
          </cell>
          <cell r="C109" t="str">
            <v>БР</v>
          </cell>
          <cell r="D109">
            <v>10</v>
          </cell>
          <cell r="E109">
            <v>10</v>
          </cell>
          <cell r="F109">
            <v>350</v>
          </cell>
          <cell r="G109">
            <v>320</v>
          </cell>
          <cell r="H109">
            <v>20</v>
          </cell>
          <cell r="I109">
            <v>40</v>
          </cell>
          <cell r="J109">
            <v>1.88888888888888</v>
          </cell>
          <cell r="K109">
            <v>17.2</v>
          </cell>
          <cell r="L109">
            <v>35.5</v>
          </cell>
          <cell r="M109">
            <v>24.444444444444443</v>
          </cell>
          <cell r="N109">
            <v>116.122448979592</v>
          </cell>
        </row>
        <row r="110">
          <cell r="A110">
            <v>307050</v>
          </cell>
          <cell r="B110" t="str">
            <v>Почистване на основата на стълб</v>
          </cell>
          <cell r="C110" t="str">
            <v>БР</v>
          </cell>
          <cell r="D110">
            <v>50</v>
          </cell>
          <cell r="E110">
            <v>50</v>
          </cell>
          <cell r="F110">
            <v>350</v>
          </cell>
          <cell r="G110">
            <v>350</v>
          </cell>
          <cell r="H110">
            <v>24.666666666666668</v>
          </cell>
          <cell r="I110">
            <v>55.142857142857146</v>
          </cell>
          <cell r="J110">
            <v>31.4444444444444</v>
          </cell>
          <cell r="K110">
            <v>191.6</v>
          </cell>
          <cell r="L110">
            <v>38</v>
          </cell>
          <cell r="M110">
            <v>81</v>
          </cell>
          <cell r="N110">
            <v>55.1121418163265</v>
          </cell>
        </row>
        <row r="111">
          <cell r="A111">
            <v>307100</v>
          </cell>
          <cell r="B111" t="str">
            <v>Полагане замазка-укрепване фунд.същ.ст.</v>
          </cell>
          <cell r="C111" t="str">
            <v>м2</v>
          </cell>
          <cell r="D111">
            <v>50</v>
          </cell>
          <cell r="E111">
            <v>50</v>
          </cell>
          <cell r="F111">
            <v>390</v>
          </cell>
          <cell r="G111">
            <v>400</v>
          </cell>
          <cell r="H111">
            <v>35</v>
          </cell>
          <cell r="I111">
            <v>13.714285714285714</v>
          </cell>
          <cell r="J111">
            <v>32</v>
          </cell>
          <cell r="K111">
            <v>127.2</v>
          </cell>
          <cell r="L111">
            <v>36.5</v>
          </cell>
          <cell r="M111">
            <v>115.18518518518518</v>
          </cell>
          <cell r="N111">
            <v>223.265316122449</v>
          </cell>
        </row>
        <row r="112">
          <cell r="A112">
            <v>307150</v>
          </cell>
          <cell r="B112" t="str">
            <v>Полагане бетон-укрепване фунд.същ.ст.</v>
          </cell>
          <cell r="C112" t="str">
            <v>м3</v>
          </cell>
          <cell r="D112">
            <v>10</v>
          </cell>
          <cell r="E112">
            <v>10</v>
          </cell>
          <cell r="F112">
            <v>240</v>
          </cell>
          <cell r="G112">
            <v>180</v>
          </cell>
          <cell r="H112">
            <v>9.333333333333334</v>
          </cell>
          <cell r="I112">
            <v>6.571428571428571</v>
          </cell>
          <cell r="J112">
            <v>29.333333333333332</v>
          </cell>
          <cell r="K112">
            <v>125.6</v>
          </cell>
          <cell r="L112">
            <v>42</v>
          </cell>
          <cell r="M112">
            <v>34.44444444444444</v>
          </cell>
          <cell r="N112">
            <v>46.9387755112141</v>
          </cell>
        </row>
        <row r="113">
          <cell r="A113">
            <v>307200</v>
          </cell>
          <cell r="B113" t="str">
            <v>Възстановяване корозирала мет.осн.ЖР ст.</v>
          </cell>
          <cell r="C113" t="str">
            <v>БР</v>
          </cell>
          <cell r="D113">
            <v>10</v>
          </cell>
          <cell r="E113">
            <v>10</v>
          </cell>
          <cell r="F113">
            <v>200</v>
          </cell>
          <cell r="G113">
            <v>190</v>
          </cell>
          <cell r="H113">
            <v>1.88888888888888</v>
          </cell>
          <cell r="I113">
            <v>1.14285714285714</v>
          </cell>
          <cell r="J113">
            <v>1.1111111111111112</v>
          </cell>
          <cell r="K113">
            <v>217.6</v>
          </cell>
          <cell r="L113">
            <v>58</v>
          </cell>
          <cell r="M113">
            <v>35.18518518518518</v>
          </cell>
          <cell r="N113">
            <v>49.3877551121418</v>
          </cell>
        </row>
        <row r="114">
          <cell r="A114">
            <v>307250</v>
          </cell>
          <cell r="B114" t="str">
            <v>Добавка-пол.бетон.укр.фунд.същ.ст.-ръчно</v>
          </cell>
          <cell r="C114" t="str">
            <v>БР</v>
          </cell>
          <cell r="D114">
            <v>10</v>
          </cell>
          <cell r="E114">
            <v>10</v>
          </cell>
          <cell r="F114">
            <v>60</v>
          </cell>
          <cell r="G114">
            <v>70</v>
          </cell>
          <cell r="H114">
            <v>1.88888888888888</v>
          </cell>
          <cell r="I114">
            <v>1.57142857142857</v>
          </cell>
          <cell r="J114">
            <v>1.11111111111111</v>
          </cell>
          <cell r="K114">
            <v>24.8</v>
          </cell>
          <cell r="L114">
            <v>2.5</v>
          </cell>
          <cell r="M114">
            <v>4.17417417417417</v>
          </cell>
          <cell r="N114">
            <v>34.6938775511214</v>
          </cell>
        </row>
        <row r="115">
          <cell r="A115">
            <v>308050</v>
          </cell>
          <cell r="B115" t="str">
            <v>Демонтаж на трипроводна линия 20 kV</v>
          </cell>
          <cell r="C115" t="str">
            <v>м</v>
          </cell>
          <cell r="D115">
            <v>2000</v>
          </cell>
          <cell r="E115">
            <v>2500</v>
          </cell>
          <cell r="F115">
            <v>10000</v>
          </cell>
          <cell r="G115">
            <v>12000</v>
          </cell>
          <cell r="H115">
            <v>5000</v>
          </cell>
          <cell r="I115">
            <v>3000</v>
          </cell>
          <cell r="J115">
            <v>5500</v>
          </cell>
          <cell r="K115">
            <v>12514.8</v>
          </cell>
          <cell r="L115">
            <v>6728.5</v>
          </cell>
          <cell r="M115">
            <v>3485.555555555555</v>
          </cell>
          <cell r="N115">
            <v>1137.95918367347</v>
          </cell>
        </row>
        <row r="116">
          <cell r="A116">
            <v>308100</v>
          </cell>
          <cell r="B116" t="str">
            <v>Демонтаж на изолатор (изолаторна верига)</v>
          </cell>
          <cell r="C116" t="str">
            <v>БР</v>
          </cell>
          <cell r="D116">
            <v>200</v>
          </cell>
          <cell r="E116">
            <v>200</v>
          </cell>
          <cell r="F116">
            <v>650</v>
          </cell>
          <cell r="G116">
            <v>700</v>
          </cell>
          <cell r="H116">
            <v>350</v>
          </cell>
          <cell r="I116">
            <v>350</v>
          </cell>
          <cell r="J116">
            <v>300</v>
          </cell>
          <cell r="K116">
            <v>616.4</v>
          </cell>
          <cell r="L116">
            <v>243.5</v>
          </cell>
          <cell r="M116">
            <v>116.29629629629629</v>
          </cell>
          <cell r="N116">
            <v>232.24489795918365</v>
          </cell>
        </row>
        <row r="117">
          <cell r="A117">
            <v>308120</v>
          </cell>
          <cell r="B117" t="str">
            <v>Демонтаж на носещ изолатор</v>
          </cell>
          <cell r="C117" t="str">
            <v>БР</v>
          </cell>
          <cell r="D117">
            <v>70</v>
          </cell>
          <cell r="E117">
            <v>70</v>
          </cell>
          <cell r="F117">
            <v>260</v>
          </cell>
          <cell r="G117">
            <v>280</v>
          </cell>
          <cell r="H117">
            <v>120</v>
          </cell>
          <cell r="I117">
            <v>300</v>
          </cell>
          <cell r="J117">
            <v>150</v>
          </cell>
          <cell r="K117">
            <v>34.8</v>
          </cell>
          <cell r="L117">
            <v>225</v>
          </cell>
          <cell r="M117">
            <v>112.962962962963</v>
          </cell>
          <cell r="N117">
            <v>168.163265316122</v>
          </cell>
        </row>
        <row r="118">
          <cell r="A118">
            <v>308150</v>
          </cell>
          <cell r="B118" t="str">
            <v>Демонтаж на СБ стълб</v>
          </cell>
          <cell r="C118" t="str">
            <v>БР</v>
          </cell>
          <cell r="D118">
            <v>10</v>
          </cell>
          <cell r="E118">
            <v>10</v>
          </cell>
          <cell r="F118">
            <v>25</v>
          </cell>
          <cell r="G118">
            <v>30</v>
          </cell>
          <cell r="H118">
            <v>30</v>
          </cell>
          <cell r="I118">
            <v>30</v>
          </cell>
          <cell r="J118">
            <v>26</v>
          </cell>
          <cell r="K118">
            <v>34</v>
          </cell>
          <cell r="L118">
            <v>41</v>
          </cell>
          <cell r="M118">
            <v>35.55555555555555</v>
          </cell>
          <cell r="N118">
            <v>14.6938775511214</v>
          </cell>
        </row>
        <row r="119">
          <cell r="A119">
            <v>308200</v>
          </cell>
          <cell r="B119" t="str">
            <v>Демонтаж на ЖР стълб</v>
          </cell>
          <cell r="C119" t="str">
            <v>БР</v>
          </cell>
          <cell r="D119">
            <v>10</v>
          </cell>
          <cell r="E119">
            <v>10</v>
          </cell>
          <cell r="F119">
            <v>25</v>
          </cell>
          <cell r="G119">
            <v>30</v>
          </cell>
          <cell r="H119">
            <v>3.3333333333333335</v>
          </cell>
          <cell r="I119">
            <v>1.4285714285714286</v>
          </cell>
          <cell r="J119">
            <v>1.5555555555555556</v>
          </cell>
          <cell r="K119">
            <v>26.4</v>
          </cell>
          <cell r="L119">
            <v>4.5</v>
          </cell>
          <cell r="M119">
            <v>7.777777777777778</v>
          </cell>
          <cell r="N119">
            <v>1.2244897959183672</v>
          </cell>
        </row>
        <row r="120">
          <cell r="A120">
            <v>308210</v>
          </cell>
          <cell r="B120" t="str">
            <v>Демонтаж бетонов фундамент за ЖР стълб</v>
          </cell>
          <cell r="C120" t="str">
            <v>м3</v>
          </cell>
          <cell r="D120">
            <v>2</v>
          </cell>
          <cell r="E120">
            <v>2</v>
          </cell>
          <cell r="F120">
            <v>10</v>
          </cell>
          <cell r="G120">
            <v>10</v>
          </cell>
          <cell r="H120">
            <v>7.111111111111111</v>
          </cell>
          <cell r="I120">
            <v>1.1428571428571428</v>
          </cell>
          <cell r="J120">
            <v>1.11111111111111</v>
          </cell>
          <cell r="K120">
            <v>3.6</v>
          </cell>
          <cell r="L120">
            <v>2</v>
          </cell>
          <cell r="M120">
            <v>1.18518518518518</v>
          </cell>
          <cell r="N120">
            <v>1.21418163265316</v>
          </cell>
        </row>
        <row r="121">
          <cell r="A121">
            <v>308250</v>
          </cell>
          <cell r="B121" t="str">
            <v>Демонтаж на дървен стълб</v>
          </cell>
          <cell r="C121" t="str">
            <v>БР</v>
          </cell>
          <cell r="D121">
            <v>10</v>
          </cell>
          <cell r="E121">
            <v>10</v>
          </cell>
          <cell r="F121">
            <v>150</v>
          </cell>
          <cell r="G121">
            <v>160</v>
          </cell>
          <cell r="H121">
            <v>2</v>
          </cell>
          <cell r="I121">
            <v>1.14285714285714</v>
          </cell>
          <cell r="J121">
            <v>1.11111111111111</v>
          </cell>
          <cell r="K121">
            <v>11.4</v>
          </cell>
          <cell r="L121">
            <v>1.25</v>
          </cell>
          <cell r="M121">
            <v>1.4814814814814814</v>
          </cell>
          <cell r="N121">
            <v>1.21418163265316</v>
          </cell>
        </row>
        <row r="122">
          <cell r="A122">
            <v>308300</v>
          </cell>
          <cell r="B122" t="str">
            <v>Демонтаж на куки и конзоли</v>
          </cell>
          <cell r="C122" t="str">
            <v>БР</v>
          </cell>
          <cell r="D122">
            <v>150</v>
          </cell>
          <cell r="E122">
            <v>150</v>
          </cell>
          <cell r="F122">
            <v>600</v>
          </cell>
          <cell r="G122">
            <v>700</v>
          </cell>
          <cell r="H122">
            <v>160</v>
          </cell>
          <cell r="I122">
            <v>70</v>
          </cell>
          <cell r="J122">
            <v>200</v>
          </cell>
          <cell r="K122">
            <v>115.6</v>
          </cell>
          <cell r="L122">
            <v>161</v>
          </cell>
          <cell r="M122">
            <v>81</v>
          </cell>
          <cell r="N122">
            <v>51.836734693877546</v>
          </cell>
        </row>
        <row r="123">
          <cell r="A123">
            <v>308350</v>
          </cell>
          <cell r="B123" t="str">
            <v>Демонтаж конзоли/к-т/-СБ стълб-2 тройки</v>
          </cell>
          <cell r="C123" t="str">
            <v>БР</v>
          </cell>
          <cell r="D123">
            <v>1</v>
          </cell>
          <cell r="E123">
            <v>1</v>
          </cell>
          <cell r="F123">
            <v>1</v>
          </cell>
          <cell r="G123">
            <v>1.33333333333333</v>
          </cell>
          <cell r="H123">
            <v>4.666666666666667</v>
          </cell>
          <cell r="I123">
            <v>1.14285714285714</v>
          </cell>
          <cell r="J123">
            <v>1.11111111111111</v>
          </cell>
          <cell r="K123">
            <v>1.2</v>
          </cell>
          <cell r="L123">
            <v>1.25</v>
          </cell>
          <cell r="M123">
            <v>1.18518518518518</v>
          </cell>
          <cell r="N123">
            <v>1.21418163265316</v>
          </cell>
        </row>
        <row r="124">
          <cell r="A124">
            <v>308400</v>
          </cell>
          <cell r="B124" t="str">
            <v>Демонтаж на носеща или опъвателна клема</v>
          </cell>
          <cell r="C124" t="str">
            <v>БР</v>
          </cell>
          <cell r="D124">
            <v>100</v>
          </cell>
          <cell r="E124">
            <v>100</v>
          </cell>
          <cell r="F124">
            <v>480</v>
          </cell>
          <cell r="G124">
            <v>500</v>
          </cell>
          <cell r="H124">
            <v>100</v>
          </cell>
          <cell r="I124">
            <v>300</v>
          </cell>
          <cell r="J124">
            <v>1.11111111111111</v>
          </cell>
          <cell r="K124">
            <v>234.4</v>
          </cell>
          <cell r="L124">
            <v>313</v>
          </cell>
          <cell r="M124">
            <v>141</v>
          </cell>
          <cell r="N124">
            <v>22.448979591836732</v>
          </cell>
        </row>
        <row r="125">
          <cell r="A125">
            <v>308500</v>
          </cell>
          <cell r="B125" t="str">
            <v>Отвързване/привързване.трипров.линия20kV</v>
          </cell>
          <cell r="C125" t="str">
            <v>БР</v>
          </cell>
          <cell r="D125">
            <v>1</v>
          </cell>
          <cell r="E125">
            <v>1</v>
          </cell>
          <cell r="F125">
            <v>70</v>
          </cell>
          <cell r="G125">
            <v>80</v>
          </cell>
          <cell r="H125">
            <v>25</v>
          </cell>
          <cell r="I125">
            <v>60</v>
          </cell>
          <cell r="J125">
            <v>13.555555555555555</v>
          </cell>
          <cell r="K125">
            <v>11.8</v>
          </cell>
          <cell r="L125">
            <v>1.25</v>
          </cell>
          <cell r="M125">
            <v>61</v>
          </cell>
          <cell r="N125">
            <v>8.979591836734693</v>
          </cell>
        </row>
        <row r="126">
          <cell r="A126">
            <v>308600</v>
          </cell>
          <cell r="B126" t="str">
            <v>Демонтаж на комутационна апаратура 20 kV</v>
          </cell>
          <cell r="C126" t="str">
            <v>БР</v>
          </cell>
          <cell r="D126">
            <v>1</v>
          </cell>
          <cell r="E126">
            <v>1</v>
          </cell>
          <cell r="F126">
            <v>1</v>
          </cell>
          <cell r="G126">
            <v>1.3333333333333333</v>
          </cell>
          <cell r="H126">
            <v>1.11111111111111</v>
          </cell>
          <cell r="I126">
            <v>1.14285714285714</v>
          </cell>
          <cell r="J126">
            <v>5.333333333333333</v>
          </cell>
          <cell r="K126">
            <v>2.4</v>
          </cell>
          <cell r="L126">
            <v>1.25</v>
          </cell>
          <cell r="M126">
            <v>1.18518518518518</v>
          </cell>
          <cell r="N126">
            <v>1.2244897959183672</v>
          </cell>
        </row>
        <row r="127">
          <cell r="A127">
            <v>401050</v>
          </cell>
          <cell r="B127" t="str">
            <v>Изправяне на СБ стълб НЦ 250/9,5</v>
          </cell>
          <cell r="C127" t="str">
            <v>БР</v>
          </cell>
          <cell r="D127">
            <v>15</v>
          </cell>
          <cell r="E127">
            <v>20</v>
          </cell>
          <cell r="F127">
            <v>50</v>
          </cell>
          <cell r="G127">
            <v>60</v>
          </cell>
          <cell r="H127">
            <v>45</v>
          </cell>
          <cell r="I127">
            <v>1.14285714285714</v>
          </cell>
          <cell r="J127">
            <v>26</v>
          </cell>
          <cell r="K127">
            <v>58</v>
          </cell>
          <cell r="L127">
            <v>74</v>
          </cell>
          <cell r="M127">
            <v>48.51851851851851</v>
          </cell>
          <cell r="N127">
            <v>11.83673469387755</v>
          </cell>
        </row>
        <row r="128">
          <cell r="A128">
            <v>401150</v>
          </cell>
          <cell r="B128" t="str">
            <v>Изправяне на СБ стълб КЦ 590/9,5</v>
          </cell>
          <cell r="C128" t="str">
            <v>БР</v>
          </cell>
          <cell r="D128">
            <v>10</v>
          </cell>
          <cell r="E128">
            <v>15</v>
          </cell>
          <cell r="F128">
            <v>40</v>
          </cell>
          <cell r="G128">
            <v>50</v>
          </cell>
          <cell r="H128">
            <v>40</v>
          </cell>
          <cell r="I128">
            <v>25</v>
          </cell>
          <cell r="J128">
            <v>11.333333333333334</v>
          </cell>
          <cell r="K128">
            <v>112.8</v>
          </cell>
          <cell r="L128">
            <v>81</v>
          </cell>
          <cell r="M128">
            <v>27.4174174174174</v>
          </cell>
          <cell r="N128">
            <v>23.265316122449</v>
          </cell>
        </row>
        <row r="129">
          <cell r="A129">
            <v>401200</v>
          </cell>
          <cell r="B129" t="str">
            <v>Изправяне на СБ стълб ЪЦ 835/9,5</v>
          </cell>
          <cell r="C129" t="str">
            <v>БР</v>
          </cell>
          <cell r="D129">
            <v>10</v>
          </cell>
          <cell r="E129">
            <v>10</v>
          </cell>
          <cell r="F129">
            <v>10</v>
          </cell>
          <cell r="G129">
            <v>20</v>
          </cell>
          <cell r="H129">
            <v>20</v>
          </cell>
          <cell r="I129">
            <v>1.14285714285714</v>
          </cell>
          <cell r="J129">
            <v>1.11111111111111</v>
          </cell>
          <cell r="K129">
            <v>2</v>
          </cell>
          <cell r="L129">
            <v>3</v>
          </cell>
          <cell r="M129">
            <v>1.18518518518518</v>
          </cell>
          <cell r="N129">
            <v>1.21418163265316</v>
          </cell>
        </row>
        <row r="130">
          <cell r="A130">
            <v>401210</v>
          </cell>
          <cell r="B130" t="str">
            <v>Отвесиране на СБ стълб НН</v>
          </cell>
          <cell r="C130" t="str">
            <v>БР</v>
          </cell>
          <cell r="D130">
            <v>5</v>
          </cell>
          <cell r="E130">
            <v>5</v>
          </cell>
          <cell r="F130">
            <v>25</v>
          </cell>
          <cell r="G130">
            <v>35</v>
          </cell>
          <cell r="H130">
            <v>2.6666666666666665</v>
          </cell>
          <cell r="I130">
            <v>1.14285714285714</v>
          </cell>
          <cell r="J130">
            <v>2.4444444444444446</v>
          </cell>
          <cell r="K130">
            <v>8.4</v>
          </cell>
          <cell r="L130">
            <v>1.25</v>
          </cell>
          <cell r="M130">
            <v>31.7417417417417</v>
          </cell>
          <cell r="N130">
            <v>11.1214181632653</v>
          </cell>
        </row>
        <row r="131">
          <cell r="A131">
            <v>401250</v>
          </cell>
          <cell r="B131" t="str">
            <v>Добавка за изправяне на СБ стълб ръчно</v>
          </cell>
          <cell r="C131" t="str">
            <v>БР</v>
          </cell>
          <cell r="D131">
            <v>1</v>
          </cell>
          <cell r="E131">
            <v>1</v>
          </cell>
          <cell r="F131">
            <v>15</v>
          </cell>
          <cell r="G131">
            <v>20</v>
          </cell>
          <cell r="H131">
            <v>1.11111111111111</v>
          </cell>
          <cell r="I131">
            <v>1.14285714285714</v>
          </cell>
          <cell r="J131">
            <v>1.88888888888888</v>
          </cell>
          <cell r="K131">
            <v>1.8</v>
          </cell>
          <cell r="L131">
            <v>37</v>
          </cell>
          <cell r="M131">
            <v>1.18518518518518</v>
          </cell>
          <cell r="N131">
            <v>1.21418163265316</v>
          </cell>
        </row>
        <row r="132">
          <cell r="A132">
            <v>402050</v>
          </cell>
          <cell r="B132" t="str">
            <v>Монтаж на изолатор с кука на стълб</v>
          </cell>
          <cell r="C132" t="str">
            <v>БР</v>
          </cell>
          <cell r="D132">
            <v>70</v>
          </cell>
          <cell r="E132">
            <v>80</v>
          </cell>
          <cell r="F132">
            <v>150</v>
          </cell>
          <cell r="G132">
            <v>200</v>
          </cell>
          <cell r="H132">
            <v>200</v>
          </cell>
          <cell r="I132">
            <v>34.57142857142857</v>
          </cell>
          <cell r="J132">
            <v>212.888888888889</v>
          </cell>
          <cell r="K132">
            <v>263.2</v>
          </cell>
          <cell r="L132">
            <v>88.5</v>
          </cell>
          <cell r="M132">
            <v>116.29629629629629</v>
          </cell>
          <cell r="N132">
            <v>33.8775511214182</v>
          </cell>
        </row>
        <row r="133">
          <cell r="A133">
            <v>402100</v>
          </cell>
          <cell r="B133" t="str">
            <v>Подмяна изолатори в/у съществуващи куки</v>
          </cell>
          <cell r="C133" t="str">
            <v>БР</v>
          </cell>
          <cell r="D133">
            <v>1</v>
          </cell>
          <cell r="E133">
            <v>1</v>
          </cell>
          <cell r="F133">
            <v>250</v>
          </cell>
          <cell r="G133">
            <v>350</v>
          </cell>
          <cell r="H133">
            <v>1.11111111111111</v>
          </cell>
          <cell r="I133">
            <v>1.14285714285714</v>
          </cell>
          <cell r="J133">
            <v>1.11111111111111</v>
          </cell>
          <cell r="K133">
            <v>2</v>
          </cell>
          <cell r="L133">
            <v>15.5</v>
          </cell>
          <cell r="M133">
            <v>1.18518518518518</v>
          </cell>
          <cell r="N133">
            <v>1.21418163265316</v>
          </cell>
        </row>
        <row r="134">
          <cell r="A134">
            <v>403050</v>
          </cell>
          <cell r="B134" t="str">
            <v>Изтегляне усукан изол.пров. 3х70+71,5мм2</v>
          </cell>
          <cell r="C134" t="str">
            <v>м</v>
          </cell>
          <cell r="D134">
            <v>1500</v>
          </cell>
          <cell r="E134">
            <v>1500</v>
          </cell>
          <cell r="F134">
            <v>1500</v>
          </cell>
          <cell r="G134">
            <v>2000</v>
          </cell>
          <cell r="H134">
            <v>4000</v>
          </cell>
          <cell r="I134">
            <v>2000</v>
          </cell>
          <cell r="J134">
            <v>857.3333333333334</v>
          </cell>
          <cell r="K134">
            <v>5998</v>
          </cell>
          <cell r="L134">
            <v>5953</v>
          </cell>
          <cell r="M134">
            <v>3314.17417417417</v>
          </cell>
          <cell r="N134">
            <v>1437.9591836734694</v>
          </cell>
        </row>
        <row r="135">
          <cell r="A135">
            <v>403100</v>
          </cell>
          <cell r="B135" t="str">
            <v>Изтегляне усукан изол.пров. 3х35+54,6мм2</v>
          </cell>
          <cell r="C135" t="str">
            <v>м</v>
          </cell>
          <cell r="D135">
            <v>200</v>
          </cell>
          <cell r="E135">
            <v>200</v>
          </cell>
          <cell r="F135">
            <v>1000</v>
          </cell>
          <cell r="G135">
            <v>1500</v>
          </cell>
          <cell r="H135">
            <v>1000</v>
          </cell>
          <cell r="I135">
            <v>200</v>
          </cell>
          <cell r="J135">
            <v>49.111111111111114</v>
          </cell>
          <cell r="K135">
            <v>126</v>
          </cell>
          <cell r="L135">
            <v>1.25</v>
          </cell>
          <cell r="M135">
            <v>215.555555555556</v>
          </cell>
          <cell r="N135">
            <v>526.1224489795918</v>
          </cell>
        </row>
        <row r="136">
          <cell r="A136">
            <v>403150</v>
          </cell>
          <cell r="B136" t="str">
            <v>Изтегляне усукан изол.пров. 4х16мм2</v>
          </cell>
          <cell r="C136" t="str">
            <v>м</v>
          </cell>
          <cell r="D136">
            <v>500</v>
          </cell>
          <cell r="E136">
            <v>500</v>
          </cell>
          <cell r="F136">
            <v>1500</v>
          </cell>
          <cell r="G136">
            <v>2000</v>
          </cell>
          <cell r="H136">
            <v>1000</v>
          </cell>
          <cell r="I136">
            <v>600</v>
          </cell>
          <cell r="J136">
            <v>481.444444444444</v>
          </cell>
          <cell r="K136">
            <v>865.2</v>
          </cell>
          <cell r="L136">
            <v>221</v>
          </cell>
          <cell r="M136">
            <v>146.29629629629628</v>
          </cell>
          <cell r="N136">
            <v>243.265316122449</v>
          </cell>
        </row>
        <row r="137">
          <cell r="A137">
            <v>403200</v>
          </cell>
          <cell r="B137" t="str">
            <v>Изтегляне усукан изол.пров. 2х16мм2</v>
          </cell>
          <cell r="C137" t="str">
            <v>м</v>
          </cell>
          <cell r="D137">
            <v>1500</v>
          </cell>
          <cell r="E137">
            <v>1500</v>
          </cell>
          <cell r="F137">
            <v>1200</v>
          </cell>
          <cell r="G137">
            <v>1500</v>
          </cell>
          <cell r="H137">
            <v>4000</v>
          </cell>
          <cell r="I137">
            <v>2000</v>
          </cell>
          <cell r="J137">
            <v>2144.6666666666665</v>
          </cell>
          <cell r="K137">
            <v>3342.4</v>
          </cell>
          <cell r="L137">
            <v>291</v>
          </cell>
          <cell r="M137">
            <v>154.44444444444443</v>
          </cell>
          <cell r="N137">
            <v>1316.32653161224</v>
          </cell>
        </row>
        <row r="138">
          <cell r="A138">
            <v>403250</v>
          </cell>
          <cell r="B138" t="str">
            <v>Монтаж на единичен проводник АС-25мм2</v>
          </cell>
          <cell r="C138" t="str">
            <v>м</v>
          </cell>
          <cell r="D138">
            <v>1</v>
          </cell>
          <cell r="E138">
            <v>1</v>
          </cell>
          <cell r="F138">
            <v>1</v>
          </cell>
          <cell r="G138">
            <v>1</v>
          </cell>
          <cell r="H138">
            <v>1</v>
          </cell>
          <cell r="I138">
            <v>1.14285714285714</v>
          </cell>
          <cell r="J138">
            <v>1.11111111111111</v>
          </cell>
          <cell r="K138">
            <v>1918</v>
          </cell>
          <cell r="L138">
            <v>1253.5</v>
          </cell>
          <cell r="M138">
            <v>1.18518518518518</v>
          </cell>
          <cell r="N138">
            <v>464.4897959183673</v>
          </cell>
        </row>
        <row r="139">
          <cell r="A139">
            <v>403300</v>
          </cell>
          <cell r="B139" t="str">
            <v>Монтаж на единичен проводник АС-35мм2</v>
          </cell>
          <cell r="C139" t="str">
            <v>м</v>
          </cell>
          <cell r="D139">
            <v>1</v>
          </cell>
          <cell r="E139">
            <v>1</v>
          </cell>
          <cell r="F139">
            <v>1200</v>
          </cell>
          <cell r="G139">
            <v>1000</v>
          </cell>
          <cell r="H139">
            <v>200</v>
          </cell>
          <cell r="I139">
            <v>1</v>
          </cell>
          <cell r="J139">
            <v>1.11111111111111</v>
          </cell>
          <cell r="K139">
            <v>146.4</v>
          </cell>
          <cell r="L139">
            <v>1.25</v>
          </cell>
          <cell r="M139">
            <v>1.18518518518518</v>
          </cell>
          <cell r="N139">
            <v>1.21418163265316</v>
          </cell>
        </row>
        <row r="140">
          <cell r="A140">
            <v>403350</v>
          </cell>
          <cell r="B140" t="str">
            <v>Монтаж на единичен проводник АС-50мм2</v>
          </cell>
          <cell r="C140" t="str">
            <v>м</v>
          </cell>
          <cell r="D140">
            <v>1</v>
          </cell>
          <cell r="E140">
            <v>1</v>
          </cell>
          <cell r="F140">
            <v>1500</v>
          </cell>
          <cell r="G140">
            <v>1500</v>
          </cell>
          <cell r="H140">
            <v>4.888888888888889</v>
          </cell>
          <cell r="I140">
            <v>500</v>
          </cell>
          <cell r="J140">
            <v>147.55555555555554</v>
          </cell>
          <cell r="K140">
            <v>93.2</v>
          </cell>
          <cell r="L140">
            <v>1.25</v>
          </cell>
          <cell r="M140">
            <v>47.4174174174174</v>
          </cell>
          <cell r="N140">
            <v>1.21418163265316</v>
          </cell>
        </row>
        <row r="141">
          <cell r="A141">
            <v>404050</v>
          </cell>
          <cell r="B141" t="str">
            <v>Монтаж на опъвателна клема с носеща нула</v>
          </cell>
          <cell r="C141" t="str">
            <v>БР</v>
          </cell>
          <cell r="D141">
            <v>25</v>
          </cell>
          <cell r="E141">
            <v>25</v>
          </cell>
          <cell r="F141">
            <v>350</v>
          </cell>
          <cell r="G141">
            <v>350</v>
          </cell>
          <cell r="H141">
            <v>250</v>
          </cell>
          <cell r="I141">
            <v>300</v>
          </cell>
          <cell r="J141">
            <v>29.11111111111111</v>
          </cell>
          <cell r="K141">
            <v>214.8</v>
          </cell>
          <cell r="L141">
            <v>186.5</v>
          </cell>
          <cell r="M141">
            <v>91.7417417417417</v>
          </cell>
          <cell r="N141">
            <v>59.18367346938775</v>
          </cell>
        </row>
        <row r="142">
          <cell r="A142">
            <v>404100</v>
          </cell>
          <cell r="B142" t="str">
            <v>Монтаж на опъват.кл. за самоносещ пров-к</v>
          </cell>
          <cell r="C142" t="str">
            <v>БР</v>
          </cell>
          <cell r="D142">
            <v>600</v>
          </cell>
          <cell r="E142">
            <v>500</v>
          </cell>
          <cell r="F142">
            <v>220</v>
          </cell>
          <cell r="G142">
            <v>200</v>
          </cell>
          <cell r="H142">
            <v>800</v>
          </cell>
          <cell r="I142">
            <v>350</v>
          </cell>
          <cell r="J142">
            <v>346.44444444444446</v>
          </cell>
          <cell r="K142">
            <v>352.4</v>
          </cell>
          <cell r="L142">
            <v>735</v>
          </cell>
          <cell r="M142">
            <v>438.1481481481481</v>
          </cell>
          <cell r="N142">
            <v>138.3673469387755</v>
          </cell>
        </row>
        <row r="143">
          <cell r="A143">
            <v>404200</v>
          </cell>
          <cell r="B143" t="str">
            <v>Монтаж носеща клема с конзола на стълб</v>
          </cell>
          <cell r="C143" t="str">
            <v>БР</v>
          </cell>
          <cell r="D143">
            <v>25</v>
          </cell>
          <cell r="E143">
            <v>25</v>
          </cell>
          <cell r="F143">
            <v>150</v>
          </cell>
          <cell r="G143">
            <v>150</v>
          </cell>
          <cell r="H143">
            <v>100</v>
          </cell>
          <cell r="I143">
            <v>40</v>
          </cell>
          <cell r="J143">
            <v>16.22222222222222</v>
          </cell>
          <cell r="K143">
            <v>63.6</v>
          </cell>
          <cell r="L143">
            <v>97.5</v>
          </cell>
          <cell r="M143">
            <v>67.77777777777777</v>
          </cell>
          <cell r="N143">
            <v>31.83673469387755</v>
          </cell>
        </row>
        <row r="144">
          <cell r="A144">
            <v>404220</v>
          </cell>
          <cell r="B144" t="str">
            <v>Монтаж на носеща кл. за самоносещ пров-к</v>
          </cell>
          <cell r="C144" t="str">
            <v>БР</v>
          </cell>
          <cell r="D144">
            <v>10</v>
          </cell>
          <cell r="E144">
            <v>10</v>
          </cell>
          <cell r="F144">
            <v>380</v>
          </cell>
          <cell r="G144">
            <v>400</v>
          </cell>
          <cell r="H144">
            <v>1.11111111111111</v>
          </cell>
          <cell r="I144">
            <v>3.142857142857143</v>
          </cell>
          <cell r="J144">
            <v>1.11111111111111</v>
          </cell>
          <cell r="K144">
            <v>16.4</v>
          </cell>
          <cell r="L144">
            <v>1.25</v>
          </cell>
          <cell r="M144">
            <v>4.444444444444444</v>
          </cell>
          <cell r="N144">
            <v>5.7142857142857135</v>
          </cell>
        </row>
        <row r="145">
          <cell r="A145">
            <v>404250</v>
          </cell>
          <cell r="B145" t="str">
            <v>Монтаж на отклонителна клема</v>
          </cell>
          <cell r="C145" t="str">
            <v>БР</v>
          </cell>
          <cell r="D145">
            <v>250</v>
          </cell>
          <cell r="E145">
            <v>300</v>
          </cell>
          <cell r="F145">
            <v>800</v>
          </cell>
          <cell r="G145">
            <v>900</v>
          </cell>
          <cell r="H145">
            <v>1000</v>
          </cell>
          <cell r="I145">
            <v>500</v>
          </cell>
          <cell r="J145">
            <v>196</v>
          </cell>
          <cell r="K145">
            <v>585.2</v>
          </cell>
          <cell r="L145">
            <v>649</v>
          </cell>
          <cell r="M145">
            <v>938.8888888888888</v>
          </cell>
          <cell r="N145">
            <v>237.95918367346937</v>
          </cell>
        </row>
        <row r="146">
          <cell r="A146">
            <v>404300</v>
          </cell>
          <cell r="B146" t="str">
            <v>Монтаж токова или биметална клема</v>
          </cell>
          <cell r="C146" t="str">
            <v>БР</v>
          </cell>
          <cell r="D146">
            <v>150</v>
          </cell>
          <cell r="E146">
            <v>100</v>
          </cell>
          <cell r="F146">
            <v>200</v>
          </cell>
          <cell r="G146">
            <v>150</v>
          </cell>
          <cell r="H146">
            <v>300</v>
          </cell>
          <cell r="I146">
            <v>300</v>
          </cell>
          <cell r="J146">
            <v>775.7777777777778</v>
          </cell>
          <cell r="K146">
            <v>114</v>
          </cell>
          <cell r="L146">
            <v>118.5</v>
          </cell>
          <cell r="M146">
            <v>282.59259259259255</v>
          </cell>
          <cell r="N146">
            <v>84.1816326531612</v>
          </cell>
        </row>
        <row r="147">
          <cell r="A147">
            <v>404350</v>
          </cell>
          <cell r="B147" t="str">
            <v>Направа съед-е изол.пров. с изол.маншон</v>
          </cell>
          <cell r="C147" t="str">
            <v>БР</v>
          </cell>
          <cell r="D147">
            <v>650</v>
          </cell>
          <cell r="E147">
            <v>700</v>
          </cell>
          <cell r="F147">
            <v>200</v>
          </cell>
          <cell r="G147">
            <v>300</v>
          </cell>
          <cell r="H147">
            <v>900</v>
          </cell>
          <cell r="I147">
            <v>1200</v>
          </cell>
          <cell r="J147">
            <v>945.1111111111111</v>
          </cell>
          <cell r="K147">
            <v>251</v>
          </cell>
          <cell r="L147">
            <v>211</v>
          </cell>
          <cell r="M147">
            <v>786.6666666666666</v>
          </cell>
          <cell r="N147">
            <v>127.3469387755102</v>
          </cell>
        </row>
        <row r="148">
          <cell r="A148">
            <v>405050</v>
          </cell>
          <cell r="B148" t="str">
            <v>Монтаж на конзола (кука) в/у стълб</v>
          </cell>
          <cell r="C148" t="str">
            <v>БР</v>
          </cell>
          <cell r="D148">
            <v>15</v>
          </cell>
          <cell r="E148">
            <v>15</v>
          </cell>
          <cell r="F148">
            <v>350</v>
          </cell>
          <cell r="G148">
            <v>400</v>
          </cell>
          <cell r="H148">
            <v>300</v>
          </cell>
          <cell r="I148">
            <v>20</v>
          </cell>
          <cell r="J148">
            <v>21.333333333333332</v>
          </cell>
          <cell r="K148">
            <v>345.6</v>
          </cell>
          <cell r="L148">
            <v>211.5</v>
          </cell>
          <cell r="M148">
            <v>65.92592592592592</v>
          </cell>
          <cell r="N148">
            <v>97.5511214181633</v>
          </cell>
        </row>
        <row r="149">
          <cell r="A149">
            <v>405100</v>
          </cell>
          <cell r="B149" t="str">
            <v>Mонтаж фасадна конзола (кука) в/у стена</v>
          </cell>
          <cell r="C149" t="str">
            <v>БР</v>
          </cell>
          <cell r="D149">
            <v>15</v>
          </cell>
          <cell r="E149">
            <v>15</v>
          </cell>
          <cell r="F149">
            <v>10</v>
          </cell>
          <cell r="G149">
            <v>10</v>
          </cell>
          <cell r="H149">
            <v>10</v>
          </cell>
          <cell r="I149">
            <v>3.142857142857143</v>
          </cell>
          <cell r="J149">
            <v>7.555555555555555</v>
          </cell>
          <cell r="K149">
            <v>15.2</v>
          </cell>
          <cell r="L149">
            <v>11</v>
          </cell>
          <cell r="M149">
            <v>4.444444444444444</v>
          </cell>
          <cell r="N149">
            <v>5.31612244897959</v>
          </cell>
        </row>
        <row r="150">
          <cell r="A150">
            <v>406050</v>
          </cell>
          <cell r="B150" t="str">
            <v>Монтаж рогатка</v>
          </cell>
          <cell r="C150" t="str">
            <v>БР</v>
          </cell>
          <cell r="D150">
            <v>1</v>
          </cell>
          <cell r="E150">
            <v>1</v>
          </cell>
          <cell r="F150">
            <v>1</v>
          </cell>
          <cell r="G150">
            <v>1</v>
          </cell>
          <cell r="H150">
            <v>24.666666666666668</v>
          </cell>
          <cell r="I150">
            <v>1.14285714285714</v>
          </cell>
          <cell r="J150">
            <v>9.11111111111111</v>
          </cell>
          <cell r="K150">
            <v>27.2</v>
          </cell>
          <cell r="L150">
            <v>5</v>
          </cell>
          <cell r="M150">
            <v>42.96296296296296</v>
          </cell>
          <cell r="N150">
            <v>2.4489795918367343</v>
          </cell>
        </row>
        <row r="151">
          <cell r="A151">
            <v>406100</v>
          </cell>
          <cell r="B151" t="str">
            <v>Монтаж осветит.тяло в/у рогатка на стълб</v>
          </cell>
          <cell r="C151" t="str">
            <v>БР</v>
          </cell>
          <cell r="D151">
            <v>1</v>
          </cell>
          <cell r="E151">
            <v>1</v>
          </cell>
          <cell r="F151">
            <v>1</v>
          </cell>
          <cell r="G151">
            <v>1</v>
          </cell>
          <cell r="H151">
            <v>14.88888888888889</v>
          </cell>
          <cell r="I151">
            <v>1.1428571428571428</v>
          </cell>
          <cell r="J151">
            <v>9.555555555555555</v>
          </cell>
          <cell r="K151">
            <v>35.2</v>
          </cell>
          <cell r="L151">
            <v>5</v>
          </cell>
          <cell r="M151">
            <v>42.96296296296296</v>
          </cell>
          <cell r="N151">
            <v>2.14181632653161</v>
          </cell>
        </row>
        <row r="152">
          <cell r="A152">
            <v>407050</v>
          </cell>
          <cell r="B152" t="str">
            <v>Монтаж на тапа за усукан изол.проводник</v>
          </cell>
          <cell r="C152" t="str">
            <v>БР</v>
          </cell>
          <cell r="D152">
            <v>10</v>
          </cell>
          <cell r="E152">
            <v>10</v>
          </cell>
          <cell r="F152">
            <v>120</v>
          </cell>
          <cell r="G152">
            <v>100</v>
          </cell>
          <cell r="H152">
            <v>250</v>
          </cell>
          <cell r="I152">
            <v>40</v>
          </cell>
          <cell r="J152">
            <v>1.11111111111111</v>
          </cell>
          <cell r="K152">
            <v>147.2</v>
          </cell>
          <cell r="L152">
            <v>119.5</v>
          </cell>
          <cell r="M152">
            <v>29.259259259259256</v>
          </cell>
          <cell r="N152">
            <v>66.9387755112141</v>
          </cell>
        </row>
        <row r="153">
          <cell r="A153">
            <v>407100</v>
          </cell>
          <cell r="B153" t="str">
            <v>Направа мост.съед.повт.зазем. на СБ ст.</v>
          </cell>
          <cell r="C153" t="str">
            <v>БР</v>
          </cell>
          <cell r="D153">
            <v>25</v>
          </cell>
          <cell r="E153">
            <v>25</v>
          </cell>
          <cell r="F153">
            <v>230</v>
          </cell>
          <cell r="G153">
            <v>250</v>
          </cell>
          <cell r="H153">
            <v>250</v>
          </cell>
          <cell r="I153">
            <v>130</v>
          </cell>
          <cell r="J153">
            <v>8.444444444444445</v>
          </cell>
          <cell r="K153">
            <v>331.8</v>
          </cell>
          <cell r="L153">
            <v>116</v>
          </cell>
          <cell r="M153">
            <v>426.29629629629625</v>
          </cell>
          <cell r="N153">
            <v>39.18367346938775</v>
          </cell>
        </row>
        <row r="154">
          <cell r="A154">
            <v>407150</v>
          </cell>
          <cell r="B154" t="str">
            <v>Монтаж стълб.разед. за изол.пров. 0,4kV</v>
          </cell>
          <cell r="C154" t="str">
            <v>БР</v>
          </cell>
          <cell r="D154">
            <v>1</v>
          </cell>
          <cell r="E154">
            <v>1</v>
          </cell>
          <cell r="F154">
            <v>1</v>
          </cell>
          <cell r="G154">
            <v>1.33333333333333</v>
          </cell>
          <cell r="H154">
            <v>5.111111111111111</v>
          </cell>
          <cell r="I154">
            <v>1.14285714285714</v>
          </cell>
          <cell r="J154">
            <v>1.11111111111111</v>
          </cell>
          <cell r="K154">
            <v>1.6</v>
          </cell>
          <cell r="L154">
            <v>1.25</v>
          </cell>
          <cell r="M154">
            <v>1.18518518518518</v>
          </cell>
          <cell r="N154">
            <v>1.2244897959183672</v>
          </cell>
        </row>
        <row r="155">
          <cell r="A155">
            <v>407200</v>
          </cell>
          <cell r="B155" t="str">
            <v>Монтаж вентилни отводи НН комплект 3бр.</v>
          </cell>
          <cell r="C155" t="str">
            <v>БР</v>
          </cell>
          <cell r="D155">
            <v>10</v>
          </cell>
          <cell r="E155">
            <v>10</v>
          </cell>
          <cell r="F155">
            <v>1</v>
          </cell>
          <cell r="G155">
            <v>1.3333333333333333</v>
          </cell>
          <cell r="H155">
            <v>5.777777777777778</v>
          </cell>
          <cell r="I155">
            <v>3.4285714285714284</v>
          </cell>
          <cell r="J155">
            <v>1.11111111111111</v>
          </cell>
          <cell r="K155">
            <v>3.6</v>
          </cell>
          <cell r="L155">
            <v>1.25</v>
          </cell>
          <cell r="M155">
            <v>1.18518518518518</v>
          </cell>
          <cell r="N155">
            <v>1.21418163265316</v>
          </cell>
        </row>
        <row r="156">
          <cell r="A156">
            <v>408050</v>
          </cell>
          <cell r="B156" t="str">
            <v>Демонтаж на стоманобетонен стълб</v>
          </cell>
          <cell r="C156" t="str">
            <v>БР</v>
          </cell>
          <cell r="D156">
            <v>12</v>
          </cell>
          <cell r="E156">
            <v>12</v>
          </cell>
          <cell r="F156">
            <v>100</v>
          </cell>
          <cell r="G156">
            <v>120</v>
          </cell>
          <cell r="H156">
            <v>80</v>
          </cell>
          <cell r="I156">
            <v>1.1428571428571428</v>
          </cell>
          <cell r="J156">
            <v>34.666666666666664</v>
          </cell>
          <cell r="K156">
            <v>187.2</v>
          </cell>
          <cell r="L156">
            <v>44</v>
          </cell>
          <cell r="M156">
            <v>78.14814814814814</v>
          </cell>
          <cell r="N156">
            <v>27.7551121418163</v>
          </cell>
        </row>
        <row r="157">
          <cell r="A157">
            <v>408100</v>
          </cell>
          <cell r="B157" t="str">
            <v>Демонтаж на куки с изолатори</v>
          </cell>
          <cell r="C157" t="str">
            <v>БР</v>
          </cell>
          <cell r="D157">
            <v>70</v>
          </cell>
          <cell r="E157">
            <v>70</v>
          </cell>
          <cell r="F157">
            <v>300</v>
          </cell>
          <cell r="G157">
            <v>600</v>
          </cell>
          <cell r="H157">
            <v>80</v>
          </cell>
          <cell r="I157">
            <v>50</v>
          </cell>
          <cell r="J157">
            <v>73.55555555555556</v>
          </cell>
          <cell r="K157">
            <v>373.2</v>
          </cell>
          <cell r="L157">
            <v>26</v>
          </cell>
          <cell r="M157">
            <v>6.666666666666666</v>
          </cell>
          <cell r="N157">
            <v>171.612244897959</v>
          </cell>
        </row>
        <row r="158">
          <cell r="A158">
            <v>408150</v>
          </cell>
          <cell r="B158" t="str">
            <v>Демонтаж на ед.пров. от въздушна мр. НН</v>
          </cell>
          <cell r="C158" t="str">
            <v>м</v>
          </cell>
          <cell r="D158">
            <v>4500</v>
          </cell>
          <cell r="E158">
            <v>5000</v>
          </cell>
          <cell r="F158">
            <v>1800</v>
          </cell>
          <cell r="G158">
            <v>3000</v>
          </cell>
          <cell r="H158">
            <v>6500</v>
          </cell>
          <cell r="I158">
            <v>5000</v>
          </cell>
          <cell r="J158">
            <v>2215.3333333333335</v>
          </cell>
          <cell r="K158">
            <v>21844.4</v>
          </cell>
          <cell r="L158">
            <v>11929</v>
          </cell>
          <cell r="M158">
            <v>7995.555555555555</v>
          </cell>
          <cell r="N158">
            <v>4793.87755112141</v>
          </cell>
        </row>
        <row r="159">
          <cell r="A159">
            <v>408200</v>
          </cell>
          <cell r="B159" t="str">
            <v>Демонтаж рогатка в ком-т с осветит.тяло</v>
          </cell>
          <cell r="C159" t="str">
            <v>БР</v>
          </cell>
          <cell r="D159">
            <v>5</v>
          </cell>
          <cell r="E159">
            <v>5</v>
          </cell>
          <cell r="F159">
            <v>1</v>
          </cell>
          <cell r="G159">
            <v>1</v>
          </cell>
          <cell r="H159">
            <v>1</v>
          </cell>
          <cell r="I159">
            <v>1.14285714285714</v>
          </cell>
          <cell r="J159">
            <v>9.555555555555555</v>
          </cell>
          <cell r="K159">
            <v>66.8</v>
          </cell>
          <cell r="L159">
            <v>5</v>
          </cell>
          <cell r="M159">
            <v>42.96296296296296</v>
          </cell>
          <cell r="N159">
            <v>2.8571428571428568</v>
          </cell>
        </row>
        <row r="160">
          <cell r="A160">
            <v>408250</v>
          </cell>
          <cell r="B160" t="str">
            <v>Демонтаж рекордом.откл. /към клинета/</v>
          </cell>
          <cell r="C160" t="str">
            <v>БР</v>
          </cell>
          <cell r="D160">
            <v>300</v>
          </cell>
          <cell r="E160">
            <v>300</v>
          </cell>
          <cell r="F160">
            <v>480</v>
          </cell>
          <cell r="G160">
            <v>450</v>
          </cell>
          <cell r="H160">
            <v>350</v>
          </cell>
          <cell r="I160">
            <v>200</v>
          </cell>
          <cell r="J160">
            <v>129.33333333333334</v>
          </cell>
          <cell r="K160">
            <v>154.8</v>
          </cell>
          <cell r="L160">
            <v>213.5</v>
          </cell>
          <cell r="M160">
            <v>351.48148148148147</v>
          </cell>
          <cell r="N160">
            <v>29.795918367346935</v>
          </cell>
        </row>
        <row r="161">
          <cell r="A161">
            <v>408300</v>
          </cell>
          <cell r="B161" t="str">
            <v>Отвързване/привързване-проводници-ВЛНН</v>
          </cell>
          <cell r="C161" t="str">
            <v>БР</v>
          </cell>
          <cell r="D161">
            <v>10</v>
          </cell>
          <cell r="E161">
            <v>10</v>
          </cell>
          <cell r="F161">
            <v>250</v>
          </cell>
          <cell r="G161">
            <v>250</v>
          </cell>
          <cell r="H161">
            <v>20</v>
          </cell>
          <cell r="I161">
            <v>1.14285714285714</v>
          </cell>
          <cell r="J161">
            <v>56.22222222222222</v>
          </cell>
          <cell r="K161">
            <v>32.8</v>
          </cell>
          <cell r="L161">
            <v>31</v>
          </cell>
          <cell r="M161">
            <v>81</v>
          </cell>
          <cell r="N161">
            <v>6.93877551121418</v>
          </cell>
        </row>
        <row r="162">
          <cell r="A162" t="str">
            <v>050105А</v>
          </cell>
          <cell r="B162" t="str">
            <v>Доставка,изправяне,укрепване пом.стълб</v>
          </cell>
          <cell r="C162" t="str">
            <v>БР</v>
          </cell>
          <cell r="D162">
            <v>10</v>
          </cell>
          <cell r="E162">
            <v>10</v>
          </cell>
          <cell r="F162">
            <v>20</v>
          </cell>
          <cell r="G162">
            <v>20</v>
          </cell>
          <cell r="H162">
            <v>1.1111111111111112</v>
          </cell>
          <cell r="I162">
            <v>1.14285714285714</v>
          </cell>
          <cell r="J162">
            <v>1.11111111111111</v>
          </cell>
          <cell r="K162">
            <v>1.2</v>
          </cell>
          <cell r="L162">
            <v>49</v>
          </cell>
          <cell r="M162">
            <v>1.18518518518518</v>
          </cell>
          <cell r="N162">
            <v>3.26531612244898</v>
          </cell>
        </row>
        <row r="163">
          <cell r="A163" t="str">
            <v>050105В</v>
          </cell>
          <cell r="B163" t="str">
            <v>Доставка,изправяне,укрепв.ст.констр.до4м</v>
          </cell>
          <cell r="C163" t="str">
            <v>БР</v>
          </cell>
          <cell r="D163">
            <v>1</v>
          </cell>
          <cell r="E163">
            <v>1</v>
          </cell>
          <cell r="F163">
            <v>20</v>
          </cell>
          <cell r="G163">
            <v>25</v>
          </cell>
          <cell r="H163">
            <v>11.6666666666667</v>
          </cell>
          <cell r="I163">
            <v>30</v>
          </cell>
          <cell r="J163">
            <v>62</v>
          </cell>
          <cell r="K163">
            <v>4.4</v>
          </cell>
          <cell r="L163">
            <v>6</v>
          </cell>
          <cell r="M163">
            <v>1.18518518518518</v>
          </cell>
          <cell r="N163">
            <v>2.14181632653161</v>
          </cell>
        </row>
        <row r="164">
          <cell r="A164" t="str">
            <v>050105С</v>
          </cell>
          <cell r="B164" t="str">
            <v>Доставка,изправяне,укрепв.ст.констр.до7м</v>
          </cell>
          <cell r="C164" t="str">
            <v>БР</v>
          </cell>
          <cell r="D164">
            <v>30</v>
          </cell>
          <cell r="E164">
            <v>30</v>
          </cell>
          <cell r="F164">
            <v>15</v>
          </cell>
          <cell r="G164">
            <v>35</v>
          </cell>
          <cell r="H164">
            <v>41.77777777777778</v>
          </cell>
          <cell r="I164">
            <v>60</v>
          </cell>
          <cell r="J164">
            <v>11.333333333333334</v>
          </cell>
          <cell r="K164">
            <v>21.4</v>
          </cell>
          <cell r="L164">
            <v>11.5</v>
          </cell>
          <cell r="M164">
            <v>47.4174174174174</v>
          </cell>
          <cell r="N164">
            <v>1.2244897959183672</v>
          </cell>
        </row>
        <row r="165">
          <cell r="A165" t="str">
            <v>050105D</v>
          </cell>
          <cell r="B165" t="str">
            <v>Доставка,изправяне,укрепв.ст.констр.9,5м</v>
          </cell>
          <cell r="C165" t="str">
            <v>БР</v>
          </cell>
          <cell r="D165">
            <v>1</v>
          </cell>
          <cell r="E165">
            <v>1</v>
          </cell>
          <cell r="F165">
            <v>1</v>
          </cell>
          <cell r="G165">
            <v>1.33333333333333</v>
          </cell>
          <cell r="H165">
            <v>1.11111111111111</v>
          </cell>
          <cell r="I165">
            <v>1.14285714285714</v>
          </cell>
          <cell r="J165">
            <v>1.11111111111111</v>
          </cell>
          <cell r="K165">
            <v>15.6</v>
          </cell>
          <cell r="L165">
            <v>14</v>
          </cell>
          <cell r="M165">
            <v>1.18518518518518</v>
          </cell>
          <cell r="N165">
            <v>1.21418163265316</v>
          </cell>
        </row>
        <row r="166">
          <cell r="A166" t="str">
            <v>050105E</v>
          </cell>
          <cell r="B166" t="str">
            <v>Направа,монтаж дребни креп.ст.констр.</v>
          </cell>
          <cell r="C166" t="str">
            <v>кг</v>
          </cell>
          <cell r="D166">
            <v>200</v>
          </cell>
          <cell r="E166">
            <v>150</v>
          </cell>
          <cell r="F166">
            <v>1200</v>
          </cell>
          <cell r="G166">
            <v>1500</v>
          </cell>
          <cell r="H166">
            <v>11.8888888888889</v>
          </cell>
          <cell r="I166">
            <v>60</v>
          </cell>
          <cell r="J166">
            <v>474.6666666666667</v>
          </cell>
          <cell r="K166">
            <v>222.8</v>
          </cell>
          <cell r="L166">
            <v>2189.5</v>
          </cell>
          <cell r="M166">
            <v>171.85185185185185</v>
          </cell>
          <cell r="N166">
            <v>55.5112141816327</v>
          </cell>
        </row>
        <row r="167">
          <cell r="A167" t="str">
            <v>050105F</v>
          </cell>
          <cell r="B167" t="str">
            <v>Изпр./укр.стълб-стъклонап.полиестер.до4м</v>
          </cell>
          <cell r="C167" t="str">
            <v>БР</v>
          </cell>
          <cell r="D167">
            <v>1</v>
          </cell>
          <cell r="E167">
            <v>1</v>
          </cell>
          <cell r="F167">
            <v>1</v>
          </cell>
          <cell r="G167">
            <v>1.33333333333333</v>
          </cell>
          <cell r="H167">
            <v>1.11111111111111</v>
          </cell>
          <cell r="I167">
            <v>1.14285714285714</v>
          </cell>
          <cell r="J167">
            <v>1.11111111111111</v>
          </cell>
          <cell r="K167">
            <v>1.2</v>
          </cell>
          <cell r="L167">
            <v>1.25</v>
          </cell>
          <cell r="M167">
            <v>1.18518518518518</v>
          </cell>
          <cell r="N167">
            <v>1.21418163265316</v>
          </cell>
        </row>
        <row r="168">
          <cell r="A168" t="str">
            <v>050105G</v>
          </cell>
          <cell r="B168" t="str">
            <v>Изпр./укр.стълб-стъклонап.полиестер.до9м</v>
          </cell>
          <cell r="C168" t="str">
            <v>БР</v>
          </cell>
          <cell r="D168">
            <v>1</v>
          </cell>
          <cell r="E168">
            <v>1</v>
          </cell>
          <cell r="F168">
            <v>1</v>
          </cell>
          <cell r="G168">
            <v>1.33333333333333</v>
          </cell>
          <cell r="H168">
            <v>1.11111111111111</v>
          </cell>
          <cell r="I168">
            <v>1.14285714285714</v>
          </cell>
          <cell r="J168">
            <v>1.11111111111111</v>
          </cell>
          <cell r="K168">
            <v>1.2</v>
          </cell>
          <cell r="L168">
            <v>1.25</v>
          </cell>
          <cell r="M168">
            <v>1.18518518518518</v>
          </cell>
          <cell r="N168">
            <v>1.21418163265316</v>
          </cell>
        </row>
        <row r="169">
          <cell r="A169">
            <v>501100</v>
          </cell>
          <cell r="B169" t="str">
            <v>Демонтаж дребни креп.ст.констр.</v>
          </cell>
          <cell r="C169" t="str">
            <v>кг</v>
          </cell>
          <cell r="D169">
            <v>1500</v>
          </cell>
          <cell r="E169">
            <v>1200</v>
          </cell>
          <cell r="F169">
            <v>600</v>
          </cell>
          <cell r="G169">
            <v>900</v>
          </cell>
          <cell r="H169">
            <v>100</v>
          </cell>
          <cell r="I169">
            <v>90</v>
          </cell>
          <cell r="J169">
            <v>61.6666666666667</v>
          </cell>
          <cell r="K169">
            <v>88.8</v>
          </cell>
          <cell r="L169">
            <v>189</v>
          </cell>
          <cell r="M169">
            <v>227.417417417417</v>
          </cell>
          <cell r="N169">
            <v>1.21418163265316</v>
          </cell>
        </row>
        <row r="170">
          <cell r="A170">
            <v>502050</v>
          </cell>
          <cell r="B170" t="str">
            <v>Монтаж елмер.таб. "А","Амини" на констр.</v>
          </cell>
          <cell r="C170" t="str">
            <v>БР</v>
          </cell>
          <cell r="D170">
            <v>10</v>
          </cell>
          <cell r="E170">
            <v>10</v>
          </cell>
          <cell r="F170">
            <v>20</v>
          </cell>
          <cell r="G170">
            <v>25</v>
          </cell>
          <cell r="H170">
            <v>1.11111111111111</v>
          </cell>
          <cell r="I170">
            <v>7.428571428571429</v>
          </cell>
          <cell r="J170">
            <v>1.44444444444444</v>
          </cell>
          <cell r="K170">
            <v>11.6</v>
          </cell>
          <cell r="L170">
            <v>9</v>
          </cell>
          <cell r="M170">
            <v>1.74174174174174</v>
          </cell>
          <cell r="N170">
            <v>1.21418163265316</v>
          </cell>
        </row>
        <row r="171">
          <cell r="A171">
            <v>502100</v>
          </cell>
          <cell r="B171" t="str">
            <v>Монтаж елмер.таб. "А","Амини" на стена</v>
          </cell>
          <cell r="C171" t="str">
            <v>БР</v>
          </cell>
          <cell r="D171">
            <v>10</v>
          </cell>
          <cell r="E171">
            <v>10</v>
          </cell>
          <cell r="F171">
            <v>5</v>
          </cell>
          <cell r="G171">
            <v>10</v>
          </cell>
          <cell r="H171">
            <v>1.11111111111111</v>
          </cell>
          <cell r="I171">
            <v>6.571428571428571</v>
          </cell>
          <cell r="J171">
            <v>1.44444444444444</v>
          </cell>
          <cell r="K171">
            <v>11.4</v>
          </cell>
          <cell r="L171">
            <v>8</v>
          </cell>
          <cell r="M171">
            <v>1.74174174174174</v>
          </cell>
          <cell r="N171">
            <v>1.21418163265316</v>
          </cell>
        </row>
        <row r="172">
          <cell r="A172">
            <v>502110</v>
          </cell>
          <cell r="B172" t="str">
            <v>Монтаж елмер.таб. на стълб</v>
          </cell>
          <cell r="C172" t="str">
            <v>БР</v>
          </cell>
          <cell r="D172">
            <v>25</v>
          </cell>
          <cell r="E172">
            <v>25</v>
          </cell>
          <cell r="F172">
            <v>120</v>
          </cell>
          <cell r="G172">
            <v>100</v>
          </cell>
          <cell r="H172">
            <v>200</v>
          </cell>
          <cell r="I172">
            <v>30</v>
          </cell>
          <cell r="J172">
            <v>44</v>
          </cell>
          <cell r="K172">
            <v>13.2</v>
          </cell>
          <cell r="L172">
            <v>119.5</v>
          </cell>
          <cell r="M172">
            <v>71.85185185185185</v>
          </cell>
          <cell r="N172">
            <v>2.8571428571428568</v>
          </cell>
        </row>
        <row r="173">
          <cell r="A173">
            <v>502150</v>
          </cell>
          <cell r="B173" t="str">
            <v>Монтаж елмер.таб. "В" на констр.</v>
          </cell>
          <cell r="C173" t="str">
            <v>БР</v>
          </cell>
          <cell r="D173">
            <v>10</v>
          </cell>
          <cell r="E173">
            <v>10</v>
          </cell>
          <cell r="F173">
            <v>10</v>
          </cell>
          <cell r="G173">
            <v>10</v>
          </cell>
          <cell r="H173">
            <v>19.77777777777778</v>
          </cell>
          <cell r="I173">
            <v>84.57142857142857</v>
          </cell>
          <cell r="J173">
            <v>16.444444444444443</v>
          </cell>
          <cell r="K173">
            <v>2</v>
          </cell>
          <cell r="L173">
            <v>4.5</v>
          </cell>
          <cell r="M173">
            <v>8.888888888888888</v>
          </cell>
          <cell r="N173">
            <v>2.8571428571428568</v>
          </cell>
        </row>
        <row r="174">
          <cell r="A174">
            <v>502200</v>
          </cell>
          <cell r="B174" t="str">
            <v>Монтаж елмер.таб. "В" на стена</v>
          </cell>
          <cell r="C174" t="str">
            <v>БР</v>
          </cell>
          <cell r="D174">
            <v>1</v>
          </cell>
          <cell r="E174">
            <v>1</v>
          </cell>
          <cell r="F174">
            <v>5</v>
          </cell>
          <cell r="G174">
            <v>5</v>
          </cell>
          <cell r="H174">
            <v>1.11111111111111</v>
          </cell>
          <cell r="I174">
            <v>8</v>
          </cell>
          <cell r="J174">
            <v>1.44444444444444</v>
          </cell>
          <cell r="K174">
            <v>4.4</v>
          </cell>
          <cell r="L174">
            <v>3</v>
          </cell>
          <cell r="M174">
            <v>1.4814814814814814</v>
          </cell>
          <cell r="N174">
            <v>9.795918367346937</v>
          </cell>
        </row>
        <row r="175">
          <cell r="A175">
            <v>502250</v>
          </cell>
          <cell r="B175" t="str">
            <v>Монтаж електромерно табло тип "В+"</v>
          </cell>
          <cell r="C175" t="str">
            <v>БР</v>
          </cell>
          <cell r="D175">
            <v>1</v>
          </cell>
          <cell r="E175">
            <v>1</v>
          </cell>
          <cell r="F175">
            <v>10</v>
          </cell>
          <cell r="G175">
            <v>25</v>
          </cell>
          <cell r="H175">
            <v>2.4444444444444446</v>
          </cell>
          <cell r="I175">
            <v>1.7142857142857142</v>
          </cell>
          <cell r="J175">
            <v>12.222222222222221</v>
          </cell>
          <cell r="K175">
            <v>6.4</v>
          </cell>
          <cell r="L175">
            <v>1</v>
          </cell>
          <cell r="M175">
            <v>32.59259259259259</v>
          </cell>
          <cell r="N175">
            <v>28.1632653161224</v>
          </cell>
        </row>
        <row r="176">
          <cell r="A176">
            <v>502300</v>
          </cell>
          <cell r="B176" t="str">
            <v>Монтаж нест.елмер.таб.на.бет.фунд.,стена</v>
          </cell>
          <cell r="C176" t="str">
            <v>БР</v>
          </cell>
          <cell r="D176">
            <v>50</v>
          </cell>
          <cell r="E176">
            <v>50</v>
          </cell>
          <cell r="F176">
            <v>10</v>
          </cell>
          <cell r="G176">
            <v>10</v>
          </cell>
          <cell r="H176">
            <v>1.11111111111111</v>
          </cell>
          <cell r="I176">
            <v>1.57142857142857</v>
          </cell>
          <cell r="J176">
            <v>3.5555555555555554</v>
          </cell>
          <cell r="K176">
            <v>5.2</v>
          </cell>
          <cell r="L176">
            <v>47</v>
          </cell>
          <cell r="M176">
            <v>1.18518518518518</v>
          </cell>
          <cell r="N176">
            <v>45.71428571428571</v>
          </cell>
        </row>
        <row r="177">
          <cell r="A177">
            <v>503050</v>
          </cell>
          <cell r="B177" t="str">
            <v>Монтаж електромер еднофазен</v>
          </cell>
          <cell r="C177" t="str">
            <v>БР</v>
          </cell>
          <cell r="D177">
            <v>1</v>
          </cell>
          <cell r="E177">
            <v>1</v>
          </cell>
          <cell r="F177">
            <v>1</v>
          </cell>
          <cell r="G177">
            <v>1</v>
          </cell>
          <cell r="H177">
            <v>1</v>
          </cell>
          <cell r="I177">
            <v>1</v>
          </cell>
          <cell r="J177">
            <v>3.7777777777777777</v>
          </cell>
          <cell r="K177">
            <v>46</v>
          </cell>
          <cell r="L177">
            <v>138.5</v>
          </cell>
          <cell r="M177">
            <v>21.7417417417417</v>
          </cell>
          <cell r="N177">
            <v>53.1612244897959</v>
          </cell>
        </row>
        <row r="178">
          <cell r="A178">
            <v>503100</v>
          </cell>
          <cell r="B178" t="str">
            <v>Монтаж електромер трифазен</v>
          </cell>
          <cell r="C178" t="str">
            <v>БР</v>
          </cell>
          <cell r="D178">
            <v>1</v>
          </cell>
          <cell r="E178">
            <v>1</v>
          </cell>
          <cell r="F178">
            <v>1</v>
          </cell>
          <cell r="G178">
            <v>1.33333333333333</v>
          </cell>
          <cell r="H178">
            <v>1</v>
          </cell>
          <cell r="I178">
            <v>1.14285714285714</v>
          </cell>
          <cell r="J178">
            <v>1.1111111111111112</v>
          </cell>
          <cell r="K178">
            <v>4.4</v>
          </cell>
          <cell r="L178">
            <v>22.5</v>
          </cell>
          <cell r="M178">
            <v>5.925925925925926</v>
          </cell>
          <cell r="N178">
            <v>15.918367346938775</v>
          </cell>
        </row>
        <row r="179">
          <cell r="A179">
            <v>503150</v>
          </cell>
          <cell r="B179" t="str">
            <v>Монтаж тарифен часовник</v>
          </cell>
          <cell r="C179" t="str">
            <v>БР</v>
          </cell>
          <cell r="D179">
            <v>1</v>
          </cell>
          <cell r="E179">
            <v>1</v>
          </cell>
          <cell r="F179">
            <v>1</v>
          </cell>
          <cell r="G179">
            <v>1.33333333333333</v>
          </cell>
          <cell r="H179">
            <v>1</v>
          </cell>
          <cell r="I179">
            <v>1.14285714285714</v>
          </cell>
          <cell r="J179">
            <v>1.11111111111111</v>
          </cell>
          <cell r="K179">
            <v>14.8</v>
          </cell>
          <cell r="L179">
            <v>7.5</v>
          </cell>
          <cell r="M179">
            <v>5.925925925925926</v>
          </cell>
          <cell r="N179">
            <v>11.6122448979592</v>
          </cell>
        </row>
        <row r="180">
          <cell r="A180">
            <v>504050</v>
          </cell>
          <cell r="B180" t="str">
            <v>Монтаж на авт.пр-л1р,пр-лD02,редова.кл.</v>
          </cell>
          <cell r="C180" t="str">
            <v>БР</v>
          </cell>
          <cell r="D180">
            <v>30</v>
          </cell>
          <cell r="E180">
            <v>30</v>
          </cell>
          <cell r="F180">
            <v>80</v>
          </cell>
          <cell r="G180">
            <v>40</v>
          </cell>
          <cell r="H180">
            <v>300</v>
          </cell>
          <cell r="I180">
            <v>330</v>
          </cell>
          <cell r="J180">
            <v>511.666666666667</v>
          </cell>
          <cell r="K180">
            <v>47.2</v>
          </cell>
          <cell r="L180">
            <v>211.5</v>
          </cell>
          <cell r="M180">
            <v>268.5185185185185</v>
          </cell>
          <cell r="N180">
            <v>17.959183673469386</v>
          </cell>
        </row>
        <row r="181">
          <cell r="A181">
            <v>504100</v>
          </cell>
          <cell r="B181" t="str">
            <v>Монтаж на автоматичен предпазител 3р</v>
          </cell>
          <cell r="C181" t="str">
            <v>БР</v>
          </cell>
          <cell r="D181">
            <v>15</v>
          </cell>
          <cell r="E181">
            <v>15</v>
          </cell>
          <cell r="F181">
            <v>30</v>
          </cell>
          <cell r="G181">
            <v>40</v>
          </cell>
          <cell r="H181">
            <v>50</v>
          </cell>
          <cell r="I181">
            <v>50</v>
          </cell>
          <cell r="J181">
            <v>38</v>
          </cell>
          <cell r="K181">
            <v>5.2</v>
          </cell>
          <cell r="L181">
            <v>42</v>
          </cell>
          <cell r="M181">
            <v>26.666666666666664</v>
          </cell>
          <cell r="N181">
            <v>7.3469387755112</v>
          </cell>
        </row>
        <row r="182">
          <cell r="A182">
            <v>504150</v>
          </cell>
          <cell r="B182" t="str">
            <v>Монтаж на триполюсен разединител</v>
          </cell>
          <cell r="C182" t="str">
            <v>БР</v>
          </cell>
          <cell r="D182">
            <v>1</v>
          </cell>
          <cell r="E182">
            <v>1</v>
          </cell>
          <cell r="F182">
            <v>1</v>
          </cell>
          <cell r="G182">
            <v>1.33333333333333</v>
          </cell>
          <cell r="H182">
            <v>1.11111111111111</v>
          </cell>
          <cell r="I182">
            <v>1.14285714285714</v>
          </cell>
          <cell r="J182">
            <v>1.11111111111111</v>
          </cell>
          <cell r="K182">
            <v>1.2</v>
          </cell>
          <cell r="L182">
            <v>2.5</v>
          </cell>
          <cell r="M182">
            <v>1.18518518518518</v>
          </cell>
          <cell r="N182">
            <v>3.26531612244898</v>
          </cell>
        </row>
        <row r="183">
          <cell r="A183">
            <v>505050</v>
          </cell>
          <cell r="B183" t="str">
            <v>Изтегляне каб.НН до 4x10mm2 на обтяжка</v>
          </cell>
          <cell r="C183" t="str">
            <v>м</v>
          </cell>
          <cell r="D183">
            <v>1</v>
          </cell>
          <cell r="E183">
            <v>1</v>
          </cell>
          <cell r="F183">
            <v>1</v>
          </cell>
          <cell r="G183">
            <v>1</v>
          </cell>
          <cell r="H183">
            <v>300</v>
          </cell>
          <cell r="I183">
            <v>100</v>
          </cell>
          <cell r="J183">
            <v>1.11111111111111</v>
          </cell>
          <cell r="K183">
            <v>1.2</v>
          </cell>
          <cell r="L183">
            <v>1.25</v>
          </cell>
          <cell r="M183">
            <v>1787.41741741741</v>
          </cell>
          <cell r="N183">
            <v>52.24489795918367</v>
          </cell>
        </row>
        <row r="184">
          <cell r="A184">
            <v>505100</v>
          </cell>
          <cell r="B184" t="str">
            <v>Укрепване каб.у.п.НН до 4x16mm2 по стена</v>
          </cell>
          <cell r="C184" t="str">
            <v>м</v>
          </cell>
          <cell r="D184">
            <v>1</v>
          </cell>
          <cell r="E184">
            <v>1</v>
          </cell>
          <cell r="F184">
            <v>1200</v>
          </cell>
          <cell r="G184">
            <v>1200</v>
          </cell>
          <cell r="H184">
            <v>200</v>
          </cell>
          <cell r="I184">
            <v>400</v>
          </cell>
          <cell r="J184">
            <v>41.6666666666667</v>
          </cell>
          <cell r="K184">
            <v>569.2</v>
          </cell>
          <cell r="L184">
            <v>128</v>
          </cell>
          <cell r="M184">
            <v>94.44444444444444</v>
          </cell>
          <cell r="N184">
            <v>173.161224489796</v>
          </cell>
        </row>
        <row r="185">
          <cell r="A185">
            <v>505150</v>
          </cell>
          <cell r="B185" t="str">
            <v>Изтегляне каб.сноп/усук.пров./ 4х16мм2</v>
          </cell>
          <cell r="C185" t="str">
            <v>м</v>
          </cell>
          <cell r="D185">
            <v>1</v>
          </cell>
          <cell r="E185">
            <v>1</v>
          </cell>
          <cell r="F185">
            <v>1700</v>
          </cell>
          <cell r="G185">
            <v>1900</v>
          </cell>
          <cell r="H185">
            <v>1600</v>
          </cell>
          <cell r="I185">
            <v>2000</v>
          </cell>
          <cell r="J185">
            <v>1.11111111111111</v>
          </cell>
          <cell r="K185">
            <v>1.2</v>
          </cell>
          <cell r="L185">
            <v>945.5</v>
          </cell>
          <cell r="M185">
            <v>228.14814814814812</v>
          </cell>
          <cell r="N185">
            <v>1.21418163265316</v>
          </cell>
        </row>
        <row r="186">
          <cell r="A186">
            <v>505200</v>
          </cell>
          <cell r="B186" t="str">
            <v>Изтегляне каб.сноп/усук.пров./ 2х16мм2</v>
          </cell>
          <cell r="C186" t="str">
            <v>м</v>
          </cell>
          <cell r="D186">
            <v>10</v>
          </cell>
          <cell r="E186">
            <v>10</v>
          </cell>
          <cell r="F186">
            <v>1200</v>
          </cell>
          <cell r="G186">
            <v>1500</v>
          </cell>
          <cell r="H186">
            <v>2500</v>
          </cell>
          <cell r="I186">
            <v>1700</v>
          </cell>
          <cell r="J186">
            <v>1.11111111111111</v>
          </cell>
          <cell r="K186">
            <v>1.2</v>
          </cell>
          <cell r="L186">
            <v>6987.5</v>
          </cell>
          <cell r="M186">
            <v>3264.814814814815</v>
          </cell>
          <cell r="N186">
            <v>1.21418163265316</v>
          </cell>
        </row>
        <row r="187">
          <cell r="A187">
            <v>505250</v>
          </cell>
          <cell r="B187" t="str">
            <v>Изтегляне каб. по лав.,скари и каб.кан.</v>
          </cell>
          <cell r="C187" t="str">
            <v>м</v>
          </cell>
          <cell r="D187">
            <v>35</v>
          </cell>
          <cell r="E187">
            <v>35</v>
          </cell>
          <cell r="F187">
            <v>100</v>
          </cell>
          <cell r="G187">
            <v>400</v>
          </cell>
          <cell r="H187">
            <v>1.44444444444444</v>
          </cell>
          <cell r="I187">
            <v>10</v>
          </cell>
          <cell r="J187">
            <v>24.666666666666668</v>
          </cell>
          <cell r="K187">
            <v>66.8</v>
          </cell>
          <cell r="L187">
            <v>392</v>
          </cell>
          <cell r="M187">
            <v>168.88888888888889</v>
          </cell>
          <cell r="N187">
            <v>81.22448979591836</v>
          </cell>
        </row>
        <row r="188">
          <cell r="A188">
            <v>505300</v>
          </cell>
          <cell r="B188" t="str">
            <v>Изт-е.каб.снопAl/Rдо4х35-ст.стъкло.пол-р</v>
          </cell>
          <cell r="C188" t="str">
            <v>БР</v>
          </cell>
          <cell r="D188">
            <v>1</v>
          </cell>
          <cell r="E188">
            <v>1</v>
          </cell>
          <cell r="F188">
            <v>1</v>
          </cell>
          <cell r="G188">
            <v>1.33333333333333</v>
          </cell>
          <cell r="H188">
            <v>1.11111111111111</v>
          </cell>
          <cell r="I188">
            <v>1.14285714285714</v>
          </cell>
          <cell r="J188">
            <v>1.11111111111111</v>
          </cell>
          <cell r="K188">
            <v>1.2</v>
          </cell>
          <cell r="L188">
            <v>1.25</v>
          </cell>
          <cell r="M188">
            <v>1.18518518518518</v>
          </cell>
          <cell r="N188">
            <v>1.21418163265316</v>
          </cell>
        </row>
        <row r="189">
          <cell r="A189" t="str">
            <v>050605А</v>
          </cell>
          <cell r="B189" t="str">
            <v>Свързване кабел НН до 2x10 мм2</v>
          </cell>
          <cell r="C189" t="str">
            <v>БР</v>
          </cell>
          <cell r="D189">
            <v>300</v>
          </cell>
          <cell r="E189">
            <v>250</v>
          </cell>
          <cell r="F189">
            <v>250</v>
          </cell>
          <cell r="G189">
            <v>250</v>
          </cell>
          <cell r="H189">
            <v>800</v>
          </cell>
          <cell r="I189">
            <v>450</v>
          </cell>
          <cell r="J189">
            <v>287.55555555555554</v>
          </cell>
          <cell r="K189">
            <v>51.2</v>
          </cell>
          <cell r="L189">
            <v>211.5</v>
          </cell>
          <cell r="M189">
            <v>352.96296296296293</v>
          </cell>
          <cell r="N189">
            <v>61</v>
          </cell>
        </row>
        <row r="190">
          <cell r="A190" t="str">
            <v>050605В</v>
          </cell>
          <cell r="B190" t="str">
            <v>Свързване кабел НН до 4x10 мм2</v>
          </cell>
          <cell r="C190" t="str">
            <v>БР</v>
          </cell>
          <cell r="D190">
            <v>100</v>
          </cell>
          <cell r="E190">
            <v>80</v>
          </cell>
          <cell r="F190">
            <v>420</v>
          </cell>
          <cell r="G190">
            <v>450</v>
          </cell>
          <cell r="H190">
            <v>250</v>
          </cell>
          <cell r="I190">
            <v>200</v>
          </cell>
          <cell r="J190">
            <v>95.11111111111111</v>
          </cell>
          <cell r="K190">
            <v>64.8</v>
          </cell>
          <cell r="L190">
            <v>52.5</v>
          </cell>
          <cell r="M190">
            <v>98.51851851851852</v>
          </cell>
          <cell r="N190">
            <v>21.4181632653161</v>
          </cell>
        </row>
        <row r="191">
          <cell r="A191" t="str">
            <v>050605С</v>
          </cell>
          <cell r="B191" t="str">
            <v>Свързване кабел 4x16 мм2,керб. с каб.об.</v>
          </cell>
          <cell r="C191" t="str">
            <v>БР</v>
          </cell>
          <cell r="D191">
            <v>15</v>
          </cell>
          <cell r="E191">
            <v>15</v>
          </cell>
          <cell r="F191">
            <v>1</v>
          </cell>
          <cell r="G191">
            <v>1.33333333333333</v>
          </cell>
          <cell r="H191">
            <v>100</v>
          </cell>
          <cell r="I191">
            <v>1.57142857142857</v>
          </cell>
          <cell r="J191">
            <v>1.11111111111111</v>
          </cell>
          <cell r="K191">
            <v>11.4</v>
          </cell>
          <cell r="L191">
            <v>1</v>
          </cell>
          <cell r="M191">
            <v>4.17417417417417</v>
          </cell>
          <cell r="N191">
            <v>1.63265316122449</v>
          </cell>
        </row>
        <row r="192">
          <cell r="A192" t="str">
            <v>050605D</v>
          </cell>
          <cell r="B192" t="str">
            <v>Свързване ед.пров. до 50мм2 с каб.об.</v>
          </cell>
          <cell r="C192" t="str">
            <v>БР</v>
          </cell>
          <cell r="D192">
            <v>25</v>
          </cell>
          <cell r="E192">
            <v>25</v>
          </cell>
          <cell r="F192">
            <v>220</v>
          </cell>
          <cell r="G192">
            <v>200</v>
          </cell>
          <cell r="H192">
            <v>100</v>
          </cell>
          <cell r="I192">
            <v>85.14285714285714</v>
          </cell>
          <cell r="J192">
            <v>712.888888888889</v>
          </cell>
          <cell r="K192">
            <v>14</v>
          </cell>
          <cell r="L192">
            <v>5</v>
          </cell>
          <cell r="M192">
            <v>191.48148148148147</v>
          </cell>
          <cell r="N192">
            <v>163.265316122449</v>
          </cell>
        </row>
        <row r="193">
          <cell r="A193" t="str">
            <v>050605Е</v>
          </cell>
          <cell r="B193" t="str">
            <v>Свързване ед.пров. или кабел до 240мм2</v>
          </cell>
          <cell r="C193" t="str">
            <v>БР</v>
          </cell>
          <cell r="D193">
            <v>30</v>
          </cell>
          <cell r="E193">
            <v>30</v>
          </cell>
          <cell r="F193">
            <v>15</v>
          </cell>
          <cell r="G193">
            <v>20</v>
          </cell>
          <cell r="H193">
            <v>1.11111111111111</v>
          </cell>
          <cell r="I193">
            <v>1.57142857142857</v>
          </cell>
          <cell r="J193">
            <v>87.55555555555556</v>
          </cell>
          <cell r="K193">
            <v>4.4</v>
          </cell>
          <cell r="L193">
            <v>291.5</v>
          </cell>
          <cell r="M193">
            <v>12.592592592592592</v>
          </cell>
          <cell r="N193">
            <v>14.285714285714285</v>
          </cell>
        </row>
        <row r="194">
          <cell r="A194">
            <v>507050</v>
          </cell>
          <cell r="B194" t="str">
            <v>Мон-ж,укреп.гоф.тр.доФ37мм, до3м, стълб</v>
          </cell>
          <cell r="C194" t="str">
            <v>БР</v>
          </cell>
          <cell r="D194">
            <v>1</v>
          </cell>
          <cell r="E194">
            <v>1</v>
          </cell>
          <cell r="F194">
            <v>50</v>
          </cell>
          <cell r="G194">
            <v>80</v>
          </cell>
          <cell r="H194">
            <v>400</v>
          </cell>
          <cell r="I194">
            <v>300</v>
          </cell>
          <cell r="J194">
            <v>361.1111111111111</v>
          </cell>
          <cell r="K194">
            <v>31.6</v>
          </cell>
          <cell r="L194">
            <v>375</v>
          </cell>
          <cell r="M194">
            <v>241.1111111111111</v>
          </cell>
          <cell r="N194">
            <v>2.14181632653161</v>
          </cell>
        </row>
        <row r="195">
          <cell r="A195">
            <v>507060</v>
          </cell>
          <cell r="B195" t="str">
            <v>Монтаж,укреп.гоф.тр. до Ф37мм към стена</v>
          </cell>
          <cell r="C195" t="str">
            <v>м</v>
          </cell>
          <cell r="D195">
            <v>1</v>
          </cell>
          <cell r="E195">
            <v>1</v>
          </cell>
          <cell r="F195">
            <v>50</v>
          </cell>
          <cell r="G195">
            <v>80</v>
          </cell>
          <cell r="H195">
            <v>1.11111111111111</v>
          </cell>
          <cell r="I195">
            <v>70</v>
          </cell>
          <cell r="J195">
            <v>1.88888888888888</v>
          </cell>
          <cell r="K195">
            <v>226.8</v>
          </cell>
          <cell r="L195">
            <v>71.5</v>
          </cell>
          <cell r="M195">
            <v>15.185185185185183</v>
          </cell>
          <cell r="N195">
            <v>1.21418163265316</v>
          </cell>
        </row>
        <row r="196">
          <cell r="A196">
            <v>507100</v>
          </cell>
          <cell r="B196" t="str">
            <v>Подмяна на секретна брава</v>
          </cell>
          <cell r="C196" t="str">
            <v>БР</v>
          </cell>
          <cell r="D196">
            <v>1</v>
          </cell>
          <cell r="E196">
            <v>1</v>
          </cell>
          <cell r="F196">
            <v>1</v>
          </cell>
          <cell r="G196">
            <v>1.33333333333333</v>
          </cell>
          <cell r="H196">
            <v>1.11111111111111</v>
          </cell>
          <cell r="I196">
            <v>1.14285714285714</v>
          </cell>
          <cell r="J196">
            <v>13.11111111111111</v>
          </cell>
          <cell r="K196">
            <v>1.2</v>
          </cell>
          <cell r="L196">
            <v>161</v>
          </cell>
          <cell r="M196">
            <v>21.11111111111111</v>
          </cell>
          <cell r="N196">
            <v>1.21418163265316</v>
          </cell>
        </row>
        <row r="197">
          <cell r="A197">
            <v>507150</v>
          </cell>
          <cell r="B197" t="str">
            <v>Монтаж на кабелна марка</v>
          </cell>
          <cell r="C197" t="str">
            <v>БР</v>
          </cell>
          <cell r="D197">
            <v>1</v>
          </cell>
          <cell r="E197">
            <v>1</v>
          </cell>
          <cell r="F197">
            <v>1</v>
          </cell>
          <cell r="G197">
            <v>1</v>
          </cell>
          <cell r="H197">
            <v>1</v>
          </cell>
          <cell r="I197">
            <v>1</v>
          </cell>
          <cell r="J197">
            <v>1.11111111111111</v>
          </cell>
          <cell r="K197">
            <v>179.2</v>
          </cell>
          <cell r="L197">
            <v>178</v>
          </cell>
          <cell r="M197">
            <v>7.777777777777778</v>
          </cell>
          <cell r="N197">
            <v>135.91836734693877</v>
          </cell>
        </row>
        <row r="198">
          <cell r="A198">
            <v>507200</v>
          </cell>
          <cell r="B198" t="str">
            <v>Изрязване отвори в същест.мет.елмер.таб.</v>
          </cell>
          <cell r="C198" t="str">
            <v>БР</v>
          </cell>
          <cell r="D198">
            <v>30</v>
          </cell>
          <cell r="E198">
            <v>20</v>
          </cell>
          <cell r="F198">
            <v>1</v>
          </cell>
          <cell r="G198">
            <v>1</v>
          </cell>
          <cell r="H198">
            <v>1.11111111111111</v>
          </cell>
          <cell r="I198">
            <v>1.14285714285714</v>
          </cell>
          <cell r="J198">
            <v>293.1111111111111</v>
          </cell>
          <cell r="K198">
            <v>1.2</v>
          </cell>
          <cell r="L198">
            <v>114.5</v>
          </cell>
          <cell r="M198">
            <v>1.18518518518518</v>
          </cell>
          <cell r="N198">
            <v>1.21418163265316</v>
          </cell>
        </row>
        <row r="199">
          <cell r="A199">
            <v>507250</v>
          </cell>
          <cell r="B199" t="str">
            <v>Бояд-е.ел-мерни.табла,касети,мет.констр.</v>
          </cell>
          <cell r="C199" t="str">
            <v>м2</v>
          </cell>
          <cell r="D199">
            <v>350</v>
          </cell>
          <cell r="E199">
            <v>150</v>
          </cell>
          <cell r="F199">
            <v>1</v>
          </cell>
          <cell r="G199">
            <v>1.33333333333333</v>
          </cell>
          <cell r="H199">
            <v>1.11111111111111</v>
          </cell>
          <cell r="I199">
            <v>1.14285714285714</v>
          </cell>
          <cell r="J199">
            <v>72</v>
          </cell>
          <cell r="K199">
            <v>284.8</v>
          </cell>
          <cell r="L199">
            <v>31.5</v>
          </cell>
          <cell r="M199">
            <v>5.925925925925926</v>
          </cell>
          <cell r="N199">
            <v>111.121418163265</v>
          </cell>
        </row>
        <row r="200">
          <cell r="A200">
            <v>507300</v>
          </cell>
          <cell r="B200" t="str">
            <v>Рециклиране врата ел.мерни таб. и касети</v>
          </cell>
          <cell r="C200" t="str">
            <v>БР</v>
          </cell>
          <cell r="D200">
            <v>15</v>
          </cell>
          <cell r="E200">
            <v>15</v>
          </cell>
          <cell r="F200">
            <v>15</v>
          </cell>
          <cell r="G200">
            <v>35</v>
          </cell>
          <cell r="H200">
            <v>1.11111111111111</v>
          </cell>
          <cell r="I200">
            <v>1.14285714285714</v>
          </cell>
          <cell r="J200">
            <v>1.11111111111111</v>
          </cell>
          <cell r="K200">
            <v>28.4</v>
          </cell>
          <cell r="L200">
            <v>39.5</v>
          </cell>
          <cell r="M200">
            <v>17.777777777777775</v>
          </cell>
          <cell r="N200">
            <v>3.26531612244898</v>
          </cell>
        </row>
        <row r="201">
          <cell r="A201">
            <v>508050</v>
          </cell>
          <cell r="B201" t="str">
            <v>Демонтаж на електромерно табло</v>
          </cell>
          <cell r="C201" t="str">
            <v>БР</v>
          </cell>
          <cell r="D201">
            <v>60</v>
          </cell>
          <cell r="E201">
            <v>60</v>
          </cell>
          <cell r="F201">
            <v>10</v>
          </cell>
          <cell r="G201">
            <v>35</v>
          </cell>
          <cell r="H201">
            <v>25</v>
          </cell>
          <cell r="I201">
            <v>40</v>
          </cell>
          <cell r="J201">
            <v>39.55555555555556</v>
          </cell>
          <cell r="K201">
            <v>17.6</v>
          </cell>
          <cell r="L201">
            <v>49</v>
          </cell>
          <cell r="M201">
            <v>18.88888888888889</v>
          </cell>
          <cell r="N201">
            <v>16.3265316122449</v>
          </cell>
        </row>
        <row r="202">
          <cell r="A202">
            <v>508100</v>
          </cell>
          <cell r="B202" t="str">
            <v>Демонтаж електромер еднофазен</v>
          </cell>
          <cell r="C202" t="str">
            <v>БР</v>
          </cell>
          <cell r="D202">
            <v>1</v>
          </cell>
          <cell r="E202">
            <v>1</v>
          </cell>
          <cell r="F202">
            <v>1</v>
          </cell>
          <cell r="G202">
            <v>1</v>
          </cell>
          <cell r="H202">
            <v>1</v>
          </cell>
          <cell r="I202">
            <v>1.7142857142857142</v>
          </cell>
          <cell r="J202">
            <v>3.5555555555555554</v>
          </cell>
          <cell r="K202">
            <v>46</v>
          </cell>
          <cell r="L202">
            <v>136.5</v>
          </cell>
          <cell r="M202">
            <v>18.88888888888889</v>
          </cell>
          <cell r="N202">
            <v>44.48979591836734</v>
          </cell>
        </row>
        <row r="203">
          <cell r="A203">
            <v>508150</v>
          </cell>
          <cell r="B203" t="str">
            <v>Демонтаж електромер трифазен</v>
          </cell>
          <cell r="C203" t="str">
            <v>БР</v>
          </cell>
          <cell r="D203">
            <v>1</v>
          </cell>
          <cell r="E203">
            <v>1</v>
          </cell>
          <cell r="F203">
            <v>1</v>
          </cell>
          <cell r="G203">
            <v>1.33333333333333</v>
          </cell>
          <cell r="H203">
            <v>1</v>
          </cell>
          <cell r="I203">
            <v>1.14285714285714</v>
          </cell>
          <cell r="J203">
            <v>1.88888888888888</v>
          </cell>
          <cell r="K203">
            <v>4.4</v>
          </cell>
          <cell r="L203">
            <v>21.5</v>
          </cell>
          <cell r="M203">
            <v>6.296296296296296</v>
          </cell>
          <cell r="N203">
            <v>15.5112141816327</v>
          </cell>
        </row>
        <row r="204">
          <cell r="A204">
            <v>508200</v>
          </cell>
          <cell r="B204" t="str">
            <v>Демонтаж тарифен часовник</v>
          </cell>
          <cell r="C204" t="str">
            <v>БР</v>
          </cell>
          <cell r="D204">
            <v>1</v>
          </cell>
          <cell r="E204">
            <v>1</v>
          </cell>
          <cell r="F204">
            <v>1</v>
          </cell>
          <cell r="G204">
            <v>1.33333333333333</v>
          </cell>
          <cell r="H204">
            <v>1</v>
          </cell>
          <cell r="I204">
            <v>1.14285714285714</v>
          </cell>
          <cell r="J204">
            <v>1.11111111111111</v>
          </cell>
          <cell r="K204">
            <v>15.2</v>
          </cell>
          <cell r="L204">
            <v>1.25</v>
          </cell>
          <cell r="M204">
            <v>5.925925925925926</v>
          </cell>
          <cell r="N204">
            <v>11.428571428571427</v>
          </cell>
        </row>
        <row r="205">
          <cell r="A205">
            <v>508250</v>
          </cell>
          <cell r="B205" t="str">
            <v>Демонтаж на автоматичен предпазител 1р</v>
          </cell>
          <cell r="C205" t="str">
            <v>БР</v>
          </cell>
          <cell r="D205">
            <v>1</v>
          </cell>
          <cell r="E205">
            <v>1</v>
          </cell>
          <cell r="F205">
            <v>10</v>
          </cell>
          <cell r="G205">
            <v>25</v>
          </cell>
          <cell r="H205">
            <v>1.3333333333333333</v>
          </cell>
          <cell r="I205">
            <v>30</v>
          </cell>
          <cell r="J205">
            <v>167.11111111111111</v>
          </cell>
          <cell r="K205">
            <v>12.8</v>
          </cell>
          <cell r="L205">
            <v>1.25</v>
          </cell>
          <cell r="M205">
            <v>8.888888888888888</v>
          </cell>
          <cell r="N205">
            <v>4.897959183673469</v>
          </cell>
        </row>
        <row r="206">
          <cell r="A206">
            <v>508300</v>
          </cell>
          <cell r="B206" t="str">
            <v>Демонтаж на автоматичен предпазител 3р</v>
          </cell>
          <cell r="C206" t="str">
            <v>БР</v>
          </cell>
          <cell r="D206">
            <v>1</v>
          </cell>
          <cell r="E206">
            <v>1</v>
          </cell>
          <cell r="F206">
            <v>10</v>
          </cell>
          <cell r="G206">
            <v>15</v>
          </cell>
          <cell r="H206">
            <v>1.11111111111111</v>
          </cell>
          <cell r="I206">
            <v>1</v>
          </cell>
          <cell r="J206">
            <v>3.5555555555555554</v>
          </cell>
          <cell r="K206">
            <v>4.4</v>
          </cell>
          <cell r="L206">
            <v>2.5</v>
          </cell>
          <cell r="M206">
            <v>4.814814814814815</v>
          </cell>
          <cell r="N206">
            <v>6.93877551121418</v>
          </cell>
        </row>
        <row r="207">
          <cell r="A207">
            <v>508350</v>
          </cell>
          <cell r="B207" t="str">
            <v>Демонтаж на триполюсен разединител</v>
          </cell>
          <cell r="C207" t="str">
            <v>БР</v>
          </cell>
          <cell r="D207">
            <v>1</v>
          </cell>
          <cell r="E207">
            <v>1</v>
          </cell>
          <cell r="F207">
            <v>10</v>
          </cell>
          <cell r="G207">
            <v>10</v>
          </cell>
          <cell r="H207">
            <v>1.11111111111111</v>
          </cell>
          <cell r="I207">
            <v>1.14285714285714</v>
          </cell>
          <cell r="J207">
            <v>1.11111111111111</v>
          </cell>
          <cell r="K207">
            <v>1.2</v>
          </cell>
          <cell r="L207">
            <v>1.25</v>
          </cell>
          <cell r="M207">
            <v>1.18518518518518</v>
          </cell>
          <cell r="N207">
            <v>1.21418163265316</v>
          </cell>
        </row>
        <row r="208">
          <cell r="A208">
            <v>508400</v>
          </cell>
          <cell r="B208" t="str">
            <v>Демонтаж основа за витлов предпазител 1р</v>
          </cell>
          <cell r="C208" t="str">
            <v>БР</v>
          </cell>
          <cell r="D208">
            <v>1</v>
          </cell>
          <cell r="E208">
            <v>1</v>
          </cell>
          <cell r="F208">
            <v>20</v>
          </cell>
          <cell r="G208">
            <v>40</v>
          </cell>
          <cell r="H208">
            <v>1.11111111111111</v>
          </cell>
          <cell r="I208">
            <v>1.14285714285714</v>
          </cell>
          <cell r="J208">
            <v>92.22222222222223</v>
          </cell>
          <cell r="K208">
            <v>1.2</v>
          </cell>
          <cell r="L208">
            <v>1.25</v>
          </cell>
          <cell r="M208">
            <v>1.18518518518518</v>
          </cell>
          <cell r="N208">
            <v>1.21418163265316</v>
          </cell>
        </row>
        <row r="209">
          <cell r="A209">
            <v>508450</v>
          </cell>
          <cell r="B209" t="str">
            <v>Демонтаж на помощен метален стълб</v>
          </cell>
          <cell r="C209" t="str">
            <v>БР</v>
          </cell>
          <cell r="D209">
            <v>4</v>
          </cell>
          <cell r="E209">
            <v>5</v>
          </cell>
          <cell r="F209">
            <v>1</v>
          </cell>
          <cell r="G209">
            <v>1.33333333333333</v>
          </cell>
          <cell r="H209">
            <v>1.11111111111111</v>
          </cell>
          <cell r="I209">
            <v>1.14285714285714</v>
          </cell>
          <cell r="J209">
            <v>1.11111111111111</v>
          </cell>
          <cell r="K209">
            <v>2.8</v>
          </cell>
          <cell r="L209">
            <v>1.25</v>
          </cell>
          <cell r="M209">
            <v>1.74174174174174</v>
          </cell>
          <cell r="N209">
            <v>1.21418163265316</v>
          </cell>
        </row>
        <row r="210">
          <cell r="A210">
            <v>601050</v>
          </cell>
          <cell r="B210" t="str">
            <v>Монтаж на ед.алум. шини м/у съоръжения</v>
          </cell>
          <cell r="C210" t="str">
            <v>м</v>
          </cell>
          <cell r="D210">
            <v>50</v>
          </cell>
          <cell r="E210">
            <v>40</v>
          </cell>
          <cell r="F210">
            <v>20</v>
          </cell>
          <cell r="G210">
            <v>45</v>
          </cell>
          <cell r="H210">
            <v>1.11111111111111</v>
          </cell>
          <cell r="I210">
            <v>1.14285714285714</v>
          </cell>
          <cell r="J210">
            <v>28</v>
          </cell>
          <cell r="K210">
            <v>51.8</v>
          </cell>
          <cell r="L210">
            <v>24</v>
          </cell>
          <cell r="M210">
            <v>19.62962962962963</v>
          </cell>
          <cell r="N210">
            <v>1.21418163265316</v>
          </cell>
        </row>
        <row r="211">
          <cell r="A211">
            <v>601100</v>
          </cell>
          <cell r="B211" t="str">
            <v>Монтаж на мощностен разединител</v>
          </cell>
          <cell r="C211" t="str">
            <v>БР</v>
          </cell>
          <cell r="D211">
            <v>3</v>
          </cell>
          <cell r="E211">
            <v>3</v>
          </cell>
          <cell r="F211">
            <v>1</v>
          </cell>
          <cell r="G211">
            <v>1.3333333333333333</v>
          </cell>
          <cell r="H211">
            <v>1.11111111111111</v>
          </cell>
          <cell r="I211">
            <v>1.14285714285714</v>
          </cell>
          <cell r="J211">
            <v>1.11111111111111</v>
          </cell>
          <cell r="K211">
            <v>1.2</v>
          </cell>
          <cell r="L211">
            <v>1</v>
          </cell>
          <cell r="M211">
            <v>1.18518518518518</v>
          </cell>
          <cell r="N211">
            <v>1.21418163265316</v>
          </cell>
        </row>
        <row r="212">
          <cell r="A212">
            <v>601150</v>
          </cell>
          <cell r="B212" t="str">
            <v>Монтаж основа за предпаз. 20kV в/у к-ция</v>
          </cell>
          <cell r="C212" t="str">
            <v>БР</v>
          </cell>
          <cell r="D212">
            <v>6</v>
          </cell>
          <cell r="E212">
            <v>6</v>
          </cell>
          <cell r="F212">
            <v>1</v>
          </cell>
          <cell r="G212">
            <v>1</v>
          </cell>
          <cell r="H212">
            <v>1.11111111111111</v>
          </cell>
          <cell r="I212">
            <v>1.14285714285714</v>
          </cell>
          <cell r="J212">
            <v>1.5555555555555556</v>
          </cell>
          <cell r="K212">
            <v>1.2</v>
          </cell>
          <cell r="L212">
            <v>1.25</v>
          </cell>
          <cell r="M212">
            <v>1.4814814814814814</v>
          </cell>
          <cell r="N212">
            <v>1.21418163265316</v>
          </cell>
        </row>
        <row r="213">
          <cell r="A213">
            <v>601200</v>
          </cell>
          <cell r="B213" t="str">
            <v>Подмяна на проходни изолатори</v>
          </cell>
          <cell r="C213" t="str">
            <v>БР</v>
          </cell>
          <cell r="D213">
            <v>5</v>
          </cell>
          <cell r="E213">
            <v>5</v>
          </cell>
          <cell r="F213">
            <v>5</v>
          </cell>
          <cell r="G213">
            <v>5</v>
          </cell>
          <cell r="H213">
            <v>1.11111111111111</v>
          </cell>
          <cell r="I213">
            <v>1.14285714285714</v>
          </cell>
          <cell r="J213">
            <v>1.11111111111111</v>
          </cell>
          <cell r="K213">
            <v>1.2</v>
          </cell>
          <cell r="L213">
            <v>1.25</v>
          </cell>
          <cell r="M213">
            <v>1.18518518518518</v>
          </cell>
          <cell r="N213">
            <v>1.21418163265316</v>
          </cell>
        </row>
        <row r="214">
          <cell r="A214">
            <v>601250</v>
          </cell>
          <cell r="B214" t="str">
            <v>Подмяна на подпорни изолатори</v>
          </cell>
          <cell r="C214" t="str">
            <v>БР</v>
          </cell>
          <cell r="D214">
            <v>40</v>
          </cell>
          <cell r="E214">
            <v>50</v>
          </cell>
          <cell r="F214">
            <v>1</v>
          </cell>
          <cell r="G214">
            <v>1.33333333333333</v>
          </cell>
          <cell r="H214">
            <v>1.11111111111111</v>
          </cell>
          <cell r="I214">
            <v>1.14285714285714</v>
          </cell>
          <cell r="J214">
            <v>1.11111111111111</v>
          </cell>
          <cell r="K214">
            <v>1.2</v>
          </cell>
          <cell r="L214">
            <v>16.5</v>
          </cell>
          <cell r="M214">
            <v>1.8518518518518516</v>
          </cell>
          <cell r="N214">
            <v>1.21418163265316</v>
          </cell>
        </row>
        <row r="215">
          <cell r="A215">
            <v>602050</v>
          </cell>
          <cell r="B215" t="str">
            <v>Монтаж силов транс-р СрН/НН до 1000kVA</v>
          </cell>
          <cell r="C215" t="str">
            <v>БР</v>
          </cell>
          <cell r="D215">
            <v>1</v>
          </cell>
          <cell r="E215">
            <v>1</v>
          </cell>
          <cell r="F215">
            <v>10</v>
          </cell>
          <cell r="G215">
            <v>10</v>
          </cell>
          <cell r="H215">
            <v>1.88888888888888</v>
          </cell>
          <cell r="I215">
            <v>1.14285714285714</v>
          </cell>
          <cell r="J215">
            <v>1.5555555555555556</v>
          </cell>
          <cell r="K215">
            <v>4.4</v>
          </cell>
          <cell r="L215">
            <v>2.5</v>
          </cell>
          <cell r="M215">
            <v>1.4814814814814814</v>
          </cell>
          <cell r="N215">
            <v>2.4489795918367343</v>
          </cell>
        </row>
        <row r="216">
          <cell r="A216">
            <v>602080</v>
          </cell>
          <cell r="B216" t="str">
            <v>Монтаж на МТТ</v>
          </cell>
          <cell r="C216" t="str">
            <v>БР</v>
          </cell>
          <cell r="D216">
            <v>1</v>
          </cell>
          <cell r="E216">
            <v>1</v>
          </cell>
          <cell r="F216">
            <v>5</v>
          </cell>
          <cell r="G216">
            <v>8</v>
          </cell>
          <cell r="H216">
            <v>1.3333333333333333</v>
          </cell>
          <cell r="I216">
            <v>1.57142857142857</v>
          </cell>
          <cell r="J216">
            <v>1.11111111111111</v>
          </cell>
          <cell r="K216">
            <v>3.6</v>
          </cell>
          <cell r="L216">
            <v>1</v>
          </cell>
          <cell r="M216">
            <v>1.18518518518518</v>
          </cell>
          <cell r="N216">
            <v>1.21418163265316</v>
          </cell>
        </row>
        <row r="217">
          <cell r="A217">
            <v>602100</v>
          </cell>
          <cell r="B217" t="str">
            <v>Монтаж на разпределително табло НН</v>
          </cell>
          <cell r="C217" t="str">
            <v>БР</v>
          </cell>
          <cell r="D217">
            <v>3</v>
          </cell>
          <cell r="E217">
            <v>3</v>
          </cell>
          <cell r="F217">
            <v>1</v>
          </cell>
          <cell r="G217">
            <v>1.3333333333333333</v>
          </cell>
          <cell r="H217">
            <v>1.11111111111111</v>
          </cell>
          <cell r="I217">
            <v>1.14285714285714</v>
          </cell>
          <cell r="J217">
            <v>2.4444444444444446</v>
          </cell>
          <cell r="K217">
            <v>1.2</v>
          </cell>
          <cell r="L217">
            <v>1</v>
          </cell>
          <cell r="M217">
            <v>4.17417417417417</v>
          </cell>
          <cell r="N217">
            <v>2.14181632653161</v>
          </cell>
        </row>
        <row r="218">
          <cell r="A218">
            <v>602120</v>
          </cell>
          <cell r="B218" t="str">
            <v>Мон-ж модул съед-лен/шиносъед-л/към РТНН</v>
          </cell>
          <cell r="C218" t="str">
            <v>БР</v>
          </cell>
          <cell r="D218">
            <v>1</v>
          </cell>
          <cell r="E218">
            <v>1</v>
          </cell>
          <cell r="F218">
            <v>1</v>
          </cell>
          <cell r="G218">
            <v>1.33333333333333</v>
          </cell>
          <cell r="H218">
            <v>1.11111111111111</v>
          </cell>
          <cell r="I218">
            <v>1.14285714285714</v>
          </cell>
          <cell r="J218">
            <v>1.11111111111111</v>
          </cell>
          <cell r="K218">
            <v>1.2</v>
          </cell>
          <cell r="L218">
            <v>1.25</v>
          </cell>
          <cell r="M218">
            <v>1.18518518518518</v>
          </cell>
          <cell r="N218">
            <v>1.21418163265316</v>
          </cell>
        </row>
        <row r="219">
          <cell r="A219">
            <v>602150</v>
          </cell>
          <cell r="B219" t="str">
            <v>Подмяна на комутационна апаратура НН</v>
          </cell>
          <cell r="C219" t="str">
            <v>БР</v>
          </cell>
          <cell r="D219">
            <v>1</v>
          </cell>
          <cell r="E219">
            <v>1</v>
          </cell>
          <cell r="F219">
            <v>1</v>
          </cell>
          <cell r="G219">
            <v>1.33333333333333</v>
          </cell>
          <cell r="H219">
            <v>11.6666666666667</v>
          </cell>
          <cell r="I219">
            <v>1.14285714285714</v>
          </cell>
          <cell r="J219">
            <v>1.11111111111111</v>
          </cell>
          <cell r="K219">
            <v>1.2</v>
          </cell>
          <cell r="L219">
            <v>1.25</v>
          </cell>
          <cell r="M219">
            <v>1.18518518518518</v>
          </cell>
          <cell r="N219">
            <v>1.2244897959183672</v>
          </cell>
        </row>
        <row r="220">
          <cell r="A220">
            <v>602200</v>
          </cell>
          <cell r="B220" t="str">
            <v>Монтаж на метални лавици и скари</v>
          </cell>
          <cell r="C220" t="str">
            <v>м</v>
          </cell>
          <cell r="D220">
            <v>1</v>
          </cell>
          <cell r="E220">
            <v>1</v>
          </cell>
          <cell r="F220">
            <v>1</v>
          </cell>
          <cell r="G220">
            <v>85.33333333333333</v>
          </cell>
          <cell r="H220">
            <v>1.11111111111111</v>
          </cell>
          <cell r="I220">
            <v>1.14285714285714</v>
          </cell>
          <cell r="J220">
            <v>1.11111111111111</v>
          </cell>
          <cell r="K220">
            <v>9.6</v>
          </cell>
          <cell r="L220">
            <v>13.5</v>
          </cell>
          <cell r="M220">
            <v>15.185185185185183</v>
          </cell>
          <cell r="N220">
            <v>2.14181632653161</v>
          </cell>
        </row>
        <row r="221">
          <cell r="A221">
            <v>603050</v>
          </cell>
          <cell r="B221" t="str">
            <v>Демонтаж ед.алум.шини /трифазна система/</v>
          </cell>
          <cell r="C221" t="str">
            <v>м</v>
          </cell>
          <cell r="D221">
            <v>30</v>
          </cell>
          <cell r="E221">
            <v>40</v>
          </cell>
          <cell r="F221">
            <v>1</v>
          </cell>
          <cell r="G221">
            <v>1.33333333333333</v>
          </cell>
          <cell r="H221">
            <v>1.11111111111111</v>
          </cell>
          <cell r="I221">
            <v>1.14285714285714</v>
          </cell>
          <cell r="J221">
            <v>6.444444444444445</v>
          </cell>
          <cell r="K221">
            <v>1.2</v>
          </cell>
          <cell r="L221">
            <v>2.5</v>
          </cell>
          <cell r="M221">
            <v>11.7417417417417</v>
          </cell>
          <cell r="N221">
            <v>11.428571428571427</v>
          </cell>
        </row>
        <row r="222">
          <cell r="A222">
            <v>603100</v>
          </cell>
          <cell r="B222" t="str">
            <v>Демонтаж на разединител за СрН</v>
          </cell>
          <cell r="C222" t="str">
            <v>БР</v>
          </cell>
          <cell r="D222">
            <v>5</v>
          </cell>
          <cell r="E222">
            <v>5</v>
          </cell>
          <cell r="F222">
            <v>1</v>
          </cell>
          <cell r="G222">
            <v>1</v>
          </cell>
          <cell r="H222">
            <v>1.11111111111111</v>
          </cell>
          <cell r="I222">
            <v>1.14285714285714</v>
          </cell>
          <cell r="J222">
            <v>1.11111111111111</v>
          </cell>
          <cell r="K222">
            <v>1.8</v>
          </cell>
          <cell r="L222">
            <v>1.25</v>
          </cell>
          <cell r="M222">
            <v>1.8518518518518516</v>
          </cell>
          <cell r="N222">
            <v>1.21418163265316</v>
          </cell>
        </row>
        <row r="223">
          <cell r="A223">
            <v>603150</v>
          </cell>
          <cell r="B223" t="str">
            <v>Демонтаж основа за предпаз. 20kV</v>
          </cell>
          <cell r="C223" t="str">
            <v>БР</v>
          </cell>
          <cell r="D223">
            <v>5</v>
          </cell>
          <cell r="E223">
            <v>5</v>
          </cell>
          <cell r="F223">
            <v>1</v>
          </cell>
          <cell r="G223">
            <v>1.33333333333333</v>
          </cell>
          <cell r="H223">
            <v>1.11111111111111</v>
          </cell>
          <cell r="I223">
            <v>1.14285714285714</v>
          </cell>
          <cell r="J223">
            <v>1.11111111111111</v>
          </cell>
          <cell r="K223">
            <v>1.2</v>
          </cell>
          <cell r="L223">
            <v>1.25</v>
          </cell>
          <cell r="M223">
            <v>2.5925925925925926</v>
          </cell>
          <cell r="N223">
            <v>1.21418163265316</v>
          </cell>
        </row>
        <row r="224">
          <cell r="A224">
            <v>603200</v>
          </cell>
          <cell r="B224" t="str">
            <v>Демонтаж силов транс-р СрН/НН до 1000kVA</v>
          </cell>
          <cell r="C224" t="str">
            <v>БР</v>
          </cell>
          <cell r="D224">
            <v>1</v>
          </cell>
          <cell r="E224">
            <v>1</v>
          </cell>
          <cell r="F224">
            <v>5</v>
          </cell>
          <cell r="G224">
            <v>10</v>
          </cell>
          <cell r="H224">
            <v>1.88888888888888</v>
          </cell>
          <cell r="I224">
            <v>1.14285714285714</v>
          </cell>
          <cell r="J224">
            <v>1.88888888888888</v>
          </cell>
          <cell r="K224">
            <v>1.2</v>
          </cell>
          <cell r="L224">
            <v>1</v>
          </cell>
          <cell r="M224">
            <v>1.74174174174174</v>
          </cell>
          <cell r="N224">
            <v>1.21418163265316</v>
          </cell>
        </row>
        <row r="225">
          <cell r="A225">
            <v>603250</v>
          </cell>
          <cell r="B225" t="str">
            <v>Демонтаж на разпределително табло НН</v>
          </cell>
          <cell r="C225" t="str">
            <v>БР</v>
          </cell>
          <cell r="D225">
            <v>3</v>
          </cell>
          <cell r="E225">
            <v>3</v>
          </cell>
          <cell r="F225">
            <v>1</v>
          </cell>
          <cell r="G225">
            <v>10</v>
          </cell>
          <cell r="H225">
            <v>1.44444444444444</v>
          </cell>
          <cell r="I225">
            <v>1.14285714285714</v>
          </cell>
          <cell r="J225">
            <v>6.444444444444445</v>
          </cell>
          <cell r="K225">
            <v>1.8</v>
          </cell>
          <cell r="L225">
            <v>1</v>
          </cell>
          <cell r="M225">
            <v>11.3713713713714</v>
          </cell>
          <cell r="N225">
            <v>4.18163265316122</v>
          </cell>
        </row>
        <row r="226">
          <cell r="A226">
            <v>603300</v>
          </cell>
          <cell r="B226" t="str">
            <v>Демонтаж на кабел от ТП или касета</v>
          </cell>
          <cell r="C226" t="str">
            <v>м</v>
          </cell>
          <cell r="D226">
            <v>200</v>
          </cell>
          <cell r="E226">
            <v>100</v>
          </cell>
          <cell r="F226">
            <v>1</v>
          </cell>
          <cell r="G226">
            <v>1</v>
          </cell>
          <cell r="H226">
            <v>1.11111111111111</v>
          </cell>
          <cell r="I226">
            <v>1.14285714285714</v>
          </cell>
          <cell r="J226">
            <v>31.8888888888889</v>
          </cell>
          <cell r="K226">
            <v>6.4</v>
          </cell>
          <cell r="L226">
            <v>12</v>
          </cell>
          <cell r="M226">
            <v>54.81481481481481</v>
          </cell>
          <cell r="N226">
            <v>1.21418163265316</v>
          </cell>
        </row>
        <row r="227">
          <cell r="A227" t="str">
            <v>110101A</v>
          </cell>
          <cell r="B227" t="str">
            <v>Трас.,напр.изк.каб.,ш.до0,45m, д.до0,9m</v>
          </cell>
          <cell r="C227" t="str">
            <v>м3</v>
          </cell>
          <cell r="D227">
            <v>1000</v>
          </cell>
          <cell r="E227">
            <v>900</v>
          </cell>
          <cell r="F227">
            <v>2900</v>
          </cell>
          <cell r="G227">
            <v>3500</v>
          </cell>
          <cell r="H227">
            <v>600</v>
          </cell>
          <cell r="I227">
            <v>800</v>
          </cell>
          <cell r="J227">
            <v>359.77777777777777</v>
          </cell>
          <cell r="K227">
            <v>572.8</v>
          </cell>
          <cell r="L227">
            <v>1479</v>
          </cell>
          <cell r="M227">
            <v>921</v>
          </cell>
          <cell r="N227">
            <v>2184.4897959183672</v>
          </cell>
        </row>
        <row r="228">
          <cell r="A228" t="str">
            <v>110101B</v>
          </cell>
          <cell r="B228" t="str">
            <v>Трас.,напр.изк.каб.,ш.&gt;0,45m, д.до1,4m</v>
          </cell>
          <cell r="C228" t="str">
            <v>м3</v>
          </cell>
          <cell r="D228">
            <v>1300</v>
          </cell>
          <cell r="E228">
            <v>1200</v>
          </cell>
          <cell r="F228">
            <v>1</v>
          </cell>
          <cell r="G228">
            <v>2500</v>
          </cell>
          <cell r="H228">
            <v>750</v>
          </cell>
          <cell r="I228">
            <v>400</v>
          </cell>
          <cell r="J228">
            <v>144.66666666666666</v>
          </cell>
          <cell r="K228">
            <v>1348.4</v>
          </cell>
          <cell r="L228">
            <v>1294.5</v>
          </cell>
          <cell r="M228">
            <v>88.14814814814814</v>
          </cell>
          <cell r="N228">
            <v>232.24489795918365</v>
          </cell>
        </row>
        <row r="229">
          <cell r="A229" t="str">
            <v>110201A</v>
          </cell>
          <cell r="B229" t="str">
            <v>Изкоп за търсене</v>
          </cell>
          <cell r="C229" t="str">
            <v>м3</v>
          </cell>
          <cell r="D229">
            <v>200</v>
          </cell>
          <cell r="E229">
            <v>150</v>
          </cell>
          <cell r="F229">
            <v>5</v>
          </cell>
          <cell r="G229">
            <v>10</v>
          </cell>
          <cell r="H229">
            <v>8.222222222222221</v>
          </cell>
          <cell r="I229">
            <v>1.14285714285714</v>
          </cell>
          <cell r="J229">
            <v>19.555555555555557</v>
          </cell>
          <cell r="K229">
            <v>38.8</v>
          </cell>
          <cell r="L229">
            <v>21</v>
          </cell>
          <cell r="M229">
            <v>21.48148148148148</v>
          </cell>
          <cell r="N229">
            <v>23.6734693877551</v>
          </cell>
        </row>
        <row r="230">
          <cell r="A230" t="str">
            <v>110201B</v>
          </cell>
          <cell r="B230" t="str">
            <v>Изкоп до 5m3 І - IV категория почви</v>
          </cell>
          <cell r="C230" t="str">
            <v>м3</v>
          </cell>
          <cell r="D230">
            <v>10</v>
          </cell>
          <cell r="E230">
            <v>10</v>
          </cell>
          <cell r="F230">
            <v>30</v>
          </cell>
          <cell r="G230">
            <v>40</v>
          </cell>
          <cell r="H230">
            <v>5.111111111111111</v>
          </cell>
          <cell r="I230">
            <v>3.4285714285714284</v>
          </cell>
          <cell r="J230">
            <v>13.777777777777779</v>
          </cell>
          <cell r="K230">
            <v>52.4</v>
          </cell>
          <cell r="L230">
            <v>66</v>
          </cell>
          <cell r="M230">
            <v>21.7417417417417</v>
          </cell>
          <cell r="N230">
            <v>88.97959183673468</v>
          </cell>
        </row>
        <row r="231">
          <cell r="A231" t="str">
            <v>110201C</v>
          </cell>
          <cell r="B231" t="str">
            <v>Изкоп до 5m3 V - VII категория почви</v>
          </cell>
          <cell r="C231" t="str">
            <v>м3</v>
          </cell>
          <cell r="D231">
            <v>1</v>
          </cell>
          <cell r="E231">
            <v>1</v>
          </cell>
          <cell r="F231">
            <v>50</v>
          </cell>
          <cell r="G231">
            <v>50</v>
          </cell>
          <cell r="H231">
            <v>1.11111111111111</v>
          </cell>
          <cell r="I231">
            <v>2</v>
          </cell>
          <cell r="J231">
            <v>1.5555555555555556</v>
          </cell>
          <cell r="K231">
            <v>46.8</v>
          </cell>
          <cell r="L231">
            <v>47.5</v>
          </cell>
          <cell r="M231">
            <v>7.777777777777778</v>
          </cell>
          <cell r="N231">
            <v>3.6734693877551017</v>
          </cell>
        </row>
        <row r="232">
          <cell r="A232" t="str">
            <v>110201D</v>
          </cell>
          <cell r="B232" t="str">
            <v>Изкоп &gt; от 5m3 I -IV категория почви</v>
          </cell>
          <cell r="C232" t="str">
            <v>м3</v>
          </cell>
          <cell r="D232">
            <v>15</v>
          </cell>
          <cell r="E232">
            <v>15</v>
          </cell>
          <cell r="F232">
            <v>180</v>
          </cell>
          <cell r="G232">
            <v>200</v>
          </cell>
          <cell r="H232">
            <v>6.888888888888889</v>
          </cell>
          <cell r="I232">
            <v>20</v>
          </cell>
          <cell r="J232">
            <v>4.666666666666667</v>
          </cell>
          <cell r="K232">
            <v>355.2</v>
          </cell>
          <cell r="L232">
            <v>1.25</v>
          </cell>
          <cell r="M232">
            <v>32.96296296296296</v>
          </cell>
          <cell r="N232">
            <v>111.42857142857142</v>
          </cell>
        </row>
        <row r="233">
          <cell r="A233" t="str">
            <v>110201Е</v>
          </cell>
          <cell r="B233" t="str">
            <v>Изкоп &gt; от 5m3 V - VII категория почви</v>
          </cell>
          <cell r="C233" t="str">
            <v>м3</v>
          </cell>
          <cell r="D233">
            <v>1</v>
          </cell>
          <cell r="E233">
            <v>1</v>
          </cell>
          <cell r="F233">
            <v>60</v>
          </cell>
          <cell r="G233">
            <v>50</v>
          </cell>
          <cell r="H233">
            <v>8.222222222222221</v>
          </cell>
          <cell r="I233">
            <v>1.14285714285714</v>
          </cell>
          <cell r="J233">
            <v>1.11111111111111</v>
          </cell>
          <cell r="K233">
            <v>27.6</v>
          </cell>
          <cell r="L233">
            <v>31</v>
          </cell>
          <cell r="M233">
            <v>61.3713713713714</v>
          </cell>
          <cell r="N233">
            <v>5.7142857142857135</v>
          </cell>
        </row>
        <row r="234">
          <cell r="A234">
            <v>1102020</v>
          </cell>
          <cell r="B234" t="str">
            <v>Изкоп.,зарив.,трамб.шах.муфи1,7/1,5/0,9m</v>
          </cell>
          <cell r="C234" t="str">
            <v>БР</v>
          </cell>
          <cell r="D234">
            <v>20</v>
          </cell>
          <cell r="E234">
            <v>20</v>
          </cell>
          <cell r="F234">
            <v>10</v>
          </cell>
          <cell r="G234">
            <v>25</v>
          </cell>
          <cell r="H234">
            <v>5.777777777777778</v>
          </cell>
          <cell r="I234">
            <v>13.142857142857142</v>
          </cell>
          <cell r="J234">
            <v>1.11111111111111</v>
          </cell>
          <cell r="K234">
            <v>1.8</v>
          </cell>
          <cell r="L234">
            <v>3.5</v>
          </cell>
          <cell r="M234">
            <v>22.59259259259259</v>
          </cell>
          <cell r="N234">
            <v>28.57142857142857</v>
          </cell>
        </row>
        <row r="235">
          <cell r="A235">
            <v>1103020</v>
          </cell>
          <cell r="B235" t="str">
            <v>Надбавка към цената за скали</v>
          </cell>
          <cell r="C235" t="str">
            <v>м3</v>
          </cell>
          <cell r="D235">
            <v>20</v>
          </cell>
          <cell r="E235">
            <v>20</v>
          </cell>
          <cell r="F235">
            <v>1500</v>
          </cell>
          <cell r="G235">
            <v>1500</v>
          </cell>
          <cell r="H235">
            <v>1.44444444444444</v>
          </cell>
          <cell r="I235">
            <v>9.714285714285714</v>
          </cell>
          <cell r="J235">
            <v>1.11111111111111</v>
          </cell>
          <cell r="K235">
            <v>312.4</v>
          </cell>
          <cell r="L235">
            <v>36</v>
          </cell>
          <cell r="M235">
            <v>156.66666666666666</v>
          </cell>
          <cell r="N235">
            <v>232.65316122449</v>
          </cell>
        </row>
        <row r="236">
          <cell r="A236" t="str">
            <v>110303A</v>
          </cell>
          <cell r="B236" t="str">
            <v>Извозване извадена от изкопи земна маса</v>
          </cell>
          <cell r="C236" t="str">
            <v>м3</v>
          </cell>
          <cell r="D236">
            <v>400</v>
          </cell>
          <cell r="E236">
            <v>300</v>
          </cell>
          <cell r="F236">
            <v>200</v>
          </cell>
          <cell r="G236">
            <v>400</v>
          </cell>
          <cell r="H236">
            <v>150</v>
          </cell>
          <cell r="I236">
            <v>150</v>
          </cell>
          <cell r="J236">
            <v>175.77777777777777</v>
          </cell>
          <cell r="K236">
            <v>544.8</v>
          </cell>
          <cell r="L236">
            <v>813.5</v>
          </cell>
          <cell r="M236">
            <v>357.417417417417</v>
          </cell>
          <cell r="N236">
            <v>681.816326531612</v>
          </cell>
        </row>
        <row r="237">
          <cell r="A237" t="str">
            <v>110303B</v>
          </cell>
          <cell r="B237" t="str">
            <v>Междинно преместване</v>
          </cell>
          <cell r="C237" t="str">
            <v>м3</v>
          </cell>
          <cell r="D237">
            <v>10</v>
          </cell>
          <cell r="E237">
            <v>10</v>
          </cell>
          <cell r="F237">
            <v>100</v>
          </cell>
          <cell r="G237">
            <v>200</v>
          </cell>
          <cell r="H237">
            <v>50</v>
          </cell>
          <cell r="I237">
            <v>1.14285714285714</v>
          </cell>
          <cell r="J237">
            <v>3.3333333333333335</v>
          </cell>
          <cell r="K237">
            <v>1.2</v>
          </cell>
          <cell r="L237">
            <v>6</v>
          </cell>
          <cell r="M237">
            <v>12.962962962962962</v>
          </cell>
          <cell r="N237">
            <v>19.183673469387752</v>
          </cell>
        </row>
        <row r="238">
          <cell r="A238">
            <v>1109050</v>
          </cell>
          <cell r="B238" t="str">
            <v>Повторно запълване на изкопи за кабели</v>
          </cell>
          <cell r="C238" t="str">
            <v>м3</v>
          </cell>
          <cell r="D238">
            <v>2300</v>
          </cell>
          <cell r="E238">
            <v>2100</v>
          </cell>
          <cell r="F238">
            <v>2700</v>
          </cell>
          <cell r="G238">
            <v>5500</v>
          </cell>
          <cell r="H238">
            <v>1150</v>
          </cell>
          <cell r="I238">
            <v>1100</v>
          </cell>
          <cell r="J238">
            <v>351.666666666667</v>
          </cell>
          <cell r="K238">
            <v>1666.8</v>
          </cell>
          <cell r="L238">
            <v>1574</v>
          </cell>
          <cell r="M238">
            <v>788.5185185185185</v>
          </cell>
          <cell r="N238">
            <v>1815.9183673469386</v>
          </cell>
        </row>
        <row r="239">
          <cell r="A239">
            <v>1109100</v>
          </cell>
          <cell r="B239" t="str">
            <v>Доставка,полагане баластен пясък  0-4mm</v>
          </cell>
          <cell r="C239" t="str">
            <v>м3</v>
          </cell>
          <cell r="D239">
            <v>450</v>
          </cell>
          <cell r="E239">
            <v>400</v>
          </cell>
          <cell r="F239">
            <v>550</v>
          </cell>
          <cell r="G239">
            <v>900</v>
          </cell>
          <cell r="H239">
            <v>250</v>
          </cell>
          <cell r="I239">
            <v>300</v>
          </cell>
          <cell r="J239">
            <v>111.666666666667</v>
          </cell>
          <cell r="K239">
            <v>516.4</v>
          </cell>
          <cell r="L239">
            <v>389</v>
          </cell>
          <cell r="M239">
            <v>226.29629629629628</v>
          </cell>
          <cell r="N239">
            <v>487.3469387755102</v>
          </cell>
        </row>
        <row r="240">
          <cell r="A240">
            <v>1109200</v>
          </cell>
          <cell r="B240" t="str">
            <v>Доставка,поставяне дренажен чакъл 16/32</v>
          </cell>
          <cell r="C240" t="str">
            <v>м3</v>
          </cell>
          <cell r="D240">
            <v>1</v>
          </cell>
          <cell r="E240">
            <v>1</v>
          </cell>
          <cell r="F240">
            <v>200</v>
          </cell>
          <cell r="G240">
            <v>200</v>
          </cell>
          <cell r="H240">
            <v>1.11111111111111</v>
          </cell>
          <cell r="I240">
            <v>12.857142857142858</v>
          </cell>
          <cell r="J240">
            <v>64.66666666666667</v>
          </cell>
          <cell r="K240">
            <v>1.2</v>
          </cell>
          <cell r="L240">
            <v>141</v>
          </cell>
          <cell r="M240">
            <v>1.8518518518518516</v>
          </cell>
          <cell r="N240">
            <v>47.7551121418163</v>
          </cell>
        </row>
        <row r="241">
          <cell r="A241">
            <v>1109250</v>
          </cell>
          <cell r="B241" t="str">
            <v>Доставка,полагане заместващ материал</v>
          </cell>
          <cell r="C241" t="str">
            <v>м3</v>
          </cell>
          <cell r="D241">
            <v>1</v>
          </cell>
          <cell r="E241">
            <v>1</v>
          </cell>
          <cell r="F241">
            <v>300</v>
          </cell>
          <cell r="G241">
            <v>300</v>
          </cell>
          <cell r="H241">
            <v>17.555555555555557</v>
          </cell>
          <cell r="I241">
            <v>1.14285714285714</v>
          </cell>
          <cell r="J241">
            <v>7.111111111111111</v>
          </cell>
          <cell r="K241">
            <v>1.2</v>
          </cell>
          <cell r="L241">
            <v>1.25</v>
          </cell>
          <cell r="M241">
            <v>41.48148148148148</v>
          </cell>
          <cell r="N241">
            <v>155.112141816327</v>
          </cell>
        </row>
        <row r="242">
          <cell r="A242">
            <v>1109300</v>
          </cell>
          <cell r="B242" t="str">
            <v>Доставяне и покриване с хумус</v>
          </cell>
          <cell r="C242" t="str">
            <v>м3</v>
          </cell>
          <cell r="D242">
            <v>1</v>
          </cell>
          <cell r="E242">
            <v>1</v>
          </cell>
          <cell r="F242">
            <v>1</v>
          </cell>
          <cell r="G242">
            <v>1.33333333333333</v>
          </cell>
          <cell r="H242">
            <v>1.11111111111111</v>
          </cell>
          <cell r="I242">
            <v>1.14285714285714</v>
          </cell>
          <cell r="J242">
            <v>1.11111111111111</v>
          </cell>
          <cell r="K242">
            <v>1.2</v>
          </cell>
          <cell r="L242">
            <v>1.25</v>
          </cell>
          <cell r="M242">
            <v>1.18518518518518</v>
          </cell>
          <cell r="N242">
            <v>1.21418163265316</v>
          </cell>
        </row>
        <row r="243">
          <cell r="A243" t="str">
            <v>120105A</v>
          </cell>
          <cell r="B243" t="str">
            <v>Достав.,полаг.стом.тр.D=108/4mmБДС600780</v>
          </cell>
          <cell r="C243" t="str">
            <v>м</v>
          </cell>
          <cell r="D243">
            <v>10</v>
          </cell>
          <cell r="E243">
            <v>10</v>
          </cell>
          <cell r="F243">
            <v>30</v>
          </cell>
          <cell r="G243">
            <v>50</v>
          </cell>
          <cell r="H243">
            <v>1.11111111111111</v>
          </cell>
          <cell r="I243">
            <v>1.14285714285714</v>
          </cell>
          <cell r="J243">
            <v>1.11111111111111</v>
          </cell>
          <cell r="K243">
            <v>61.2</v>
          </cell>
          <cell r="L243">
            <v>28</v>
          </cell>
          <cell r="M243">
            <v>4.444444444444444</v>
          </cell>
          <cell r="N243">
            <v>1.21418163265316</v>
          </cell>
        </row>
        <row r="244">
          <cell r="A244" t="str">
            <v>120105B</v>
          </cell>
          <cell r="B244" t="str">
            <v>Достав.,полаг.стом.тр.D=160/4mmБДС600780</v>
          </cell>
          <cell r="C244" t="str">
            <v>м</v>
          </cell>
          <cell r="D244">
            <v>10</v>
          </cell>
          <cell r="E244">
            <v>10</v>
          </cell>
          <cell r="F244">
            <v>180</v>
          </cell>
          <cell r="G244">
            <v>150</v>
          </cell>
          <cell r="H244">
            <v>13.555555555555555</v>
          </cell>
          <cell r="I244">
            <v>1.14285714285714</v>
          </cell>
          <cell r="J244">
            <v>1.88888888888888</v>
          </cell>
          <cell r="K244">
            <v>62.8</v>
          </cell>
          <cell r="L244">
            <v>11</v>
          </cell>
          <cell r="M244">
            <v>41.11111111111111</v>
          </cell>
          <cell r="N244">
            <v>1.21418163265316</v>
          </cell>
        </row>
        <row r="245">
          <cell r="A245" t="str">
            <v>120105C</v>
          </cell>
          <cell r="B245" t="str">
            <v>Достав.,полаг.KD110/8,гъвкава,ЕN5008624</v>
          </cell>
          <cell r="C245" t="str">
            <v>м</v>
          </cell>
          <cell r="D245">
            <v>10</v>
          </cell>
          <cell r="E245">
            <v>10</v>
          </cell>
          <cell r="F245">
            <v>110.00000000000001</v>
          </cell>
          <cell r="G245">
            <v>120</v>
          </cell>
          <cell r="H245">
            <v>12.666666666666666</v>
          </cell>
          <cell r="I245">
            <v>125</v>
          </cell>
          <cell r="J245">
            <v>7.333333333333333</v>
          </cell>
          <cell r="K245">
            <v>115.2</v>
          </cell>
          <cell r="L245">
            <v>4.5</v>
          </cell>
          <cell r="M245">
            <v>14.1741741741741</v>
          </cell>
          <cell r="N245">
            <v>1.21418163265316</v>
          </cell>
        </row>
        <row r="246">
          <cell r="A246" t="str">
            <v>120105D</v>
          </cell>
          <cell r="B246" t="str">
            <v>Достав.,полаг.KD160/12,гъвкава,ЕN5008624</v>
          </cell>
          <cell r="C246" t="str">
            <v>м</v>
          </cell>
          <cell r="D246">
            <v>65</v>
          </cell>
          <cell r="E246">
            <v>65</v>
          </cell>
          <cell r="F246">
            <v>220.00000000000003</v>
          </cell>
          <cell r="G246">
            <v>230</v>
          </cell>
          <cell r="H246">
            <v>300</v>
          </cell>
          <cell r="I246">
            <v>250</v>
          </cell>
          <cell r="J246">
            <v>1.11111111111111</v>
          </cell>
          <cell r="K246">
            <v>71</v>
          </cell>
          <cell r="L246">
            <v>1.25</v>
          </cell>
          <cell r="M246">
            <v>13.333333333333332</v>
          </cell>
          <cell r="N246">
            <v>1.21418163265316</v>
          </cell>
        </row>
        <row r="247">
          <cell r="A247" t="str">
            <v>120105E</v>
          </cell>
          <cell r="B247" t="str">
            <v>Достав.,полаг. PVC тръба ф110/3,2мм</v>
          </cell>
          <cell r="C247" t="str">
            <v>м</v>
          </cell>
          <cell r="D247">
            <v>10</v>
          </cell>
          <cell r="E247">
            <v>10</v>
          </cell>
          <cell r="F247">
            <v>1</v>
          </cell>
          <cell r="G247">
            <v>1.33333333333333</v>
          </cell>
          <cell r="H247">
            <v>1.11111111111111</v>
          </cell>
          <cell r="I247">
            <v>1.14285714285714</v>
          </cell>
          <cell r="J247">
            <v>1.11111111111111</v>
          </cell>
          <cell r="K247">
            <v>2.8</v>
          </cell>
          <cell r="L247">
            <v>21.5</v>
          </cell>
          <cell r="M247">
            <v>18.88888888888889</v>
          </cell>
          <cell r="N247">
            <v>42.857142857142854</v>
          </cell>
        </row>
        <row r="248">
          <cell r="A248" t="str">
            <v>120105F</v>
          </cell>
          <cell r="B248" t="str">
            <v>Достав.,полаг. PVC тръба ф160/4,7мм</v>
          </cell>
          <cell r="C248" t="str">
            <v>м</v>
          </cell>
          <cell r="D248">
            <v>30</v>
          </cell>
          <cell r="E248">
            <v>30</v>
          </cell>
          <cell r="F248">
            <v>1</v>
          </cell>
          <cell r="G248">
            <v>1.33333333333333</v>
          </cell>
          <cell r="H248">
            <v>1.11111111111111</v>
          </cell>
          <cell r="I248">
            <v>1.14285714285714</v>
          </cell>
          <cell r="J248">
            <v>1.11111111111111</v>
          </cell>
          <cell r="K248">
            <v>71.8</v>
          </cell>
          <cell r="L248">
            <v>37</v>
          </cell>
          <cell r="M248">
            <v>191.48148148148147</v>
          </cell>
          <cell r="N248">
            <v>6.53161224489796</v>
          </cell>
        </row>
        <row r="249">
          <cell r="A249" t="str">
            <v>120105G</v>
          </cell>
          <cell r="B249" t="str">
            <v>Достав.,полаг.PVC.тр.до.ф160mm-бет.кож.</v>
          </cell>
          <cell r="C249" t="str">
            <v>м</v>
          </cell>
          <cell r="D249">
            <v>300</v>
          </cell>
          <cell r="E249">
            <v>200</v>
          </cell>
          <cell r="F249">
            <v>300</v>
          </cell>
          <cell r="G249">
            <v>400</v>
          </cell>
          <cell r="H249">
            <v>1.11111111111111</v>
          </cell>
          <cell r="I249">
            <v>160</v>
          </cell>
          <cell r="J249">
            <v>121.888888888889</v>
          </cell>
          <cell r="K249">
            <v>847.2</v>
          </cell>
          <cell r="L249">
            <v>1119</v>
          </cell>
          <cell r="M249">
            <v>361.48148148148147</v>
          </cell>
          <cell r="N249">
            <v>431.4285714285714</v>
          </cell>
        </row>
        <row r="250">
          <cell r="A250" t="str">
            <v>120305A</v>
          </cell>
          <cell r="B250" t="str">
            <v>Достав.,полаг. LWL-ед.тръба до DN50x4mm</v>
          </cell>
          <cell r="C250" t="str">
            <v>м</v>
          </cell>
          <cell r="D250">
            <v>1</v>
          </cell>
          <cell r="E250">
            <v>1</v>
          </cell>
          <cell r="F250">
            <v>1</v>
          </cell>
          <cell r="G250">
            <v>1.33333333333333</v>
          </cell>
          <cell r="H250">
            <v>1.11111111111111</v>
          </cell>
          <cell r="I250">
            <v>1.14285714285714</v>
          </cell>
          <cell r="J250">
            <v>1.11111111111111</v>
          </cell>
          <cell r="K250">
            <v>1.2</v>
          </cell>
          <cell r="L250">
            <v>1.25</v>
          </cell>
          <cell r="M250">
            <v>1.18518518518518</v>
          </cell>
          <cell r="N250">
            <v>1.21418163265316</v>
          </cell>
        </row>
        <row r="251">
          <cell r="A251" t="str">
            <v>120305B</v>
          </cell>
          <cell r="B251" t="str">
            <v>Достав.,полаг. LWL-3-кратна тръба</v>
          </cell>
          <cell r="C251" t="str">
            <v>м</v>
          </cell>
          <cell r="D251">
            <v>1</v>
          </cell>
          <cell r="E251">
            <v>1</v>
          </cell>
          <cell r="F251">
            <v>1</v>
          </cell>
          <cell r="G251">
            <v>1.33333333333333</v>
          </cell>
          <cell r="H251">
            <v>1.11111111111111</v>
          </cell>
          <cell r="I251">
            <v>1.14285714285714</v>
          </cell>
          <cell r="J251">
            <v>1.11111111111111</v>
          </cell>
          <cell r="K251">
            <v>1.2</v>
          </cell>
          <cell r="L251">
            <v>1.25</v>
          </cell>
          <cell r="M251">
            <v>1.18518518518518</v>
          </cell>
          <cell r="N251">
            <v>1.21418163265316</v>
          </cell>
        </row>
        <row r="252">
          <cell r="A252" t="str">
            <v>120310A</v>
          </cell>
          <cell r="B252" t="str">
            <v>Достав.,монтаж винтови муфи DN50,DN40</v>
          </cell>
          <cell r="C252" t="str">
            <v>БР</v>
          </cell>
          <cell r="D252">
            <v>1</v>
          </cell>
          <cell r="E252">
            <v>1</v>
          </cell>
          <cell r="F252">
            <v>1</v>
          </cell>
          <cell r="G252">
            <v>1.33333333333333</v>
          </cell>
          <cell r="H252">
            <v>1.11111111111111</v>
          </cell>
          <cell r="I252">
            <v>1.14285714285714</v>
          </cell>
          <cell r="J252">
            <v>1.11111111111111</v>
          </cell>
          <cell r="K252">
            <v>1.2</v>
          </cell>
          <cell r="L252">
            <v>1.25</v>
          </cell>
          <cell r="M252">
            <v>1.18518518518518</v>
          </cell>
          <cell r="N252">
            <v>1.21418163265316</v>
          </cell>
        </row>
        <row r="253">
          <cell r="A253" t="str">
            <v>120310B</v>
          </cell>
          <cell r="B253" t="str">
            <v>Достав.,монтаж винтови капачки DN50,DN40</v>
          </cell>
          <cell r="C253" t="str">
            <v>БР</v>
          </cell>
          <cell r="D253">
            <v>1</v>
          </cell>
          <cell r="E253">
            <v>1</v>
          </cell>
          <cell r="F253">
            <v>1</v>
          </cell>
          <cell r="G253">
            <v>1.33333333333333</v>
          </cell>
          <cell r="H253">
            <v>1.11111111111111</v>
          </cell>
          <cell r="I253">
            <v>1.14285714285714</v>
          </cell>
          <cell r="J253">
            <v>1.11111111111111</v>
          </cell>
          <cell r="K253">
            <v>1.2</v>
          </cell>
          <cell r="L253">
            <v>1.25</v>
          </cell>
          <cell r="M253">
            <v>1.18518518518518</v>
          </cell>
          <cell r="N253">
            <v>1.21418163265316</v>
          </cell>
        </row>
        <row r="254">
          <cell r="A254" t="str">
            <v>120315A</v>
          </cell>
          <cell r="B254" t="str">
            <v>Осн.пр. под налягане LWL-тръба,DN40,DN50</v>
          </cell>
          <cell r="C254" t="str">
            <v>БР</v>
          </cell>
          <cell r="D254">
            <v>1</v>
          </cell>
          <cell r="E254">
            <v>1</v>
          </cell>
          <cell r="F254">
            <v>1</v>
          </cell>
          <cell r="G254">
            <v>1.33333333333333</v>
          </cell>
          <cell r="H254">
            <v>1.11111111111111</v>
          </cell>
          <cell r="I254">
            <v>1.14285714285714</v>
          </cell>
          <cell r="J254">
            <v>1.11111111111111</v>
          </cell>
          <cell r="K254">
            <v>1.2</v>
          </cell>
          <cell r="L254">
            <v>1.25</v>
          </cell>
          <cell r="M254">
            <v>1.18518518518518</v>
          </cell>
          <cell r="N254">
            <v>1.21418163265316</v>
          </cell>
        </row>
        <row r="255">
          <cell r="A255" t="str">
            <v>120315B</v>
          </cell>
          <cell r="B255" t="str">
            <v>Сл.пр. под налягане LWL-тръба,DN40,DN50</v>
          </cell>
          <cell r="C255" t="str">
            <v>БР</v>
          </cell>
          <cell r="D255">
            <v>1</v>
          </cell>
          <cell r="E255">
            <v>1</v>
          </cell>
          <cell r="F255">
            <v>1</v>
          </cell>
          <cell r="G255">
            <v>1.33333333333333</v>
          </cell>
          <cell r="H255">
            <v>1.11111111111111</v>
          </cell>
          <cell r="I255">
            <v>1.14285714285714</v>
          </cell>
          <cell r="J255">
            <v>1.11111111111111</v>
          </cell>
          <cell r="K255">
            <v>1.2</v>
          </cell>
          <cell r="L255">
            <v>1.25</v>
          </cell>
          <cell r="M255">
            <v>1.18518518518518</v>
          </cell>
          <cell r="N255">
            <v>1.21418163265316</v>
          </cell>
        </row>
        <row r="256">
          <cell r="A256" t="str">
            <v>130110A</v>
          </cell>
          <cell r="B256" t="str">
            <v>Стомана/поцинк. 40x4mm Z 500, без изкоп</v>
          </cell>
          <cell r="C256" t="str">
            <v>м</v>
          </cell>
          <cell r="D256">
            <v>130</v>
          </cell>
          <cell r="E256">
            <v>130</v>
          </cell>
          <cell r="F256">
            <v>140</v>
          </cell>
          <cell r="G256">
            <v>150</v>
          </cell>
          <cell r="H256">
            <v>150</v>
          </cell>
          <cell r="I256">
            <v>214.57142857142858</v>
          </cell>
          <cell r="J256">
            <v>5.333333333333333</v>
          </cell>
          <cell r="K256">
            <v>192.8</v>
          </cell>
          <cell r="L256">
            <v>74.5</v>
          </cell>
          <cell r="M256">
            <v>145.18518518518516</v>
          </cell>
          <cell r="N256">
            <v>231.83673469387753</v>
          </cell>
        </row>
        <row r="257">
          <cell r="A257" t="str">
            <v>130110B</v>
          </cell>
          <cell r="B257" t="str">
            <v>Пол.стом.поц. ф10 по дължина на трасето</v>
          </cell>
          <cell r="C257" t="str">
            <v>м</v>
          </cell>
          <cell r="D257">
            <v>2500</v>
          </cell>
          <cell r="E257">
            <v>2000</v>
          </cell>
          <cell r="F257">
            <v>3000</v>
          </cell>
          <cell r="G257">
            <v>4000</v>
          </cell>
          <cell r="H257">
            <v>2200</v>
          </cell>
          <cell r="I257">
            <v>2400</v>
          </cell>
          <cell r="J257">
            <v>798.6666666666666</v>
          </cell>
          <cell r="K257">
            <v>3977.6</v>
          </cell>
          <cell r="L257">
            <v>5126.5</v>
          </cell>
          <cell r="M257">
            <v>2143.33333333333</v>
          </cell>
          <cell r="N257">
            <v>4254.69387755112</v>
          </cell>
        </row>
        <row r="258">
          <cell r="A258" t="str">
            <v>130110С</v>
          </cell>
          <cell r="B258" t="str">
            <v>Монтаж зазем.клема с антикор. покритие</v>
          </cell>
          <cell r="C258" t="str">
            <v>БР</v>
          </cell>
          <cell r="D258">
            <v>30</v>
          </cell>
          <cell r="E258">
            <v>30</v>
          </cell>
          <cell r="F258">
            <v>60</v>
          </cell>
          <cell r="G258">
            <v>80</v>
          </cell>
          <cell r="H258">
            <v>34.44444444444444</v>
          </cell>
          <cell r="I258">
            <v>100</v>
          </cell>
          <cell r="J258">
            <v>71</v>
          </cell>
          <cell r="K258">
            <v>116.4</v>
          </cell>
          <cell r="L258">
            <v>92.5</v>
          </cell>
          <cell r="M258">
            <v>32.22222222222222</v>
          </cell>
          <cell r="N258">
            <v>276.734693877551</v>
          </cell>
        </row>
        <row r="259">
          <cell r="A259" t="str">
            <v>130110D</v>
          </cell>
          <cell r="B259" t="str">
            <v>Монтаж зазем.клема без антикор.покритие</v>
          </cell>
          <cell r="C259" t="str">
            <v>БР</v>
          </cell>
          <cell r="D259">
            <v>55</v>
          </cell>
          <cell r="E259">
            <v>55</v>
          </cell>
          <cell r="F259">
            <v>250</v>
          </cell>
          <cell r="G259">
            <v>280</v>
          </cell>
          <cell r="H259">
            <v>82.44444444444444</v>
          </cell>
          <cell r="I259">
            <v>220</v>
          </cell>
          <cell r="J259">
            <v>4.888888888888889</v>
          </cell>
          <cell r="K259">
            <v>34</v>
          </cell>
          <cell r="L259">
            <v>699</v>
          </cell>
          <cell r="M259">
            <v>468.1481481481481</v>
          </cell>
          <cell r="N259">
            <v>151.214181632653</v>
          </cell>
        </row>
        <row r="260">
          <cell r="A260" t="str">
            <v>130110E</v>
          </cell>
          <cell r="B260" t="str">
            <v>Набиване на заземител</v>
          </cell>
          <cell r="C260" t="str">
            <v>БР</v>
          </cell>
          <cell r="D260">
            <v>250</v>
          </cell>
          <cell r="E260">
            <v>280</v>
          </cell>
          <cell r="F260">
            <v>190</v>
          </cell>
          <cell r="G260">
            <v>220</v>
          </cell>
          <cell r="H260">
            <v>400</v>
          </cell>
          <cell r="I260">
            <v>350</v>
          </cell>
          <cell r="J260">
            <v>218</v>
          </cell>
          <cell r="K260">
            <v>649.2</v>
          </cell>
          <cell r="L260">
            <v>551.5</v>
          </cell>
          <cell r="M260">
            <v>597.7777777777777</v>
          </cell>
          <cell r="N260">
            <v>412.141816326531</v>
          </cell>
        </row>
        <row r="261">
          <cell r="A261" t="str">
            <v>130110F</v>
          </cell>
          <cell r="B261" t="str">
            <v>Монт.урк.бояд.стом.поц.40x4констр.,стена</v>
          </cell>
          <cell r="C261" t="str">
            <v>м</v>
          </cell>
          <cell r="D261">
            <v>120</v>
          </cell>
          <cell r="E261">
            <v>120</v>
          </cell>
          <cell r="F261">
            <v>30</v>
          </cell>
          <cell r="G261">
            <v>30</v>
          </cell>
          <cell r="H261">
            <v>122</v>
          </cell>
          <cell r="I261">
            <v>74.57142857142857</v>
          </cell>
          <cell r="J261">
            <v>123.55555555555556</v>
          </cell>
          <cell r="K261">
            <v>62</v>
          </cell>
          <cell r="L261">
            <v>278</v>
          </cell>
          <cell r="M261">
            <v>5.555555555555555</v>
          </cell>
          <cell r="N261">
            <v>91.6122448979592</v>
          </cell>
        </row>
        <row r="262">
          <cell r="A262" t="str">
            <v>130110J</v>
          </cell>
          <cell r="B262" t="str">
            <v>Монтаж на заземителна плоча</v>
          </cell>
          <cell r="C262" t="str">
            <v>БР</v>
          </cell>
          <cell r="D262">
            <v>1</v>
          </cell>
          <cell r="E262">
            <v>1</v>
          </cell>
          <cell r="F262">
            <v>1</v>
          </cell>
          <cell r="G262">
            <v>1</v>
          </cell>
          <cell r="H262">
            <v>1.11111111111111</v>
          </cell>
          <cell r="I262">
            <v>1.14285714285714</v>
          </cell>
          <cell r="J262">
            <v>1.11111111111111</v>
          </cell>
          <cell r="K262">
            <v>2</v>
          </cell>
          <cell r="L262">
            <v>1.25</v>
          </cell>
          <cell r="M262">
            <v>1.18518518518518</v>
          </cell>
          <cell r="N262">
            <v>1.21418163265316</v>
          </cell>
        </row>
        <row r="263">
          <cell r="A263">
            <v>1303050</v>
          </cell>
          <cell r="B263" t="str">
            <v>Монтаж на репери за кабели</v>
          </cell>
          <cell r="C263" t="str">
            <v>БР</v>
          </cell>
          <cell r="D263">
            <v>10</v>
          </cell>
          <cell r="E263">
            <v>10</v>
          </cell>
          <cell r="F263">
            <v>30</v>
          </cell>
          <cell r="G263">
            <v>30</v>
          </cell>
          <cell r="H263">
            <v>20</v>
          </cell>
          <cell r="I263">
            <v>10</v>
          </cell>
          <cell r="J263">
            <v>1.11111111111111</v>
          </cell>
          <cell r="K263">
            <v>36.4</v>
          </cell>
          <cell r="L263">
            <v>1.25</v>
          </cell>
          <cell r="M263">
            <v>6.296296296296296</v>
          </cell>
          <cell r="N263">
            <v>1.2244897959183672</v>
          </cell>
        </row>
        <row r="264">
          <cell r="A264">
            <v>1303100</v>
          </cell>
          <cell r="B264" t="str">
            <v>Полагане предупредителна лента.Наредба№3</v>
          </cell>
          <cell r="C264" t="str">
            <v>м</v>
          </cell>
          <cell r="D264">
            <v>2500</v>
          </cell>
          <cell r="E264">
            <v>2200</v>
          </cell>
          <cell r="F264">
            <v>300</v>
          </cell>
          <cell r="G264">
            <v>4000</v>
          </cell>
          <cell r="H264">
            <v>2400</v>
          </cell>
          <cell r="I264">
            <v>2400</v>
          </cell>
          <cell r="J264">
            <v>648.4444444444445</v>
          </cell>
          <cell r="K264">
            <v>4487.6</v>
          </cell>
          <cell r="L264">
            <v>5273</v>
          </cell>
          <cell r="M264">
            <v>2268.148148148148</v>
          </cell>
          <cell r="N264">
            <v>4889.7959183673465</v>
          </cell>
        </row>
        <row r="265">
          <cell r="A265" t="str">
            <v>140101А</v>
          </cell>
          <cell r="B265" t="str">
            <v>Хориз.пробиване до ф110мм вкл. с мет.тр.</v>
          </cell>
          <cell r="C265" t="str">
            <v>м</v>
          </cell>
          <cell r="D265">
            <v>1</v>
          </cell>
          <cell r="E265">
            <v>1</v>
          </cell>
          <cell r="F265">
            <v>30</v>
          </cell>
          <cell r="G265">
            <v>40</v>
          </cell>
          <cell r="H265">
            <v>1.11111111111111</v>
          </cell>
          <cell r="I265">
            <v>1.14285714285714</v>
          </cell>
          <cell r="J265">
            <v>1.11111111111111</v>
          </cell>
          <cell r="K265">
            <v>1.2</v>
          </cell>
          <cell r="L265">
            <v>1.25</v>
          </cell>
          <cell r="M265">
            <v>1.18518518518518</v>
          </cell>
          <cell r="N265">
            <v>1.21418163265316</v>
          </cell>
        </row>
        <row r="266">
          <cell r="A266" t="str">
            <v>140101В</v>
          </cell>
          <cell r="B266" t="str">
            <v>Хориз.пробиване до ф160мм вкл. с мет.тр.</v>
          </cell>
          <cell r="C266" t="str">
            <v>м</v>
          </cell>
          <cell r="D266">
            <v>1</v>
          </cell>
          <cell r="E266">
            <v>1</v>
          </cell>
          <cell r="F266">
            <v>30</v>
          </cell>
          <cell r="G266">
            <v>40</v>
          </cell>
          <cell r="H266">
            <v>11.2222222222222</v>
          </cell>
          <cell r="I266">
            <v>11.714285714285714</v>
          </cell>
          <cell r="J266">
            <v>1.11111111111111</v>
          </cell>
          <cell r="K266">
            <v>1.2</v>
          </cell>
          <cell r="L266">
            <v>1.25</v>
          </cell>
          <cell r="M266">
            <v>1.18518518518518</v>
          </cell>
          <cell r="N266">
            <v>1.21418163265316</v>
          </cell>
        </row>
        <row r="267">
          <cell r="A267" t="str">
            <v>140101С</v>
          </cell>
          <cell r="B267" t="str">
            <v>Хориз.пробиване до ф160мм вкл. с т.KD160</v>
          </cell>
          <cell r="C267" t="str">
            <v>м</v>
          </cell>
          <cell r="D267">
            <v>50</v>
          </cell>
          <cell r="E267">
            <v>50</v>
          </cell>
          <cell r="F267">
            <v>50</v>
          </cell>
          <cell r="G267">
            <v>40</v>
          </cell>
          <cell r="H267">
            <v>3.3333333333333335</v>
          </cell>
          <cell r="I267">
            <v>22</v>
          </cell>
          <cell r="J267">
            <v>14.666666666666666</v>
          </cell>
          <cell r="K267">
            <v>21.6</v>
          </cell>
          <cell r="L267">
            <v>1.25</v>
          </cell>
          <cell r="M267">
            <v>5.925925925925926</v>
          </cell>
          <cell r="N267">
            <v>1.21418163265316</v>
          </cell>
        </row>
        <row r="268">
          <cell r="A268" t="str">
            <v>140101D</v>
          </cell>
          <cell r="B268" t="str">
            <v>Хориз.пробиване до ф400мм вкл. с мет.тр.</v>
          </cell>
          <cell r="C268" t="str">
            <v>м</v>
          </cell>
          <cell r="D268">
            <v>1</v>
          </cell>
          <cell r="E268">
            <v>1</v>
          </cell>
          <cell r="F268">
            <v>1</v>
          </cell>
          <cell r="G268">
            <v>1</v>
          </cell>
          <cell r="H268">
            <v>1.11111111111111</v>
          </cell>
          <cell r="I268">
            <v>1.14285714285714</v>
          </cell>
          <cell r="J268">
            <v>1.11111111111111</v>
          </cell>
          <cell r="K268">
            <v>1.2</v>
          </cell>
          <cell r="L268">
            <v>1.25</v>
          </cell>
          <cell r="M268">
            <v>1.18518518518518</v>
          </cell>
          <cell r="N268">
            <v>1.21418163265316</v>
          </cell>
        </row>
        <row r="269">
          <cell r="A269">
            <v>1401100</v>
          </cell>
          <cell r="B269" t="str">
            <v>Пробив.бет.ст.,огнеуст.прег.-отв.20/20см</v>
          </cell>
          <cell r="C269" t="str">
            <v>БР</v>
          </cell>
          <cell r="D269">
            <v>20</v>
          </cell>
          <cell r="E269">
            <v>20</v>
          </cell>
          <cell r="F269">
            <v>50</v>
          </cell>
          <cell r="G269">
            <v>60</v>
          </cell>
          <cell r="H269">
            <v>6.888888888888889</v>
          </cell>
          <cell r="I269">
            <v>6.571428571428571</v>
          </cell>
          <cell r="J269">
            <v>6.222222222222222</v>
          </cell>
          <cell r="K269">
            <v>17.2</v>
          </cell>
          <cell r="L269">
            <v>44</v>
          </cell>
          <cell r="M269">
            <v>17.777777777777775</v>
          </cell>
          <cell r="N269">
            <v>33.469387755112</v>
          </cell>
        </row>
        <row r="270">
          <cell r="A270">
            <v>1401150</v>
          </cell>
          <cell r="B270" t="str">
            <v>Пробив.бет.ст.,огнеуст.прег.-отв.доф40мм</v>
          </cell>
          <cell r="C270" t="str">
            <v>БР</v>
          </cell>
          <cell r="D270">
            <v>20</v>
          </cell>
          <cell r="E270">
            <v>20</v>
          </cell>
          <cell r="F270">
            <v>20</v>
          </cell>
          <cell r="G270">
            <v>30</v>
          </cell>
          <cell r="H270">
            <v>11.8888888888889</v>
          </cell>
          <cell r="I270">
            <v>55.142857142857146</v>
          </cell>
          <cell r="J270">
            <v>14.88888888888889</v>
          </cell>
          <cell r="K270">
            <v>11.6</v>
          </cell>
          <cell r="L270">
            <v>41.5</v>
          </cell>
          <cell r="M270">
            <v>11.3713713713714</v>
          </cell>
          <cell r="N270">
            <v>5.31612244897959</v>
          </cell>
        </row>
        <row r="271">
          <cell r="A271">
            <v>1601050</v>
          </cell>
          <cell r="B271" t="str">
            <v>Сваляне хумус от раб.пов-ти,повтор.покр.</v>
          </cell>
          <cell r="C271" t="str">
            <v>м2</v>
          </cell>
          <cell r="D271">
            <v>1</v>
          </cell>
          <cell r="E271">
            <v>1</v>
          </cell>
          <cell r="F271">
            <v>1</v>
          </cell>
          <cell r="G271">
            <v>200</v>
          </cell>
          <cell r="H271">
            <v>1.11111111111111</v>
          </cell>
          <cell r="I271">
            <v>1.14285714285714</v>
          </cell>
          <cell r="J271">
            <v>1.11111111111111</v>
          </cell>
          <cell r="K271">
            <v>1.2</v>
          </cell>
          <cell r="L271">
            <v>1.25</v>
          </cell>
          <cell r="M271">
            <v>1.18518518518518</v>
          </cell>
          <cell r="N271">
            <v>1.21418163265316</v>
          </cell>
        </row>
        <row r="272">
          <cell r="A272">
            <v>1601100</v>
          </cell>
          <cell r="B272" t="str">
            <v>Засаждане на хумусираните площи</v>
          </cell>
          <cell r="C272" t="str">
            <v>м2</v>
          </cell>
          <cell r="D272">
            <v>1</v>
          </cell>
          <cell r="E272">
            <v>1</v>
          </cell>
          <cell r="F272">
            <v>1</v>
          </cell>
          <cell r="G272">
            <v>100</v>
          </cell>
          <cell r="H272">
            <v>1.11111111111111</v>
          </cell>
          <cell r="I272">
            <v>1.14285714285714</v>
          </cell>
          <cell r="J272">
            <v>1.11111111111111</v>
          </cell>
          <cell r="K272">
            <v>1.2</v>
          </cell>
          <cell r="L272">
            <v>1.25</v>
          </cell>
          <cell r="M272">
            <v>1.18518518518518</v>
          </cell>
          <cell r="N272">
            <v>1.21418163265316</v>
          </cell>
        </row>
        <row r="273">
          <cell r="A273">
            <v>1602050</v>
          </cell>
          <cell r="B273" t="str">
            <v>Изрязване асф.,бет.,мрам. и др.кам.наст.</v>
          </cell>
          <cell r="C273" t="str">
            <v>м</v>
          </cell>
          <cell r="D273">
            <v>650</v>
          </cell>
          <cell r="E273">
            <v>550</v>
          </cell>
          <cell r="F273">
            <v>1100</v>
          </cell>
          <cell r="G273">
            <v>1200</v>
          </cell>
          <cell r="H273">
            <v>350</v>
          </cell>
          <cell r="I273">
            <v>300</v>
          </cell>
          <cell r="J273">
            <v>221.55555555555554</v>
          </cell>
          <cell r="K273">
            <v>779.6</v>
          </cell>
          <cell r="L273">
            <v>1624</v>
          </cell>
          <cell r="M273">
            <v>812.592592592592</v>
          </cell>
          <cell r="N273">
            <v>2182.44897959184</v>
          </cell>
        </row>
        <row r="274">
          <cell r="A274" t="str">
            <v>160210A</v>
          </cell>
          <cell r="B274" t="str">
            <v>Фрезоване битумзирани/асф./трансп.площи</v>
          </cell>
          <cell r="C274" t="str">
            <v>м2</v>
          </cell>
          <cell r="D274">
            <v>1</v>
          </cell>
          <cell r="E274">
            <v>1</v>
          </cell>
          <cell r="F274">
            <v>1</v>
          </cell>
          <cell r="G274">
            <v>1.33333333333333</v>
          </cell>
          <cell r="H274">
            <v>1</v>
          </cell>
          <cell r="I274">
            <v>2</v>
          </cell>
          <cell r="J274">
            <v>1.11111111111111</v>
          </cell>
          <cell r="K274">
            <v>1.2</v>
          </cell>
          <cell r="L274">
            <v>1.25</v>
          </cell>
          <cell r="M274">
            <v>1.18518518518518</v>
          </cell>
          <cell r="N274">
            <v>1.21418163265316</v>
          </cell>
        </row>
        <row r="275">
          <cell r="A275" t="str">
            <v>160210В</v>
          </cell>
          <cell r="B275" t="str">
            <v>Разкъртване асф.,бет.,мрам.и др. до 7см</v>
          </cell>
          <cell r="C275" t="str">
            <v>м2</v>
          </cell>
          <cell r="D275">
            <v>400</v>
          </cell>
          <cell r="E275">
            <v>350</v>
          </cell>
          <cell r="F275">
            <v>350</v>
          </cell>
          <cell r="G275">
            <v>450</v>
          </cell>
          <cell r="H275">
            <v>76.22222222222223</v>
          </cell>
          <cell r="I275">
            <v>150</v>
          </cell>
          <cell r="J275">
            <v>61.111111111111114</v>
          </cell>
          <cell r="K275">
            <v>46.4</v>
          </cell>
          <cell r="L275">
            <v>118.5</v>
          </cell>
          <cell r="M275">
            <v>171</v>
          </cell>
          <cell r="N275">
            <v>61.4181632653161</v>
          </cell>
        </row>
        <row r="276">
          <cell r="A276" t="str">
            <v>160210С</v>
          </cell>
          <cell r="B276" t="str">
            <v>Разкъртване асф.,бет.,мрам.и др. до 12см</v>
          </cell>
          <cell r="C276" t="str">
            <v>м2</v>
          </cell>
          <cell r="D276">
            <v>300</v>
          </cell>
          <cell r="E276">
            <v>300</v>
          </cell>
          <cell r="F276">
            <v>200</v>
          </cell>
          <cell r="G276">
            <v>300</v>
          </cell>
          <cell r="H276">
            <v>86.88888888888889</v>
          </cell>
          <cell r="I276">
            <v>49.714285714285715</v>
          </cell>
          <cell r="J276">
            <v>71.8888888888889</v>
          </cell>
          <cell r="K276">
            <v>217.6</v>
          </cell>
          <cell r="L276">
            <v>463</v>
          </cell>
          <cell r="M276">
            <v>115.55555555555554</v>
          </cell>
          <cell r="N276">
            <v>453.161224489796</v>
          </cell>
        </row>
        <row r="277">
          <cell r="A277" t="str">
            <v>160210D</v>
          </cell>
          <cell r="B277" t="str">
            <v>Разкъртване на базалтови плочи</v>
          </cell>
          <cell r="C277" t="str">
            <v>м2</v>
          </cell>
          <cell r="D277">
            <v>250</v>
          </cell>
          <cell r="E277">
            <v>220</v>
          </cell>
          <cell r="F277">
            <v>300</v>
          </cell>
          <cell r="G277">
            <v>500</v>
          </cell>
          <cell r="H277">
            <v>1000</v>
          </cell>
          <cell r="I277">
            <v>500</v>
          </cell>
          <cell r="J277">
            <v>191.888888888889</v>
          </cell>
          <cell r="K277">
            <v>456.4</v>
          </cell>
          <cell r="L277">
            <v>781.5</v>
          </cell>
          <cell r="M277">
            <v>78.51851851851852</v>
          </cell>
          <cell r="N277">
            <v>721.2244897959183</v>
          </cell>
        </row>
        <row r="278">
          <cell r="A278" t="str">
            <v>160210E</v>
          </cell>
          <cell r="B278" t="str">
            <v>Разкъртване на паважна настилка</v>
          </cell>
          <cell r="C278" t="str">
            <v>м2</v>
          </cell>
          <cell r="D278">
            <v>10</v>
          </cell>
          <cell r="E278">
            <v>10</v>
          </cell>
          <cell r="F278">
            <v>55.00000000000001</v>
          </cell>
          <cell r="G278">
            <v>1.3333333333333333</v>
          </cell>
          <cell r="H278">
            <v>6.222222222222222</v>
          </cell>
          <cell r="I278">
            <v>1.14285714285714</v>
          </cell>
          <cell r="J278">
            <v>1.11111111111111</v>
          </cell>
          <cell r="K278">
            <v>12.8</v>
          </cell>
          <cell r="L278">
            <v>1.25</v>
          </cell>
          <cell r="M278">
            <v>1.18518518518518</v>
          </cell>
          <cell r="N278">
            <v>11.2141816326531</v>
          </cell>
        </row>
        <row r="279">
          <cell r="A279" t="str">
            <v>160305A</v>
          </cell>
          <cell r="B279" t="str">
            <v>Временно покритие,битум./асф.сл. до 4cm</v>
          </cell>
          <cell r="C279" t="str">
            <v>м2</v>
          </cell>
          <cell r="D279">
            <v>1</v>
          </cell>
          <cell r="E279">
            <v>1</v>
          </cell>
          <cell r="F279">
            <v>30</v>
          </cell>
          <cell r="G279">
            <v>100</v>
          </cell>
          <cell r="H279">
            <v>1.11111111111111</v>
          </cell>
          <cell r="I279">
            <v>1.14285714285714</v>
          </cell>
          <cell r="J279">
            <v>1.11111111111111</v>
          </cell>
          <cell r="K279">
            <v>1.2</v>
          </cell>
          <cell r="L279">
            <v>1.25</v>
          </cell>
          <cell r="M279">
            <v>1.18518518518518</v>
          </cell>
          <cell r="N279">
            <v>1.21418163265316</v>
          </cell>
        </row>
        <row r="280">
          <cell r="A280" t="str">
            <v>160305B</v>
          </cell>
          <cell r="B280" t="str">
            <v>Временно покритие,битум./асф.сл. до 6cm</v>
          </cell>
          <cell r="C280" t="str">
            <v>м2</v>
          </cell>
          <cell r="D280">
            <v>1</v>
          </cell>
          <cell r="E280">
            <v>1</v>
          </cell>
          <cell r="F280">
            <v>30</v>
          </cell>
          <cell r="G280">
            <v>1.33333333333333</v>
          </cell>
          <cell r="H280">
            <v>1.1111111111111112</v>
          </cell>
          <cell r="I280">
            <v>1.14285714285714</v>
          </cell>
          <cell r="J280">
            <v>1.44444444444444</v>
          </cell>
          <cell r="K280">
            <v>1.2</v>
          </cell>
          <cell r="L280">
            <v>1.25</v>
          </cell>
          <cell r="M280">
            <v>1.18518518518518</v>
          </cell>
          <cell r="N280">
            <v>13.8775511214182</v>
          </cell>
        </row>
        <row r="281">
          <cell r="A281" t="str">
            <v>160310A</v>
          </cell>
          <cell r="B281" t="str">
            <v>Окончат.възстан.,битум./асф.сл. до 8cm</v>
          </cell>
          <cell r="C281" t="str">
            <v>м2</v>
          </cell>
          <cell r="D281">
            <v>450</v>
          </cell>
          <cell r="E281">
            <v>400</v>
          </cell>
          <cell r="F281">
            <v>300</v>
          </cell>
          <cell r="G281">
            <v>450</v>
          </cell>
          <cell r="H281">
            <v>29.555555555555557</v>
          </cell>
          <cell r="I281">
            <v>30</v>
          </cell>
          <cell r="J281">
            <v>47.77777777777778</v>
          </cell>
          <cell r="K281">
            <v>85.2</v>
          </cell>
          <cell r="L281">
            <v>53.5</v>
          </cell>
          <cell r="M281">
            <v>79.25925925925925</v>
          </cell>
          <cell r="N281">
            <v>19.183673469387752</v>
          </cell>
        </row>
        <row r="282">
          <cell r="A282" t="str">
            <v>160310B</v>
          </cell>
          <cell r="B282" t="str">
            <v>Окончат.възстан.,битум./асф.сл. до 10cm</v>
          </cell>
          <cell r="C282" t="str">
            <v>м2</v>
          </cell>
          <cell r="D282">
            <v>320</v>
          </cell>
          <cell r="E282">
            <v>280</v>
          </cell>
          <cell r="F282">
            <v>1</v>
          </cell>
          <cell r="G282">
            <v>200</v>
          </cell>
          <cell r="H282">
            <v>1.11111111111111</v>
          </cell>
          <cell r="I282">
            <v>15.142857142857142</v>
          </cell>
          <cell r="J282">
            <v>2.6666666666666665</v>
          </cell>
          <cell r="K282">
            <v>29.2</v>
          </cell>
          <cell r="L282">
            <v>171.5</v>
          </cell>
          <cell r="M282">
            <v>1.18518518518518</v>
          </cell>
          <cell r="N282">
            <v>4.897959183673469</v>
          </cell>
        </row>
        <row r="283">
          <cell r="A283" t="str">
            <v>160310C</v>
          </cell>
          <cell r="B283" t="str">
            <v>Окончат.възстан.,битум./асф.сл. до 12cm</v>
          </cell>
          <cell r="C283" t="str">
            <v>м2</v>
          </cell>
          <cell r="D283">
            <v>150</v>
          </cell>
          <cell r="E283">
            <v>120</v>
          </cell>
          <cell r="F283">
            <v>100</v>
          </cell>
          <cell r="G283">
            <v>100</v>
          </cell>
          <cell r="H283">
            <v>13.11111111111111</v>
          </cell>
          <cell r="I283">
            <v>17.428571428571427</v>
          </cell>
          <cell r="J283">
            <v>31.333333333333332</v>
          </cell>
          <cell r="K283">
            <v>22</v>
          </cell>
          <cell r="L283">
            <v>222</v>
          </cell>
          <cell r="M283">
            <v>1.18518518518518</v>
          </cell>
          <cell r="N283">
            <v>122.44897959183673</v>
          </cell>
        </row>
        <row r="284">
          <cell r="A284" t="str">
            <v>160310D</v>
          </cell>
          <cell r="B284" t="str">
            <v>Възстан.тротоар.с.нови базалт.пл.до40/40</v>
          </cell>
          <cell r="C284" t="str">
            <v>м2</v>
          </cell>
          <cell r="D284">
            <v>100</v>
          </cell>
          <cell r="E284">
            <v>80</v>
          </cell>
          <cell r="F284">
            <v>150</v>
          </cell>
          <cell r="G284">
            <v>250</v>
          </cell>
          <cell r="H284">
            <v>600</v>
          </cell>
          <cell r="I284">
            <v>350</v>
          </cell>
          <cell r="J284">
            <v>176.44444444444446</v>
          </cell>
          <cell r="K284">
            <v>86.4</v>
          </cell>
          <cell r="L284">
            <v>558</v>
          </cell>
          <cell r="M284">
            <v>32.96296296296296</v>
          </cell>
          <cell r="N284">
            <v>321.816326531612</v>
          </cell>
        </row>
        <row r="285">
          <cell r="A285" t="str">
            <v>160310E</v>
          </cell>
          <cell r="B285" t="str">
            <v>Възстан.тротоар-нови.базалт.шестоъг.пл.</v>
          </cell>
          <cell r="C285" t="str">
            <v>м2</v>
          </cell>
          <cell r="D285">
            <v>20</v>
          </cell>
          <cell r="E285">
            <v>20</v>
          </cell>
          <cell r="F285">
            <v>30</v>
          </cell>
          <cell r="G285">
            <v>10</v>
          </cell>
          <cell r="H285">
            <v>25</v>
          </cell>
          <cell r="I285">
            <v>60</v>
          </cell>
          <cell r="J285">
            <v>1.11111111111111</v>
          </cell>
          <cell r="K285">
            <v>248.8</v>
          </cell>
          <cell r="L285">
            <v>71</v>
          </cell>
          <cell r="M285">
            <v>2.222222222222222</v>
          </cell>
          <cell r="N285">
            <v>4.897959183673469</v>
          </cell>
        </row>
        <row r="286">
          <cell r="A286" t="str">
            <v>160310F</v>
          </cell>
          <cell r="B286" t="str">
            <v>Възстан.тротоар.с.нови декор.базалт.пл.</v>
          </cell>
          <cell r="C286" t="str">
            <v>м2</v>
          </cell>
          <cell r="D286">
            <v>10</v>
          </cell>
          <cell r="E286">
            <v>10</v>
          </cell>
          <cell r="F286">
            <v>1</v>
          </cell>
          <cell r="G286">
            <v>1.33333333333333</v>
          </cell>
          <cell r="H286">
            <v>1.11111111111111</v>
          </cell>
          <cell r="I286">
            <v>3.4285714285714284</v>
          </cell>
          <cell r="J286">
            <v>2.6666666666666665</v>
          </cell>
          <cell r="K286">
            <v>24.4</v>
          </cell>
          <cell r="L286">
            <v>2</v>
          </cell>
          <cell r="M286">
            <v>1.18518518518518</v>
          </cell>
          <cell r="N286">
            <v>31.2141816326531</v>
          </cell>
        </row>
        <row r="287">
          <cell r="A287" t="str">
            <v>160310G</v>
          </cell>
          <cell r="B287" t="str">
            <v>Възстановяване на мраморна настилка</v>
          </cell>
          <cell r="C287" t="str">
            <v>м2</v>
          </cell>
          <cell r="D287">
            <v>1</v>
          </cell>
          <cell r="E287">
            <v>1</v>
          </cell>
          <cell r="F287">
            <v>1</v>
          </cell>
          <cell r="G287">
            <v>1.33333333333333</v>
          </cell>
          <cell r="H287">
            <v>1.11111111111111</v>
          </cell>
          <cell r="I287">
            <v>1.14285714285714</v>
          </cell>
          <cell r="J287">
            <v>1.11111111111111</v>
          </cell>
          <cell r="K287">
            <v>1.8</v>
          </cell>
          <cell r="L287">
            <v>1.25</v>
          </cell>
          <cell r="M287">
            <v>1.18518518518518</v>
          </cell>
          <cell r="N287">
            <v>1.21418163265316</v>
          </cell>
        </row>
        <row r="288">
          <cell r="A288" t="str">
            <v>160310H</v>
          </cell>
          <cell r="B288" t="str">
            <v>Възстановяване на бетонна настилка</v>
          </cell>
          <cell r="C288" t="str">
            <v>м2</v>
          </cell>
          <cell r="D288">
            <v>200</v>
          </cell>
          <cell r="E288">
            <v>150</v>
          </cell>
          <cell r="F288">
            <v>100</v>
          </cell>
          <cell r="G288">
            <v>100</v>
          </cell>
          <cell r="H288">
            <v>400</v>
          </cell>
          <cell r="I288">
            <v>150</v>
          </cell>
          <cell r="J288">
            <v>34.22222222222222</v>
          </cell>
          <cell r="K288">
            <v>48.4</v>
          </cell>
          <cell r="L288">
            <v>144.5</v>
          </cell>
          <cell r="M288">
            <v>191</v>
          </cell>
          <cell r="N288">
            <v>193.161224489796</v>
          </cell>
        </row>
        <row r="289">
          <cell r="A289" t="str">
            <v>160310I</v>
          </cell>
          <cell r="B289" t="str">
            <v>Възстан. тротоар церов.пл.,градеш.камък</v>
          </cell>
          <cell r="C289" t="str">
            <v>м2</v>
          </cell>
          <cell r="D289">
            <v>1</v>
          </cell>
          <cell r="E289">
            <v>1</v>
          </cell>
          <cell r="F289">
            <v>1</v>
          </cell>
          <cell r="G289">
            <v>1</v>
          </cell>
          <cell r="H289">
            <v>1.11111111111111</v>
          </cell>
          <cell r="I289">
            <v>1.14285714285714</v>
          </cell>
          <cell r="J289">
            <v>8.444444444444445</v>
          </cell>
          <cell r="K289">
            <v>86</v>
          </cell>
          <cell r="L289">
            <v>1</v>
          </cell>
          <cell r="M289">
            <v>4.444444444444444</v>
          </cell>
          <cell r="N289">
            <v>25.3161224489796</v>
          </cell>
        </row>
        <row r="290">
          <cell r="A290" t="str">
            <v>160310J</v>
          </cell>
          <cell r="B290" t="str">
            <v>Възстановяване на паважна настилка</v>
          </cell>
          <cell r="C290" t="str">
            <v>м2</v>
          </cell>
          <cell r="D290">
            <v>10</v>
          </cell>
          <cell r="E290">
            <v>10</v>
          </cell>
          <cell r="F290">
            <v>1</v>
          </cell>
          <cell r="G290">
            <v>1.3333333333333333</v>
          </cell>
          <cell r="H290">
            <v>1.3333333333333333</v>
          </cell>
          <cell r="I290">
            <v>1.14285714285714</v>
          </cell>
          <cell r="J290">
            <v>1.11111111111111</v>
          </cell>
          <cell r="K290">
            <v>13.6</v>
          </cell>
          <cell r="L290">
            <v>1.25</v>
          </cell>
          <cell r="M290">
            <v>1.18518518518518</v>
          </cell>
          <cell r="N290">
            <v>7.75511214181633</v>
          </cell>
        </row>
        <row r="291">
          <cell r="A291" t="str">
            <v>160310K</v>
          </cell>
          <cell r="B291" t="str">
            <v>Възстан.тротоар.с.същ.базалт.пл. до40/40</v>
          </cell>
          <cell r="C291" t="str">
            <v>м2</v>
          </cell>
          <cell r="D291">
            <v>150</v>
          </cell>
          <cell r="E291">
            <v>120</v>
          </cell>
          <cell r="F291">
            <v>150</v>
          </cell>
          <cell r="G291">
            <v>250</v>
          </cell>
          <cell r="H291">
            <v>30</v>
          </cell>
          <cell r="I291">
            <v>80</v>
          </cell>
          <cell r="J291">
            <v>4.666666666666667</v>
          </cell>
          <cell r="K291">
            <v>33.2</v>
          </cell>
          <cell r="L291">
            <v>66</v>
          </cell>
          <cell r="M291">
            <v>57.77777777777777</v>
          </cell>
          <cell r="N291">
            <v>418.3673469387755</v>
          </cell>
        </row>
        <row r="292">
          <cell r="A292" t="str">
            <v>160310L</v>
          </cell>
          <cell r="B292" t="str">
            <v>Възстан.тротоар.с.същ.базалт.шестоъг.пл.</v>
          </cell>
          <cell r="C292" t="str">
            <v>м2</v>
          </cell>
          <cell r="D292">
            <v>1</v>
          </cell>
          <cell r="E292">
            <v>1</v>
          </cell>
          <cell r="F292">
            <v>20</v>
          </cell>
          <cell r="G292">
            <v>10</v>
          </cell>
          <cell r="H292">
            <v>7.777777777777778</v>
          </cell>
          <cell r="I292">
            <v>68.28571428571429</v>
          </cell>
          <cell r="J292">
            <v>7.777777777777778</v>
          </cell>
          <cell r="K292">
            <v>85.6</v>
          </cell>
          <cell r="L292">
            <v>95</v>
          </cell>
          <cell r="M292">
            <v>5.925925925925926</v>
          </cell>
          <cell r="N292">
            <v>6.93877551121418</v>
          </cell>
        </row>
        <row r="293">
          <cell r="A293" t="str">
            <v>160310M</v>
          </cell>
          <cell r="B293" t="str">
            <v>Възстан.тротоар.с.същ. декор.базалт.пл.</v>
          </cell>
          <cell r="C293" t="str">
            <v>м2</v>
          </cell>
          <cell r="D293">
            <v>1</v>
          </cell>
          <cell r="E293">
            <v>1</v>
          </cell>
          <cell r="F293">
            <v>1</v>
          </cell>
          <cell r="G293">
            <v>1</v>
          </cell>
          <cell r="H293">
            <v>1.66666666666666</v>
          </cell>
          <cell r="I293">
            <v>6</v>
          </cell>
          <cell r="J293">
            <v>1.11111111111111</v>
          </cell>
          <cell r="K293">
            <v>1.2</v>
          </cell>
          <cell r="L293">
            <v>1</v>
          </cell>
          <cell r="M293">
            <v>1.74174174174174</v>
          </cell>
          <cell r="N293">
            <v>1.21418163265316</v>
          </cell>
        </row>
        <row r="294">
          <cell r="A294" t="str">
            <v>160310N</v>
          </cell>
          <cell r="B294" t="str">
            <v>Възст.настилка-съществ.бетонни.блокчета</v>
          </cell>
          <cell r="C294" t="str">
            <v>м2</v>
          </cell>
          <cell r="D294">
            <v>5</v>
          </cell>
          <cell r="E294">
            <v>5</v>
          </cell>
          <cell r="F294">
            <v>10</v>
          </cell>
          <cell r="G294">
            <v>20</v>
          </cell>
          <cell r="H294">
            <v>25.77777777777778</v>
          </cell>
          <cell r="I294">
            <v>12.571428571428571</v>
          </cell>
          <cell r="J294">
            <v>1.1111111111111112</v>
          </cell>
          <cell r="K294">
            <v>1.2</v>
          </cell>
          <cell r="L294">
            <v>1.25</v>
          </cell>
          <cell r="M294">
            <v>4.444444444444444</v>
          </cell>
          <cell r="N294">
            <v>4.897959183673469</v>
          </cell>
        </row>
        <row r="295">
          <cell r="A295" t="str">
            <v>160310P</v>
          </cell>
          <cell r="B295" t="str">
            <v>Разкъртване/възстан-е.на бетонни бордюри</v>
          </cell>
          <cell r="C295" t="str">
            <v>м</v>
          </cell>
          <cell r="D295">
            <v>12</v>
          </cell>
          <cell r="E295">
            <v>12</v>
          </cell>
          <cell r="F295">
            <v>30</v>
          </cell>
          <cell r="G295">
            <v>40</v>
          </cell>
          <cell r="H295">
            <v>26</v>
          </cell>
          <cell r="I295">
            <v>15.714285714285714</v>
          </cell>
          <cell r="J295">
            <v>24.666666666666668</v>
          </cell>
          <cell r="K295">
            <v>14</v>
          </cell>
          <cell r="L295">
            <v>16</v>
          </cell>
          <cell r="M295">
            <v>21</v>
          </cell>
          <cell r="N295">
            <v>11.83673469387755</v>
          </cell>
        </row>
        <row r="296">
          <cell r="A296">
            <v>2002050</v>
          </cell>
          <cell r="B296" t="str">
            <v>Доставка,монтаж поцин.тр.2”/3mm,3m,стена</v>
          </cell>
          <cell r="C296" t="str">
            <v>БР</v>
          </cell>
          <cell r="D296">
            <v>5</v>
          </cell>
          <cell r="E296">
            <v>5</v>
          </cell>
          <cell r="F296">
            <v>1</v>
          </cell>
          <cell r="G296">
            <v>1.33333333333333</v>
          </cell>
          <cell r="H296">
            <v>1.11111111111111</v>
          </cell>
          <cell r="I296">
            <v>1.14285714285714</v>
          </cell>
          <cell r="J296">
            <v>1.11111111111111</v>
          </cell>
          <cell r="K296">
            <v>6</v>
          </cell>
          <cell r="L296">
            <v>4.5</v>
          </cell>
          <cell r="M296">
            <v>1.18518518518518</v>
          </cell>
          <cell r="N296">
            <v>1.21418163265316</v>
          </cell>
        </row>
        <row r="297">
          <cell r="A297">
            <v>2002100</v>
          </cell>
          <cell r="B297" t="str">
            <v>Доставка,монтаж поцин.тр.3”/3mm,3m,стена</v>
          </cell>
          <cell r="C297" t="str">
            <v>БР</v>
          </cell>
          <cell r="D297">
            <v>5</v>
          </cell>
          <cell r="E297">
            <v>5</v>
          </cell>
          <cell r="F297">
            <v>1</v>
          </cell>
          <cell r="G297">
            <v>1</v>
          </cell>
          <cell r="H297">
            <v>1.88888888888888</v>
          </cell>
          <cell r="I297">
            <v>4.285714285714286</v>
          </cell>
          <cell r="J297">
            <v>1.11111111111111</v>
          </cell>
          <cell r="K297">
            <v>1.2</v>
          </cell>
          <cell r="L297">
            <v>3.5</v>
          </cell>
          <cell r="M297">
            <v>1.18518518518518</v>
          </cell>
          <cell r="N297">
            <v>1.21418163265316</v>
          </cell>
        </row>
        <row r="298">
          <cell r="A298">
            <v>2002150</v>
          </cell>
          <cell r="B298" t="str">
            <v>Доставка,монтаж поцин.тр.2”/3mm,3m,стълб</v>
          </cell>
          <cell r="C298" t="str">
            <v>БР</v>
          </cell>
          <cell r="D298">
            <v>1</v>
          </cell>
          <cell r="E298">
            <v>1</v>
          </cell>
          <cell r="F298">
            <v>1</v>
          </cell>
          <cell r="G298">
            <v>1.33333333333333</v>
          </cell>
          <cell r="H298">
            <v>1.11111111111111</v>
          </cell>
          <cell r="I298">
            <v>1.14285714285714</v>
          </cell>
          <cell r="J298">
            <v>1.11111111111111</v>
          </cell>
          <cell r="K298">
            <v>2.4</v>
          </cell>
          <cell r="L298">
            <v>5</v>
          </cell>
          <cell r="M298">
            <v>1.18518518518518</v>
          </cell>
          <cell r="N298">
            <v>1.2244897959183672</v>
          </cell>
        </row>
        <row r="299">
          <cell r="A299">
            <v>2002200</v>
          </cell>
          <cell r="B299" t="str">
            <v>Доставка,монтаж поцин.тр.3”/3mm,3m,стълб</v>
          </cell>
          <cell r="C299" t="str">
            <v>БР</v>
          </cell>
          <cell r="D299">
            <v>2</v>
          </cell>
          <cell r="E299">
            <v>2</v>
          </cell>
          <cell r="F299">
            <v>1</v>
          </cell>
          <cell r="G299">
            <v>10</v>
          </cell>
          <cell r="H299">
            <v>1.44444444444444</v>
          </cell>
          <cell r="I299">
            <v>1.57142857142857</v>
          </cell>
          <cell r="J299">
            <v>1.3333333333333333</v>
          </cell>
          <cell r="K299">
            <v>7.2</v>
          </cell>
          <cell r="L299">
            <v>7.5</v>
          </cell>
          <cell r="M299">
            <v>1.18518518518518</v>
          </cell>
          <cell r="N299">
            <v>1.21418163265316</v>
          </cell>
        </row>
        <row r="300">
          <cell r="A300">
            <v>2002250</v>
          </cell>
          <cell r="B300" t="str">
            <v>Дем-ж/мон-ж.същ.поц.тръба.до3”/3на.стълб</v>
          </cell>
          <cell r="C300" t="str">
            <v>БР</v>
          </cell>
          <cell r="D300">
            <v>15</v>
          </cell>
          <cell r="E300">
            <v>15</v>
          </cell>
          <cell r="F300">
            <v>1</v>
          </cell>
          <cell r="G300">
            <v>1</v>
          </cell>
          <cell r="H300">
            <v>1.11111111111111</v>
          </cell>
          <cell r="I300">
            <v>1.14285714285714</v>
          </cell>
          <cell r="J300">
            <v>1.11111111111111</v>
          </cell>
          <cell r="K300">
            <v>8.4</v>
          </cell>
          <cell r="L300">
            <v>1.25</v>
          </cell>
          <cell r="M300">
            <v>12.592592592592592</v>
          </cell>
          <cell r="N300">
            <v>1.21418163265316</v>
          </cell>
        </row>
        <row r="301">
          <cell r="A301">
            <v>2003050</v>
          </cell>
          <cell r="B301" t="str">
            <v>Дост.,мон.PVC"П"кан.40/40,2.5m,към ст.</v>
          </cell>
          <cell r="C301" t="str">
            <v>БР</v>
          </cell>
          <cell r="D301">
            <v>12</v>
          </cell>
          <cell r="E301">
            <v>12</v>
          </cell>
          <cell r="F301">
            <v>1</v>
          </cell>
          <cell r="G301">
            <v>10</v>
          </cell>
          <cell r="H301">
            <v>1.11111111111111</v>
          </cell>
          <cell r="I301">
            <v>1</v>
          </cell>
          <cell r="J301">
            <v>1.11111111111111</v>
          </cell>
          <cell r="K301">
            <v>16.4</v>
          </cell>
          <cell r="L301">
            <v>1.25</v>
          </cell>
          <cell r="M301">
            <v>154.174174174174</v>
          </cell>
          <cell r="N301">
            <v>19.183673469387752</v>
          </cell>
        </row>
        <row r="302">
          <cell r="A302">
            <v>2003150</v>
          </cell>
          <cell r="B302" t="str">
            <v>Мон-ж.поц.стом."П"канал-към стълб,стена</v>
          </cell>
          <cell r="C302" t="str">
            <v>БР</v>
          </cell>
          <cell r="D302">
            <v>18</v>
          </cell>
          <cell r="E302">
            <v>18</v>
          </cell>
          <cell r="F302">
            <v>1</v>
          </cell>
          <cell r="G302">
            <v>10</v>
          </cell>
          <cell r="H302">
            <v>1.11111111111111</v>
          </cell>
          <cell r="I302">
            <v>1</v>
          </cell>
          <cell r="J302">
            <v>1.44444444444444</v>
          </cell>
          <cell r="K302">
            <v>21.6</v>
          </cell>
          <cell r="L302">
            <v>1.25</v>
          </cell>
          <cell r="M302">
            <v>211.37137137137</v>
          </cell>
          <cell r="N302">
            <v>24.489795918367346</v>
          </cell>
        </row>
        <row r="303">
          <cell r="A303">
            <v>2004050</v>
          </cell>
          <cell r="B303" t="str">
            <v>Направа фунд.-модулно елмерно табло/МТТ</v>
          </cell>
          <cell r="C303" t="str">
            <v>м3</v>
          </cell>
          <cell r="D303">
            <v>1</v>
          </cell>
          <cell r="E303">
            <v>1</v>
          </cell>
          <cell r="F303">
            <v>5</v>
          </cell>
          <cell r="G303">
            <v>8</v>
          </cell>
          <cell r="H303">
            <v>1.1111111111111112</v>
          </cell>
          <cell r="I303">
            <v>1.85714285714285</v>
          </cell>
          <cell r="J303">
            <v>2.4444444444444446</v>
          </cell>
          <cell r="K303">
            <v>6</v>
          </cell>
          <cell r="L303">
            <v>1.5</v>
          </cell>
          <cell r="M303">
            <v>1.74174174174174</v>
          </cell>
          <cell r="N303">
            <v>1.63265316122449</v>
          </cell>
        </row>
        <row r="304">
          <cell r="A304">
            <v>2004100</v>
          </cell>
          <cell r="B304" t="str">
            <v>Направа фунд. в готов изк. за ТП,типБКТП</v>
          </cell>
          <cell r="C304" t="str">
            <v>м3</v>
          </cell>
          <cell r="D304">
            <v>1</v>
          </cell>
          <cell r="E304">
            <v>1</v>
          </cell>
          <cell r="F304">
            <v>10</v>
          </cell>
          <cell r="G304">
            <v>15</v>
          </cell>
          <cell r="H304">
            <v>1.11111111111111</v>
          </cell>
          <cell r="I304">
            <v>1.57142857142857</v>
          </cell>
          <cell r="J304">
            <v>1.7777777777777777</v>
          </cell>
          <cell r="K304">
            <v>46.8</v>
          </cell>
          <cell r="L304">
            <v>1.25</v>
          </cell>
          <cell r="M304">
            <v>1.74174174174174</v>
          </cell>
          <cell r="N304">
            <v>1.21418163265316</v>
          </cell>
        </row>
        <row r="305">
          <cell r="A305">
            <v>2004150</v>
          </cell>
          <cell r="B305" t="str">
            <v>Напр.нив.пяс.осн.в.гот.изк.заТП,типБКТП</v>
          </cell>
          <cell r="C305" t="str">
            <v>м3</v>
          </cell>
          <cell r="D305">
            <v>1</v>
          </cell>
          <cell r="E305">
            <v>1</v>
          </cell>
          <cell r="F305">
            <v>5</v>
          </cell>
          <cell r="G305">
            <v>8</v>
          </cell>
          <cell r="H305">
            <v>3.5555555555555554</v>
          </cell>
          <cell r="I305">
            <v>1.7142857142857142</v>
          </cell>
          <cell r="J305">
            <v>1.1111111111111112</v>
          </cell>
          <cell r="K305">
            <v>5.6</v>
          </cell>
          <cell r="L305">
            <v>11</v>
          </cell>
          <cell r="M305">
            <v>12.962962962962962</v>
          </cell>
          <cell r="N305">
            <v>21</v>
          </cell>
        </row>
        <row r="306">
          <cell r="A306" t="str">
            <v>200505A</v>
          </cell>
          <cell r="B306" t="str">
            <v>Направа бетонна каб.шахта 1,5/1,5/1,5m</v>
          </cell>
          <cell r="C306" t="str">
            <v>БР</v>
          </cell>
          <cell r="D306">
            <v>2</v>
          </cell>
          <cell r="E306">
            <v>2</v>
          </cell>
          <cell r="F306">
            <v>1</v>
          </cell>
          <cell r="G306">
            <v>10</v>
          </cell>
          <cell r="H306">
            <v>1.11111111111111</v>
          </cell>
          <cell r="I306">
            <v>1.14285714285714</v>
          </cell>
          <cell r="J306">
            <v>2.6666666666666665</v>
          </cell>
          <cell r="K306">
            <v>2.4</v>
          </cell>
          <cell r="L306">
            <v>1.25</v>
          </cell>
          <cell r="M306">
            <v>1.74174174174174</v>
          </cell>
          <cell r="N306">
            <v>1.21418163265316</v>
          </cell>
        </row>
        <row r="307">
          <cell r="A307" t="str">
            <v>200505B</v>
          </cell>
          <cell r="B307" t="str">
            <v>Направа бетонна каб.шахта 2,0/1,1/1,5m</v>
          </cell>
          <cell r="C307" t="str">
            <v>БР</v>
          </cell>
          <cell r="D307">
            <v>5</v>
          </cell>
          <cell r="E307">
            <v>5</v>
          </cell>
          <cell r="F307">
            <v>1</v>
          </cell>
          <cell r="G307">
            <v>10</v>
          </cell>
          <cell r="H307">
            <v>1.11111111111111</v>
          </cell>
          <cell r="I307">
            <v>1.14285714285714</v>
          </cell>
          <cell r="J307">
            <v>1.11111111111111</v>
          </cell>
          <cell r="K307">
            <v>1.2</v>
          </cell>
          <cell r="L307">
            <v>1.25</v>
          </cell>
          <cell r="M307">
            <v>1.18518518518518</v>
          </cell>
          <cell r="N307">
            <v>1.2244897959183672</v>
          </cell>
        </row>
        <row r="308">
          <cell r="A308">
            <v>2005100</v>
          </cell>
          <cell r="B308" t="str">
            <v>Направа нестандартна бетонна каб. шахта</v>
          </cell>
          <cell r="C308" t="str">
            <v>м3</v>
          </cell>
          <cell r="D308">
            <v>3</v>
          </cell>
          <cell r="E308">
            <v>3</v>
          </cell>
          <cell r="F308">
            <v>1</v>
          </cell>
          <cell r="G308">
            <v>10</v>
          </cell>
          <cell r="H308">
            <v>1.88888888888888</v>
          </cell>
          <cell r="I308">
            <v>1.14285714285714</v>
          </cell>
          <cell r="J308">
            <v>2</v>
          </cell>
          <cell r="K308">
            <v>1.2</v>
          </cell>
          <cell r="L308">
            <v>1.25</v>
          </cell>
          <cell r="M308">
            <v>1.18518518518518</v>
          </cell>
          <cell r="N308">
            <v>1.21418163265316</v>
          </cell>
        </row>
        <row r="309">
          <cell r="A309">
            <v>2005200</v>
          </cell>
          <cell r="B309" t="str">
            <v>Направа бетонови капаци за шахти</v>
          </cell>
          <cell r="C309" t="str">
            <v>м2</v>
          </cell>
          <cell r="D309">
            <v>5</v>
          </cell>
          <cell r="E309">
            <v>5</v>
          </cell>
          <cell r="F309">
            <v>1</v>
          </cell>
          <cell r="G309">
            <v>25</v>
          </cell>
          <cell r="H309">
            <v>1.11111111111111</v>
          </cell>
          <cell r="I309">
            <v>1.14285714285714</v>
          </cell>
          <cell r="J309">
            <v>1.5555555555555556</v>
          </cell>
          <cell r="K309">
            <v>2.4</v>
          </cell>
          <cell r="L309">
            <v>1.5</v>
          </cell>
          <cell r="M309">
            <v>1.74174174174174</v>
          </cell>
          <cell r="N309">
            <v>2.4489795918367343</v>
          </cell>
        </row>
        <row r="310">
          <cell r="A310">
            <v>2006050</v>
          </cell>
          <cell r="B310" t="str">
            <v>Направа,монт.заземл.ТП с поц.шина 40/4mm</v>
          </cell>
          <cell r="C310" t="str">
            <v>м</v>
          </cell>
          <cell r="D310">
            <v>12</v>
          </cell>
          <cell r="E310">
            <v>12</v>
          </cell>
          <cell r="F310">
            <v>6</v>
          </cell>
          <cell r="G310">
            <v>10</v>
          </cell>
          <cell r="H310">
            <v>17.11111111111111</v>
          </cell>
          <cell r="I310">
            <v>9.714285714285714</v>
          </cell>
          <cell r="J310">
            <v>83.55555555555556</v>
          </cell>
          <cell r="K310">
            <v>371.8</v>
          </cell>
          <cell r="L310">
            <v>65.5</v>
          </cell>
          <cell r="M310">
            <v>8.148148148148147</v>
          </cell>
          <cell r="N310">
            <v>159.18367346938774</v>
          </cell>
        </row>
        <row r="311">
          <cell r="A311">
            <v>2006100</v>
          </cell>
          <cell r="B311" t="str">
            <v>Измер.съпр.зазем.устр.,представ.протокол</v>
          </cell>
          <cell r="C311" t="str">
            <v>БР</v>
          </cell>
          <cell r="D311">
            <v>10</v>
          </cell>
          <cell r="E311">
            <v>10</v>
          </cell>
          <cell r="F311">
            <v>20</v>
          </cell>
          <cell r="G311">
            <v>10</v>
          </cell>
          <cell r="H311">
            <v>50</v>
          </cell>
          <cell r="I311">
            <v>50</v>
          </cell>
          <cell r="J311">
            <v>16.88888888888889</v>
          </cell>
          <cell r="K311">
            <v>189.2</v>
          </cell>
          <cell r="L311">
            <v>77.5</v>
          </cell>
          <cell r="M311">
            <v>181.741741741741</v>
          </cell>
          <cell r="N311">
            <v>82.85714285714285</v>
          </cell>
        </row>
        <row r="312">
          <cell r="A312" t="str">
            <v>900105A</v>
          </cell>
          <cell r="B312" t="str">
            <v>Специалисти (монтьори)</v>
          </cell>
          <cell r="C312" t="str">
            <v>П</v>
          </cell>
          <cell r="D312">
            <v>1</v>
          </cell>
          <cell r="E312">
            <v>1</v>
          </cell>
          <cell r="F312">
            <v>1</v>
          </cell>
          <cell r="G312">
            <v>1.33333333333333</v>
          </cell>
          <cell r="H312">
            <v>1.11111111111111</v>
          </cell>
          <cell r="I312">
            <v>1.14285714285714</v>
          </cell>
          <cell r="J312">
            <v>1.11111111111111</v>
          </cell>
          <cell r="K312">
            <v>1.2</v>
          </cell>
          <cell r="L312">
            <v>1.25</v>
          </cell>
          <cell r="M312">
            <v>1.18518518518518</v>
          </cell>
          <cell r="N312">
            <v>1.21418163265316</v>
          </cell>
        </row>
        <row r="313">
          <cell r="A313" t="str">
            <v>900105B</v>
          </cell>
          <cell r="B313" t="str">
            <v>Помощни работници</v>
          </cell>
          <cell r="C313" t="str">
            <v>П</v>
          </cell>
          <cell r="D313">
            <v>1</v>
          </cell>
          <cell r="E313">
            <v>1</v>
          </cell>
          <cell r="F313">
            <v>1</v>
          </cell>
          <cell r="G313">
            <v>1.33333333333333</v>
          </cell>
          <cell r="H313">
            <v>1.11111111111111</v>
          </cell>
          <cell r="I313">
            <v>1.14285714285714</v>
          </cell>
          <cell r="J313">
            <v>1.11111111111111</v>
          </cell>
          <cell r="K313">
            <v>1.2</v>
          </cell>
          <cell r="L313">
            <v>1.25</v>
          </cell>
          <cell r="M313">
            <v>1.18518518518518</v>
          </cell>
          <cell r="N313">
            <v>1.21418163265316</v>
          </cell>
        </row>
        <row r="314">
          <cell r="A314">
            <v>9002050</v>
          </cell>
          <cell r="B314" t="str">
            <v>Колесен багер,вкл.обслужващ персонал</v>
          </cell>
          <cell r="C314" t="str">
            <v>П</v>
          </cell>
          <cell r="D314">
            <v>1</v>
          </cell>
          <cell r="E314">
            <v>1</v>
          </cell>
          <cell r="F314">
            <v>1</v>
          </cell>
          <cell r="G314">
            <v>1</v>
          </cell>
          <cell r="H314">
            <v>1.3333333333333333</v>
          </cell>
          <cell r="I314">
            <v>1.14285714285714</v>
          </cell>
          <cell r="J314">
            <v>38.666666666666664</v>
          </cell>
          <cell r="K314">
            <v>113.6</v>
          </cell>
          <cell r="L314">
            <v>89</v>
          </cell>
          <cell r="M314">
            <v>79.25925925925925</v>
          </cell>
          <cell r="N314">
            <v>1.21418163265316</v>
          </cell>
        </row>
        <row r="315">
          <cell r="A315">
            <v>9002060</v>
          </cell>
          <cell r="B315" t="str">
            <v>Автовишка,вкл.обслужващ персонал</v>
          </cell>
          <cell r="C315" t="str">
            <v>П</v>
          </cell>
          <cell r="D315">
            <v>1</v>
          </cell>
          <cell r="E315">
            <v>1</v>
          </cell>
          <cell r="F315">
            <v>1</v>
          </cell>
          <cell r="G315">
            <v>1.33333333333333</v>
          </cell>
          <cell r="H315">
            <v>1</v>
          </cell>
          <cell r="I315">
            <v>8</v>
          </cell>
          <cell r="J315">
            <v>2.6666666666666665</v>
          </cell>
          <cell r="K315">
            <v>1.2</v>
          </cell>
          <cell r="L315">
            <v>146.5</v>
          </cell>
          <cell r="M315">
            <v>2.5925925925925926</v>
          </cell>
          <cell r="N315">
            <v>8.979591836734693</v>
          </cell>
        </row>
        <row r="316">
          <cell r="A316">
            <v>9002070</v>
          </cell>
          <cell r="B316" t="str">
            <v>Автокран,вкл.обслужващ персонал</v>
          </cell>
          <cell r="C316" t="str">
            <v>П</v>
          </cell>
          <cell r="D316">
            <v>1</v>
          </cell>
          <cell r="E316">
            <v>1</v>
          </cell>
          <cell r="F316">
            <v>100</v>
          </cell>
          <cell r="G316">
            <v>200</v>
          </cell>
          <cell r="H316">
            <v>1</v>
          </cell>
          <cell r="I316">
            <v>1.14285714285714</v>
          </cell>
          <cell r="J316">
            <v>47.111111111111114</v>
          </cell>
          <cell r="K316">
            <v>1.2</v>
          </cell>
          <cell r="L316">
            <v>5</v>
          </cell>
          <cell r="M316">
            <v>19.25925925925926</v>
          </cell>
          <cell r="N316">
            <v>21.224489795918366</v>
          </cell>
        </row>
        <row r="317">
          <cell r="A317">
            <v>9002080</v>
          </cell>
          <cell r="B317" t="str">
            <v>Тежка вериж.механиз.,вкл.обслуж.персонал</v>
          </cell>
          <cell r="C317" t="str">
            <v>П</v>
          </cell>
          <cell r="D317">
            <v>1</v>
          </cell>
          <cell r="E317">
            <v>1</v>
          </cell>
          <cell r="F317">
            <v>100</v>
          </cell>
          <cell r="G317">
            <v>150</v>
          </cell>
          <cell r="H317">
            <v>1</v>
          </cell>
          <cell r="I317">
            <v>1.14285714285714</v>
          </cell>
          <cell r="J317">
            <v>1.11111111111111</v>
          </cell>
          <cell r="K317">
            <v>21.6</v>
          </cell>
          <cell r="L317">
            <v>139</v>
          </cell>
          <cell r="M317">
            <v>25.185185185185183</v>
          </cell>
          <cell r="N317">
            <v>42.857142857142854</v>
          </cell>
        </row>
        <row r="318">
          <cell r="A318" t="str">
            <v>900210A</v>
          </cell>
          <cell r="B318" t="str">
            <v>Транспорт. автомобил,полез.товар до 3,5t</v>
          </cell>
          <cell r="C318" t="str">
            <v>км</v>
          </cell>
          <cell r="D318">
            <v>1</v>
          </cell>
          <cell r="E318">
            <v>1</v>
          </cell>
          <cell r="F318">
            <v>300</v>
          </cell>
          <cell r="G318">
            <v>300</v>
          </cell>
          <cell r="H318">
            <v>1</v>
          </cell>
          <cell r="I318">
            <v>1.14285714285714</v>
          </cell>
          <cell r="J318">
            <v>1.11111111111111</v>
          </cell>
          <cell r="K318">
            <v>8.8</v>
          </cell>
          <cell r="L318">
            <v>1.25</v>
          </cell>
          <cell r="M318">
            <v>492.2222222222222</v>
          </cell>
          <cell r="N318">
            <v>1.21418163265316</v>
          </cell>
        </row>
        <row r="319">
          <cell r="A319" t="str">
            <v>900210B</v>
          </cell>
          <cell r="B319" t="str">
            <v>Товарен автомобил,полез.товар &gt;3,5tдо10t</v>
          </cell>
          <cell r="C319" t="str">
            <v>км</v>
          </cell>
          <cell r="D319">
            <v>1</v>
          </cell>
          <cell r="E319">
            <v>1</v>
          </cell>
          <cell r="F319">
            <v>1500</v>
          </cell>
          <cell r="G319">
            <v>1500</v>
          </cell>
          <cell r="H319">
            <v>100</v>
          </cell>
          <cell r="I319">
            <v>1.14285714285714</v>
          </cell>
          <cell r="J319">
            <v>86.22222222222223</v>
          </cell>
          <cell r="K319">
            <v>686</v>
          </cell>
          <cell r="L319">
            <v>361</v>
          </cell>
          <cell r="M319">
            <v>91.3713713713714</v>
          </cell>
          <cell r="N319">
            <v>338.775511214182</v>
          </cell>
        </row>
        <row r="320">
          <cell r="A320" t="str">
            <v>900210C</v>
          </cell>
          <cell r="B320" t="str">
            <v>Автомобил1+8мест./1+4мест.и.товар≥600кг.</v>
          </cell>
          <cell r="C320" t="str">
            <v>км</v>
          </cell>
          <cell r="D320">
            <v>1</v>
          </cell>
          <cell r="E320">
            <v>1</v>
          </cell>
          <cell r="F320">
            <v>1100</v>
          </cell>
          <cell r="G320">
            <v>1000</v>
          </cell>
          <cell r="H320">
            <v>200</v>
          </cell>
          <cell r="I320">
            <v>1.14285714285714</v>
          </cell>
          <cell r="J320">
            <v>149.55555555555554</v>
          </cell>
          <cell r="K320">
            <v>19.6</v>
          </cell>
          <cell r="L320">
            <v>1.25</v>
          </cell>
          <cell r="M320">
            <v>1127.41741741741</v>
          </cell>
          <cell r="N320">
            <v>1233.1612244898</v>
          </cell>
        </row>
        <row r="321">
          <cell r="A321" t="str">
            <v>900215A</v>
          </cell>
          <cell r="B321" t="str">
            <v>Компресор с чук разбиване,вкл.обсл.пер-л</v>
          </cell>
          <cell r="C321" t="str">
            <v>П</v>
          </cell>
          <cell r="D321">
            <v>1</v>
          </cell>
          <cell r="E321">
            <v>1</v>
          </cell>
          <cell r="F321">
            <v>1</v>
          </cell>
          <cell r="G321">
            <v>1.33333333333333</v>
          </cell>
          <cell r="H321">
            <v>1</v>
          </cell>
          <cell r="I321">
            <v>1.1428571428571428</v>
          </cell>
          <cell r="J321">
            <v>3.7777777777777777</v>
          </cell>
          <cell r="K321">
            <v>1.2</v>
          </cell>
          <cell r="L321">
            <v>2.5</v>
          </cell>
          <cell r="M321">
            <v>1.18518518518518</v>
          </cell>
          <cell r="N321">
            <v>1.21418163265316</v>
          </cell>
        </row>
        <row r="322">
          <cell r="A322" t="str">
            <v>900215B</v>
          </cell>
          <cell r="B322" t="str">
            <v>Компресор,без обслуж.персонал</v>
          </cell>
          <cell r="C322" t="str">
            <v>П</v>
          </cell>
          <cell r="D322">
            <v>1</v>
          </cell>
          <cell r="E322">
            <v>1</v>
          </cell>
          <cell r="F322">
            <v>1</v>
          </cell>
          <cell r="G322">
            <v>1.33333333333333</v>
          </cell>
          <cell r="H322">
            <v>1.11111111111111</v>
          </cell>
          <cell r="I322">
            <v>1.14285714285714</v>
          </cell>
          <cell r="J322">
            <v>1.11111111111111</v>
          </cell>
          <cell r="K322">
            <v>1.2</v>
          </cell>
          <cell r="L322">
            <v>1.25</v>
          </cell>
          <cell r="M322">
            <v>1.18518518518518</v>
          </cell>
          <cell r="N322">
            <v>1.21418163265316</v>
          </cell>
        </row>
        <row r="323">
          <cell r="A323" t="str">
            <v>900220А</v>
          </cell>
          <cell r="B323" t="str">
            <v>Генератор до 10кVA</v>
          </cell>
          <cell r="C323" t="str">
            <v>П</v>
          </cell>
          <cell r="D323">
            <v>1</v>
          </cell>
          <cell r="E323">
            <v>1</v>
          </cell>
          <cell r="F323">
            <v>1</v>
          </cell>
          <cell r="G323">
            <v>10</v>
          </cell>
          <cell r="H323">
            <v>1.11111111111111</v>
          </cell>
          <cell r="I323">
            <v>1.14285714285714</v>
          </cell>
          <cell r="J323">
            <v>1.11111111111111</v>
          </cell>
          <cell r="K323">
            <v>1.2</v>
          </cell>
          <cell r="L323">
            <v>24</v>
          </cell>
          <cell r="M323">
            <v>1.18518518518518</v>
          </cell>
          <cell r="N323">
            <v>48.1632653161224</v>
          </cell>
        </row>
        <row r="324">
          <cell r="A324">
            <v>9003050</v>
          </cell>
          <cell r="B324" t="str">
            <v>Моторни помпи, до 5 kW</v>
          </cell>
          <cell r="C324" t="str">
            <v>П</v>
          </cell>
          <cell r="D324">
            <v>1</v>
          </cell>
          <cell r="E324">
            <v>1</v>
          </cell>
          <cell r="F324">
            <v>1</v>
          </cell>
          <cell r="G324">
            <v>10</v>
          </cell>
          <cell r="H324">
            <v>1.11111111111111</v>
          </cell>
          <cell r="I324">
            <v>1.14285714285714</v>
          </cell>
          <cell r="J324">
            <v>1.11111111111111</v>
          </cell>
          <cell r="K324">
            <v>1.2</v>
          </cell>
          <cell r="L324">
            <v>1.25</v>
          </cell>
          <cell r="M324">
            <v>1.18518518518518</v>
          </cell>
          <cell r="N324">
            <v>1.21418163265316</v>
          </cell>
        </row>
        <row r="325">
          <cell r="A325">
            <v>9003100</v>
          </cell>
          <cell r="B325" t="str">
            <v>Моторни помпи, от 5 - 15 kW</v>
          </cell>
          <cell r="C325" t="str">
            <v>П</v>
          </cell>
          <cell r="D325">
            <v>1</v>
          </cell>
          <cell r="E325">
            <v>1</v>
          </cell>
          <cell r="F325">
            <v>1</v>
          </cell>
          <cell r="G325">
            <v>1.33333333333333</v>
          </cell>
          <cell r="H325">
            <v>1.11111111111111</v>
          </cell>
          <cell r="I325">
            <v>1.14285714285714</v>
          </cell>
          <cell r="J325">
            <v>1.11111111111111</v>
          </cell>
          <cell r="K325">
            <v>1.2</v>
          </cell>
          <cell r="L325">
            <v>3</v>
          </cell>
          <cell r="M325">
            <v>1.18518518518518</v>
          </cell>
          <cell r="N325">
            <v>1.21418163265316</v>
          </cell>
        </row>
        <row r="326">
          <cell r="A326">
            <v>9004050</v>
          </cell>
          <cell r="B326" t="str">
            <v>Малки поръчки</v>
          </cell>
          <cell r="C326" t="str">
            <v>БР</v>
          </cell>
          <cell r="D326">
            <v>1</v>
          </cell>
          <cell r="E326">
            <v>1</v>
          </cell>
          <cell r="F326">
            <v>1</v>
          </cell>
          <cell r="G326">
            <v>1.33333333333333</v>
          </cell>
          <cell r="H326">
            <v>1.11111111111111</v>
          </cell>
          <cell r="I326">
            <v>1.14285714285714</v>
          </cell>
          <cell r="J326">
            <v>1.11111111111111</v>
          </cell>
          <cell r="K326">
            <v>1.2</v>
          </cell>
          <cell r="L326">
            <v>1.25</v>
          </cell>
          <cell r="M326">
            <v>1.18518518518518</v>
          </cell>
          <cell r="N326">
            <v>1.21418163265316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4"/>
  <dimension ref="B1:C53"/>
  <sheetViews>
    <sheetView showGridLines="0" zoomScalePageLayoutView="0" workbookViewId="0" topLeftCell="A1">
      <selection activeCell="B12" sqref="B12"/>
    </sheetView>
  </sheetViews>
  <sheetFormatPr defaultColWidth="11.375" defaultRowHeight="12.75"/>
  <cols>
    <col min="1" max="1" width="2.00390625" style="104" customWidth="1"/>
    <col min="2" max="3" width="46.25390625" style="104" customWidth="1"/>
    <col min="4" max="16384" width="11.375" style="104" customWidth="1"/>
  </cols>
  <sheetData>
    <row r="1" spans="2:3" ht="9" customHeight="1" thickBot="1">
      <c r="B1" s="103"/>
      <c r="C1" s="103"/>
    </row>
    <row r="2" spans="2:3" ht="12.75">
      <c r="B2" s="105"/>
      <c r="C2" s="106"/>
    </row>
    <row r="3" spans="2:3" ht="12.75">
      <c r="B3" s="105" t="s">
        <v>174</v>
      </c>
      <c r="C3" s="107"/>
    </row>
    <row r="4" spans="2:3" ht="12.75">
      <c r="B4" s="105" t="s">
        <v>175</v>
      </c>
      <c r="C4" s="108"/>
    </row>
    <row r="5" spans="2:3" ht="12.75" customHeight="1">
      <c r="B5" s="105" t="s">
        <v>1440</v>
      </c>
      <c r="C5" s="109"/>
    </row>
    <row r="6" spans="2:3" ht="12.75" customHeight="1" thickBot="1">
      <c r="B6" s="110"/>
      <c r="C6" s="111"/>
    </row>
    <row r="7" spans="2:3" ht="12.75">
      <c r="B7" s="105"/>
      <c r="C7" s="112"/>
    </row>
    <row r="8" spans="2:3" ht="12.75">
      <c r="B8" s="105"/>
      <c r="C8" s="113"/>
    </row>
    <row r="9" spans="2:3" ht="36">
      <c r="B9" s="114" t="s">
        <v>1441</v>
      </c>
      <c r="C9" s="115" t="s">
        <v>1442</v>
      </c>
    </row>
    <row r="10" spans="2:3" ht="12.75">
      <c r="B10" s="116"/>
      <c r="C10" s="117"/>
    </row>
    <row r="11" spans="2:3" ht="63.75">
      <c r="B11" s="118" t="s">
        <v>1443</v>
      </c>
      <c r="C11" s="119" t="s">
        <v>1444</v>
      </c>
    </row>
    <row r="12" spans="2:3" ht="18" customHeight="1">
      <c r="B12" s="135" t="s">
        <v>1454</v>
      </c>
      <c r="C12" s="120"/>
    </row>
    <row r="13" spans="2:3" ht="13.5" thickBot="1">
      <c r="B13" s="110"/>
      <c r="C13" s="121"/>
    </row>
    <row r="14" spans="2:3" ht="12.75">
      <c r="B14" s="122"/>
      <c r="C14" s="112"/>
    </row>
    <row r="15" spans="2:3" ht="12.75">
      <c r="B15" s="123" t="s">
        <v>1445</v>
      </c>
      <c r="C15" s="113" t="s">
        <v>176</v>
      </c>
    </row>
    <row r="16" spans="2:3" ht="12.75">
      <c r="B16" s="124" t="s">
        <v>1446</v>
      </c>
      <c r="C16" s="113" t="s">
        <v>1447</v>
      </c>
    </row>
    <row r="17" spans="2:3" ht="12.75">
      <c r="B17" s="124" t="s">
        <v>915</v>
      </c>
      <c r="C17" s="113" t="s">
        <v>178</v>
      </c>
    </row>
    <row r="18" spans="2:3" ht="13.5" thickBot="1">
      <c r="B18" s="110"/>
      <c r="C18" s="125"/>
    </row>
    <row r="19" spans="2:3" ht="12.75">
      <c r="B19" s="122"/>
      <c r="C19" s="112"/>
    </row>
    <row r="20" spans="2:3" ht="12.75">
      <c r="B20" s="123" t="s">
        <v>179</v>
      </c>
      <c r="C20" s="113" t="s">
        <v>180</v>
      </c>
    </row>
    <row r="21" spans="2:3" ht="12.75">
      <c r="B21" s="124"/>
      <c r="C21" s="113"/>
    </row>
    <row r="22" spans="2:3" ht="12.75">
      <c r="B22" s="123" t="s">
        <v>181</v>
      </c>
      <c r="C22" s="113" t="s">
        <v>182</v>
      </c>
    </row>
    <row r="23" spans="2:3" ht="12.75">
      <c r="B23" s="124" t="s">
        <v>1446</v>
      </c>
      <c r="C23" s="113" t="s">
        <v>1447</v>
      </c>
    </row>
    <row r="24" spans="2:3" ht="25.5">
      <c r="B24" s="124" t="s">
        <v>1449</v>
      </c>
      <c r="C24" s="126" t="s">
        <v>177</v>
      </c>
    </row>
    <row r="25" spans="2:3" ht="12.75">
      <c r="B25" s="124" t="s">
        <v>915</v>
      </c>
      <c r="C25" s="113" t="s">
        <v>178</v>
      </c>
    </row>
    <row r="26" spans="2:3" ht="13.5" thickBot="1">
      <c r="B26" s="127"/>
      <c r="C26" s="125"/>
    </row>
    <row r="27" spans="2:3" ht="12.75">
      <c r="B27" s="128" t="s">
        <v>183</v>
      </c>
      <c r="C27" s="112"/>
    </row>
    <row r="28" spans="2:3" ht="12.75">
      <c r="B28" s="129" t="s">
        <v>184</v>
      </c>
      <c r="C28" s="113"/>
    </row>
    <row r="29" spans="2:3" ht="12.75">
      <c r="B29" s="105" t="s">
        <v>16</v>
      </c>
      <c r="C29" s="113"/>
    </row>
    <row r="30" spans="2:3" ht="12.75">
      <c r="B30" s="105" t="s">
        <v>1089</v>
      </c>
      <c r="C30" s="113"/>
    </row>
    <row r="31" spans="2:3" ht="12.75">
      <c r="B31" s="129" t="s">
        <v>185</v>
      </c>
      <c r="C31" s="113"/>
    </row>
    <row r="32" spans="2:3" ht="12.75">
      <c r="B32" s="105" t="s">
        <v>1450</v>
      </c>
      <c r="C32" s="113"/>
    </row>
    <row r="33" spans="2:3" ht="13.5" thickBot="1">
      <c r="B33" s="110" t="s">
        <v>17</v>
      </c>
      <c r="C33" s="125"/>
    </row>
    <row r="34" spans="2:3" ht="12.75">
      <c r="B34" s="122"/>
      <c r="C34" s="112"/>
    </row>
    <row r="35" spans="2:3" ht="12.75">
      <c r="B35" s="129" t="s">
        <v>1448</v>
      </c>
      <c r="C35" s="113"/>
    </row>
    <row r="36" spans="2:3" ht="12.75">
      <c r="B36" s="129"/>
      <c r="C36" s="113"/>
    </row>
    <row r="37" spans="2:3" ht="12.75">
      <c r="B37" s="105" t="s">
        <v>1451</v>
      </c>
      <c r="C37" s="113" t="s">
        <v>1452</v>
      </c>
    </row>
    <row r="38" spans="2:3" ht="12.75">
      <c r="B38" s="105"/>
      <c r="C38" s="113"/>
    </row>
    <row r="39" spans="2:3" ht="12.75">
      <c r="B39" s="105" t="s">
        <v>18</v>
      </c>
      <c r="C39" s="130" t="s">
        <v>1122</v>
      </c>
    </row>
    <row r="40" spans="2:3" ht="12.75">
      <c r="B40" s="105"/>
      <c r="C40" s="130"/>
    </row>
    <row r="41" spans="2:3" ht="12.75">
      <c r="B41" s="105" t="s">
        <v>20</v>
      </c>
      <c r="C41" s="130" t="s">
        <v>1122</v>
      </c>
    </row>
    <row r="42" spans="2:3" ht="12.75">
      <c r="B42" s="105"/>
      <c r="C42" s="130"/>
    </row>
    <row r="43" spans="2:3" ht="12.75">
      <c r="B43" s="105" t="s">
        <v>19</v>
      </c>
      <c r="C43" s="130" t="s">
        <v>1122</v>
      </c>
    </row>
    <row r="44" spans="2:3" ht="12.75">
      <c r="B44" s="131"/>
      <c r="C44" s="113"/>
    </row>
    <row r="45" spans="2:3" ht="12.75">
      <c r="B45" s="105" t="s">
        <v>186</v>
      </c>
      <c r="C45" s="113" t="s">
        <v>1121</v>
      </c>
    </row>
    <row r="46" spans="2:3" ht="12.75">
      <c r="B46" s="105"/>
      <c r="C46" s="113"/>
    </row>
    <row r="47" spans="2:3" ht="12.75">
      <c r="B47" s="105" t="s">
        <v>187</v>
      </c>
      <c r="C47" s="113"/>
    </row>
    <row r="48" spans="2:3" ht="12.75">
      <c r="B48" s="105" t="s">
        <v>347</v>
      </c>
      <c r="C48" s="113"/>
    </row>
    <row r="49" spans="2:3" ht="12.75">
      <c r="B49" s="132" t="s">
        <v>21</v>
      </c>
      <c r="C49" s="133"/>
    </row>
    <row r="50" spans="2:3" ht="12.75" customHeight="1">
      <c r="B50" s="105"/>
      <c r="C50" s="113"/>
    </row>
    <row r="51" spans="2:3" ht="12.75" customHeight="1">
      <c r="B51" s="105" t="s">
        <v>1120</v>
      </c>
      <c r="C51" s="113"/>
    </row>
    <row r="52" spans="2:3" ht="12.75" customHeight="1">
      <c r="B52" s="134" t="s">
        <v>348</v>
      </c>
      <c r="C52" s="113"/>
    </row>
    <row r="53" spans="2:3" ht="13.5" thickBot="1">
      <c r="B53" s="110"/>
      <c r="C53" s="125"/>
    </row>
  </sheetData>
  <sheetProtection/>
  <printOptions/>
  <pageMargins left="0.66" right="0.19" top="0.45" bottom="0.43" header="0.25" footer="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J595"/>
  <sheetViews>
    <sheetView tabSelected="1"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11.375" defaultRowHeight="12.75" outlineLevelCol="1"/>
  <cols>
    <col min="1" max="1" width="5.625" style="48" customWidth="1"/>
    <col min="2" max="2" width="11.00390625" style="47" customWidth="1"/>
    <col min="3" max="3" width="8.25390625" style="48" customWidth="1"/>
    <col min="4" max="4" width="9.875" style="48" customWidth="1"/>
    <col min="5" max="5" width="30.75390625" style="6" customWidth="1"/>
    <col min="6" max="6" width="60.375" style="6" customWidth="1"/>
    <col min="7" max="7" width="11.625" style="49" customWidth="1" outlineLevel="1" collapsed="1"/>
    <col min="8" max="9" width="11.625" style="49" customWidth="1" outlineLevel="1"/>
    <col min="10" max="10" width="14.375" style="49" customWidth="1" outlineLevel="1"/>
    <col min="11" max="16384" width="11.375" style="1" customWidth="1"/>
  </cols>
  <sheetData>
    <row r="1" spans="1:10" s="27" customFormat="1" ht="38.25">
      <c r="A1" s="63" t="s">
        <v>1253</v>
      </c>
      <c r="B1" s="64" t="s">
        <v>1123</v>
      </c>
      <c r="C1" s="33" t="s">
        <v>1124</v>
      </c>
      <c r="D1" s="33" t="s">
        <v>1125</v>
      </c>
      <c r="E1" s="21" t="s">
        <v>634</v>
      </c>
      <c r="F1" s="21" t="s">
        <v>70</v>
      </c>
      <c r="G1" s="99" t="s">
        <v>622</v>
      </c>
      <c r="H1" s="100" t="s">
        <v>623</v>
      </c>
      <c r="I1" s="100" t="s">
        <v>624</v>
      </c>
      <c r="J1" s="65" t="s">
        <v>625</v>
      </c>
    </row>
    <row r="2" spans="1:10" s="28" customFormat="1" ht="12.75" customHeight="1">
      <c r="A2" s="63"/>
      <c r="B2" s="64"/>
      <c r="C2" s="33"/>
      <c r="D2" s="33"/>
      <c r="E2" s="21"/>
      <c r="F2" s="9"/>
      <c r="G2" s="35"/>
      <c r="H2" s="35"/>
      <c r="I2" s="35"/>
      <c r="J2" s="35"/>
    </row>
    <row r="3" spans="1:10" s="30" customFormat="1" ht="51">
      <c r="A3" s="42"/>
      <c r="B3" s="136" t="s">
        <v>71</v>
      </c>
      <c r="C3" s="73"/>
      <c r="D3" s="8"/>
      <c r="E3" s="10" t="s">
        <v>1178</v>
      </c>
      <c r="F3" s="9" t="s">
        <v>1129</v>
      </c>
      <c r="G3" s="77"/>
      <c r="H3" s="77"/>
      <c r="I3" s="77">
        <f>IF(D3="","",SUM(G3:H3))</f>
      </c>
      <c r="J3" s="77">
        <f>IF(D3="","",I3*C3)</f>
      </c>
    </row>
    <row r="4" spans="1:10" s="30" customFormat="1" ht="207.75" customHeight="1">
      <c r="A4" s="139" t="s">
        <v>356</v>
      </c>
      <c r="B4" s="19" t="s">
        <v>72</v>
      </c>
      <c r="C4" s="73"/>
      <c r="D4" s="8"/>
      <c r="E4" s="10" t="s">
        <v>73</v>
      </c>
      <c r="F4" s="85" t="s">
        <v>1406</v>
      </c>
      <c r="G4" s="77"/>
      <c r="H4" s="77"/>
      <c r="I4" s="77">
        <f aca="true" t="shared" si="0" ref="I4:I63">IF(D4="","",SUM(G4:H4))</f>
      </c>
      <c r="J4" s="77">
        <f aca="true" t="shared" si="1" ref="J4:J63">IF(D4="","",I4*C4)</f>
      </c>
    </row>
    <row r="5" spans="1:10" s="30" customFormat="1" ht="38.25">
      <c r="A5" s="139" t="s">
        <v>356</v>
      </c>
      <c r="B5" s="19" t="s">
        <v>74</v>
      </c>
      <c r="C5" s="73"/>
      <c r="D5" s="8"/>
      <c r="E5" s="10" t="s">
        <v>1318</v>
      </c>
      <c r="F5" s="9" t="s">
        <v>1293</v>
      </c>
      <c r="G5" s="77"/>
      <c r="H5" s="77"/>
      <c r="I5" s="77">
        <f t="shared" si="0"/>
      </c>
      <c r="J5" s="77">
        <f t="shared" si="1"/>
      </c>
    </row>
    <row r="6" spans="1:10" s="30" customFormat="1" ht="114.75">
      <c r="A6" s="139" t="s">
        <v>356</v>
      </c>
      <c r="B6" s="19" t="s">
        <v>188</v>
      </c>
      <c r="C6" s="73"/>
      <c r="D6" s="8"/>
      <c r="E6" s="10" t="s">
        <v>189</v>
      </c>
      <c r="F6" s="9" t="s">
        <v>1311</v>
      </c>
      <c r="G6" s="77"/>
      <c r="H6" s="77"/>
      <c r="I6" s="77">
        <f t="shared" si="0"/>
      </c>
      <c r="J6" s="77">
        <f t="shared" si="1"/>
      </c>
    </row>
    <row r="7" spans="1:10" s="30" customFormat="1" ht="25.5">
      <c r="A7" s="42"/>
      <c r="B7" s="19" t="s">
        <v>758</v>
      </c>
      <c r="C7" s="73"/>
      <c r="D7" s="8"/>
      <c r="E7" s="9" t="s">
        <v>87</v>
      </c>
      <c r="F7" s="9" t="s">
        <v>349</v>
      </c>
      <c r="G7" s="77"/>
      <c r="H7" s="77"/>
      <c r="I7" s="77">
        <f t="shared" si="0"/>
      </c>
      <c r="J7" s="77">
        <f t="shared" si="1"/>
      </c>
    </row>
    <row r="8" spans="1:10" s="30" customFormat="1" ht="51">
      <c r="A8" s="42"/>
      <c r="B8" s="19" t="s">
        <v>190</v>
      </c>
      <c r="C8" s="73"/>
      <c r="D8" s="8"/>
      <c r="E8" s="9" t="s">
        <v>633</v>
      </c>
      <c r="F8" s="9" t="s">
        <v>1028</v>
      </c>
      <c r="G8" s="77"/>
      <c r="H8" s="77"/>
      <c r="I8" s="77">
        <f t="shared" si="0"/>
      </c>
      <c r="J8" s="77">
        <f t="shared" si="1"/>
      </c>
    </row>
    <row r="9" spans="1:10" s="30" customFormat="1" ht="66" customHeight="1">
      <c r="A9" s="42"/>
      <c r="B9" s="19" t="s">
        <v>759</v>
      </c>
      <c r="C9" s="73"/>
      <c r="D9" s="8"/>
      <c r="E9" s="10" t="s">
        <v>482</v>
      </c>
      <c r="F9" s="9" t="s">
        <v>738</v>
      </c>
      <c r="G9" s="77"/>
      <c r="H9" s="77"/>
      <c r="I9" s="77">
        <f t="shared" si="0"/>
      </c>
      <c r="J9" s="77">
        <f t="shared" si="1"/>
      </c>
    </row>
    <row r="10" spans="1:10" s="30" customFormat="1" ht="89.25">
      <c r="A10" s="139" t="s">
        <v>356</v>
      </c>
      <c r="B10" s="19" t="s">
        <v>191</v>
      </c>
      <c r="C10" s="74"/>
      <c r="D10" s="8"/>
      <c r="E10" s="10" t="s">
        <v>1029</v>
      </c>
      <c r="F10" s="9" t="s">
        <v>1346</v>
      </c>
      <c r="G10" s="77"/>
      <c r="H10" s="77"/>
      <c r="I10" s="77">
        <f t="shared" si="0"/>
      </c>
      <c r="J10" s="77">
        <f t="shared" si="1"/>
      </c>
    </row>
    <row r="11" spans="1:10" s="30" customFormat="1" ht="110.25" customHeight="1">
      <c r="A11" s="101" t="s">
        <v>1453</v>
      </c>
      <c r="B11" s="91" t="s">
        <v>1220</v>
      </c>
      <c r="C11" s="74"/>
      <c r="D11" s="8"/>
      <c r="E11" s="10" t="s">
        <v>1455</v>
      </c>
      <c r="F11" s="85" t="s">
        <v>1407</v>
      </c>
      <c r="G11" s="77"/>
      <c r="H11" s="77"/>
      <c r="I11" s="77">
        <f t="shared" si="0"/>
      </c>
      <c r="J11" s="77">
        <f t="shared" si="1"/>
      </c>
    </row>
    <row r="12" spans="1:10" s="30" customFormat="1" ht="228.75" customHeight="1">
      <c r="A12" s="42"/>
      <c r="B12" s="19" t="s">
        <v>192</v>
      </c>
      <c r="C12" s="73"/>
      <c r="D12" s="8"/>
      <c r="E12" s="10" t="s">
        <v>193</v>
      </c>
      <c r="F12" s="9" t="s">
        <v>22</v>
      </c>
      <c r="G12" s="77"/>
      <c r="H12" s="77"/>
      <c r="I12" s="77">
        <f t="shared" si="0"/>
      </c>
      <c r="J12" s="77">
        <f t="shared" si="1"/>
      </c>
    </row>
    <row r="13" spans="1:10" s="30" customFormat="1" ht="157.5" customHeight="1">
      <c r="A13" s="140" t="s">
        <v>356</v>
      </c>
      <c r="B13" s="19" t="s">
        <v>760</v>
      </c>
      <c r="C13" s="73"/>
      <c r="D13" s="8"/>
      <c r="E13" s="10" t="s">
        <v>825</v>
      </c>
      <c r="F13" s="9" t="s">
        <v>1408</v>
      </c>
      <c r="G13" s="77"/>
      <c r="H13" s="77"/>
      <c r="I13" s="77">
        <f t="shared" si="0"/>
      </c>
      <c r="J13" s="77">
        <f t="shared" si="1"/>
      </c>
    </row>
    <row r="14" spans="1:10" s="30" customFormat="1" ht="192" customHeight="1">
      <c r="A14" s="101" t="s">
        <v>1453</v>
      </c>
      <c r="B14" s="91" t="s">
        <v>1296</v>
      </c>
      <c r="C14" s="97"/>
      <c r="D14" s="87"/>
      <c r="E14" s="88" t="s">
        <v>1319</v>
      </c>
      <c r="F14" s="72" t="s">
        <v>1409</v>
      </c>
      <c r="G14" s="77"/>
      <c r="H14" s="77"/>
      <c r="I14" s="77">
        <f t="shared" si="0"/>
      </c>
      <c r="J14" s="77">
        <f t="shared" si="1"/>
      </c>
    </row>
    <row r="15" spans="1:10" s="30" customFormat="1" ht="199.5" customHeight="1">
      <c r="A15" s="101" t="s">
        <v>1453</v>
      </c>
      <c r="B15" s="91" t="s">
        <v>1298</v>
      </c>
      <c r="C15" s="97"/>
      <c r="D15" s="87"/>
      <c r="E15" s="88" t="s">
        <v>1320</v>
      </c>
      <c r="F15" s="92" t="s">
        <v>1473</v>
      </c>
      <c r="G15" s="77"/>
      <c r="H15" s="77"/>
      <c r="I15" s="77">
        <f t="shared" si="0"/>
      </c>
      <c r="J15" s="77">
        <f t="shared" si="1"/>
      </c>
    </row>
    <row r="16" spans="1:10" s="30" customFormat="1" ht="331.5">
      <c r="A16" s="101" t="s">
        <v>1453</v>
      </c>
      <c r="B16" s="91" t="s">
        <v>1299</v>
      </c>
      <c r="C16" s="97"/>
      <c r="D16" s="87"/>
      <c r="E16" s="88" t="s">
        <v>1321</v>
      </c>
      <c r="F16" s="92" t="s">
        <v>1474</v>
      </c>
      <c r="G16" s="77"/>
      <c r="H16" s="77"/>
      <c r="I16" s="77">
        <f t="shared" si="0"/>
      </c>
      <c r="J16" s="77">
        <f t="shared" si="1"/>
      </c>
    </row>
    <row r="17" spans="1:10" s="30" customFormat="1" ht="38.25">
      <c r="A17" s="42"/>
      <c r="B17" s="19" t="s">
        <v>194</v>
      </c>
      <c r="C17" s="73"/>
      <c r="D17" s="8"/>
      <c r="E17" s="10" t="s">
        <v>195</v>
      </c>
      <c r="F17" s="9" t="s">
        <v>826</v>
      </c>
      <c r="G17" s="77"/>
      <c r="H17" s="77"/>
      <c r="I17" s="77">
        <f t="shared" si="0"/>
      </c>
      <c r="J17" s="77">
        <f t="shared" si="1"/>
      </c>
    </row>
    <row r="18" spans="1:10" s="30" customFormat="1" ht="63.75">
      <c r="A18" s="42"/>
      <c r="B18" s="19" t="s">
        <v>196</v>
      </c>
      <c r="C18" s="73"/>
      <c r="D18" s="8"/>
      <c r="E18" s="10" t="s">
        <v>1177</v>
      </c>
      <c r="F18" s="9" t="s">
        <v>827</v>
      </c>
      <c r="G18" s="77"/>
      <c r="H18" s="77"/>
      <c r="I18" s="77">
        <f t="shared" si="0"/>
      </c>
      <c r="J18" s="77">
        <f t="shared" si="1"/>
      </c>
    </row>
    <row r="19" spans="1:10" s="30" customFormat="1" ht="234" customHeight="1">
      <c r="A19" s="139" t="s">
        <v>356</v>
      </c>
      <c r="B19" s="19" t="s">
        <v>197</v>
      </c>
      <c r="C19" s="73"/>
      <c r="D19" s="8"/>
      <c r="E19" s="10" t="s">
        <v>828</v>
      </c>
      <c r="F19" s="9" t="s">
        <v>1410</v>
      </c>
      <c r="G19" s="77"/>
      <c r="H19" s="77"/>
      <c r="I19" s="77">
        <f t="shared" si="0"/>
      </c>
      <c r="J19" s="77">
        <f t="shared" si="1"/>
      </c>
    </row>
    <row r="20" spans="1:10" s="30" customFormat="1" ht="200.25" customHeight="1">
      <c r="A20" s="42"/>
      <c r="B20" s="19" t="s">
        <v>198</v>
      </c>
      <c r="C20" s="75"/>
      <c r="D20" s="8"/>
      <c r="E20" s="10" t="s">
        <v>202</v>
      </c>
      <c r="F20" s="9" t="s">
        <v>1031</v>
      </c>
      <c r="G20" s="77"/>
      <c r="H20" s="77"/>
      <c r="I20" s="77">
        <f t="shared" si="0"/>
      </c>
      <c r="J20" s="77">
        <f t="shared" si="1"/>
      </c>
    </row>
    <row r="21" spans="1:10" s="30" customFormat="1" ht="409.5">
      <c r="A21" s="101" t="s">
        <v>1453</v>
      </c>
      <c r="B21" s="91" t="s">
        <v>1246</v>
      </c>
      <c r="C21" s="75"/>
      <c r="D21" s="8"/>
      <c r="E21" s="88" t="s">
        <v>1322</v>
      </c>
      <c r="F21" s="92" t="s">
        <v>1411</v>
      </c>
      <c r="G21" s="77"/>
      <c r="H21" s="77"/>
      <c r="I21" s="77">
        <f t="shared" si="0"/>
      </c>
      <c r="J21" s="77">
        <f t="shared" si="1"/>
      </c>
    </row>
    <row r="22" spans="1:10" s="30" customFormat="1" ht="25.5">
      <c r="A22" s="42"/>
      <c r="B22" s="19" t="s">
        <v>199</v>
      </c>
      <c r="C22" s="73"/>
      <c r="D22" s="8"/>
      <c r="E22" s="10" t="s">
        <v>460</v>
      </c>
      <c r="F22" s="9" t="s">
        <v>81</v>
      </c>
      <c r="G22" s="77"/>
      <c r="H22" s="77"/>
      <c r="I22" s="77">
        <f t="shared" si="0"/>
      </c>
      <c r="J22" s="77">
        <f t="shared" si="1"/>
      </c>
    </row>
    <row r="23" spans="1:10" s="30" customFormat="1" ht="107.25" customHeight="1">
      <c r="A23" s="139" t="s">
        <v>356</v>
      </c>
      <c r="B23" s="7" t="s">
        <v>761</v>
      </c>
      <c r="C23" s="73"/>
      <c r="D23" s="8"/>
      <c r="E23" s="10" t="s">
        <v>460</v>
      </c>
      <c r="F23" s="9" t="s">
        <v>1251</v>
      </c>
      <c r="G23" s="77"/>
      <c r="H23" s="77"/>
      <c r="I23" s="77">
        <f t="shared" si="0"/>
      </c>
      <c r="J23" s="77">
        <f t="shared" si="1"/>
      </c>
    </row>
    <row r="24" spans="1:10" s="30" customFormat="1" ht="25.5">
      <c r="A24" s="139" t="s">
        <v>356</v>
      </c>
      <c r="B24" s="19" t="s">
        <v>762</v>
      </c>
      <c r="C24" s="73"/>
      <c r="D24" s="8"/>
      <c r="E24" s="10" t="s">
        <v>1405</v>
      </c>
      <c r="F24" s="88" t="s">
        <v>1254</v>
      </c>
      <c r="G24" s="77"/>
      <c r="H24" s="77"/>
      <c r="I24" s="77">
        <f t="shared" si="0"/>
      </c>
      <c r="J24" s="77">
        <f t="shared" si="1"/>
      </c>
    </row>
    <row r="25" spans="1:10" s="30" customFormat="1" ht="178.5">
      <c r="A25" s="139" t="s">
        <v>356</v>
      </c>
      <c r="B25" s="7" t="s">
        <v>743</v>
      </c>
      <c r="C25" s="73"/>
      <c r="D25" s="8"/>
      <c r="E25" s="10" t="s">
        <v>1184</v>
      </c>
      <c r="F25" s="9" t="s">
        <v>1412</v>
      </c>
      <c r="G25" s="77"/>
      <c r="H25" s="77"/>
      <c r="I25" s="77">
        <f t="shared" si="0"/>
      </c>
      <c r="J25" s="77">
        <f t="shared" si="1"/>
      </c>
    </row>
    <row r="26" spans="1:10" s="30" customFormat="1" ht="234.75" customHeight="1">
      <c r="A26" s="42"/>
      <c r="B26" s="19" t="s">
        <v>744</v>
      </c>
      <c r="C26" s="73"/>
      <c r="D26" s="8"/>
      <c r="E26" s="10" t="s">
        <v>206</v>
      </c>
      <c r="F26" s="9" t="s">
        <v>618</v>
      </c>
      <c r="G26" s="77"/>
      <c r="H26" s="77"/>
      <c r="I26" s="77">
        <f t="shared" si="0"/>
      </c>
      <c r="J26" s="77">
        <f t="shared" si="1"/>
      </c>
    </row>
    <row r="27" spans="1:10" s="30" customFormat="1" ht="199.5" customHeight="1">
      <c r="A27" s="42"/>
      <c r="B27" s="19" t="s">
        <v>745</v>
      </c>
      <c r="C27" s="73"/>
      <c r="D27" s="8"/>
      <c r="E27" s="10" t="s">
        <v>270</v>
      </c>
      <c r="F27" s="9" t="s">
        <v>619</v>
      </c>
      <c r="G27" s="77"/>
      <c r="H27" s="77"/>
      <c r="I27" s="77">
        <f t="shared" si="0"/>
      </c>
      <c r="J27" s="77">
        <f t="shared" si="1"/>
      </c>
    </row>
    <row r="28" spans="1:10" s="30" customFormat="1" ht="51" customHeight="1">
      <c r="A28" s="42"/>
      <c r="B28" s="19" t="s">
        <v>746</v>
      </c>
      <c r="C28" s="73"/>
      <c r="D28" s="8"/>
      <c r="E28" s="10" t="s">
        <v>271</v>
      </c>
      <c r="F28" s="9" t="s">
        <v>698</v>
      </c>
      <c r="G28" s="77"/>
      <c r="H28" s="77"/>
      <c r="I28" s="77">
        <f t="shared" si="0"/>
      </c>
      <c r="J28" s="77">
        <f t="shared" si="1"/>
      </c>
    </row>
    <row r="29" spans="1:10" s="30" customFormat="1" ht="126" customHeight="1">
      <c r="A29" s="139" t="s">
        <v>356</v>
      </c>
      <c r="B29" s="19" t="s">
        <v>764</v>
      </c>
      <c r="C29" s="73"/>
      <c r="D29" s="8"/>
      <c r="E29" s="10" t="s">
        <v>979</v>
      </c>
      <c r="F29" s="9" t="s">
        <v>1255</v>
      </c>
      <c r="G29" s="77"/>
      <c r="H29" s="77"/>
      <c r="I29" s="77">
        <f t="shared" si="0"/>
      </c>
      <c r="J29" s="77">
        <f t="shared" si="1"/>
      </c>
    </row>
    <row r="30" spans="1:10" s="30" customFormat="1" ht="114.75">
      <c r="A30" s="139" t="s">
        <v>356</v>
      </c>
      <c r="B30" s="19" t="s">
        <v>747</v>
      </c>
      <c r="C30" s="73"/>
      <c r="D30" s="8"/>
      <c r="E30" s="10" t="s">
        <v>200</v>
      </c>
      <c r="F30" s="9" t="s">
        <v>1413</v>
      </c>
      <c r="G30" s="77"/>
      <c r="H30" s="77"/>
      <c r="I30" s="77">
        <f t="shared" si="0"/>
      </c>
      <c r="J30" s="77">
        <f t="shared" si="1"/>
      </c>
    </row>
    <row r="31" spans="1:10" s="30" customFormat="1" ht="117" customHeight="1">
      <c r="A31" s="139" t="s">
        <v>356</v>
      </c>
      <c r="B31" s="19" t="s">
        <v>748</v>
      </c>
      <c r="C31" s="73"/>
      <c r="D31" s="8"/>
      <c r="E31" s="10" t="s">
        <v>583</v>
      </c>
      <c r="F31" s="9" t="s">
        <v>1355</v>
      </c>
      <c r="G31" s="77"/>
      <c r="H31" s="77"/>
      <c r="I31" s="77">
        <f t="shared" si="0"/>
      </c>
      <c r="J31" s="77">
        <f t="shared" si="1"/>
      </c>
    </row>
    <row r="32" spans="1:10" s="30" customFormat="1" ht="90" customHeight="1">
      <c r="A32" s="42"/>
      <c r="B32" s="19" t="s">
        <v>749</v>
      </c>
      <c r="C32" s="73"/>
      <c r="D32" s="8"/>
      <c r="E32" s="10" t="s">
        <v>201</v>
      </c>
      <c r="F32" s="9" t="s">
        <v>737</v>
      </c>
      <c r="G32" s="77"/>
      <c r="H32" s="77"/>
      <c r="I32" s="77">
        <f t="shared" si="0"/>
      </c>
      <c r="J32" s="77">
        <f t="shared" si="1"/>
      </c>
    </row>
    <row r="33" spans="1:10" s="30" customFormat="1" ht="54" customHeight="1">
      <c r="A33" s="139" t="s">
        <v>356</v>
      </c>
      <c r="B33" s="19" t="s">
        <v>750</v>
      </c>
      <c r="C33" s="73"/>
      <c r="D33" s="8"/>
      <c r="E33" s="10" t="s">
        <v>34</v>
      </c>
      <c r="F33" s="9" t="s">
        <v>1294</v>
      </c>
      <c r="G33" s="77"/>
      <c r="H33" s="77"/>
      <c r="I33" s="77">
        <f t="shared" si="0"/>
      </c>
      <c r="J33" s="77">
        <f t="shared" si="1"/>
      </c>
    </row>
    <row r="34" spans="1:10" s="30" customFormat="1" ht="89.25">
      <c r="A34" s="139" t="s">
        <v>356</v>
      </c>
      <c r="B34" s="19" t="s">
        <v>763</v>
      </c>
      <c r="C34" s="73"/>
      <c r="D34" s="8"/>
      <c r="E34" s="10" t="s">
        <v>428</v>
      </c>
      <c r="F34" s="9" t="s">
        <v>1347</v>
      </c>
      <c r="G34" s="77"/>
      <c r="H34" s="77"/>
      <c r="I34" s="77">
        <f t="shared" si="0"/>
      </c>
      <c r="J34" s="77">
        <f t="shared" si="1"/>
      </c>
    </row>
    <row r="35" spans="1:10" s="30" customFormat="1" ht="145.5" customHeight="1">
      <c r="A35" s="42"/>
      <c r="B35" s="19" t="s">
        <v>751</v>
      </c>
      <c r="C35" s="73"/>
      <c r="D35" s="8"/>
      <c r="E35" s="10" t="s">
        <v>665</v>
      </c>
      <c r="F35" s="9" t="s">
        <v>1144</v>
      </c>
      <c r="G35" s="77"/>
      <c r="H35" s="77"/>
      <c r="I35" s="77">
        <f t="shared" si="0"/>
      </c>
      <c r="J35" s="77">
        <f t="shared" si="1"/>
      </c>
    </row>
    <row r="36" spans="1:10" s="30" customFormat="1" ht="25.5" customHeight="1">
      <c r="A36" s="70"/>
      <c r="B36" s="19" t="s">
        <v>573</v>
      </c>
      <c r="C36" s="73"/>
      <c r="D36" s="8"/>
      <c r="E36" s="9" t="s">
        <v>62</v>
      </c>
      <c r="F36" s="9" t="s">
        <v>575</v>
      </c>
      <c r="G36" s="77"/>
      <c r="H36" s="77"/>
      <c r="I36" s="77">
        <f t="shared" si="0"/>
      </c>
      <c r="J36" s="77">
        <f t="shared" si="1"/>
      </c>
    </row>
    <row r="37" spans="1:10" s="30" customFormat="1" ht="52.5" customHeight="1">
      <c r="A37" s="70"/>
      <c r="B37" s="7" t="s">
        <v>574</v>
      </c>
      <c r="C37" s="73"/>
      <c r="D37" s="8"/>
      <c r="E37" s="9" t="s">
        <v>63</v>
      </c>
      <c r="F37" s="9" t="s">
        <v>980</v>
      </c>
      <c r="G37" s="77"/>
      <c r="H37" s="77"/>
      <c r="I37" s="77">
        <f t="shared" si="0"/>
      </c>
      <c r="J37" s="77">
        <f t="shared" si="1"/>
      </c>
    </row>
    <row r="38" spans="1:10" s="30" customFormat="1" ht="80.25" customHeight="1">
      <c r="A38" s="70"/>
      <c r="B38" s="7" t="s">
        <v>576</v>
      </c>
      <c r="C38" s="73"/>
      <c r="D38" s="8"/>
      <c r="E38" s="9" t="s">
        <v>64</v>
      </c>
      <c r="F38" s="9" t="s">
        <v>981</v>
      </c>
      <c r="G38" s="77"/>
      <c r="H38" s="77"/>
      <c r="I38" s="77">
        <f t="shared" si="0"/>
      </c>
      <c r="J38" s="77">
        <f t="shared" si="1"/>
      </c>
    </row>
    <row r="39" spans="1:10" s="30" customFormat="1" ht="81.75" customHeight="1">
      <c r="A39" s="70"/>
      <c r="B39" s="7" t="s">
        <v>577</v>
      </c>
      <c r="C39" s="73"/>
      <c r="D39" s="8"/>
      <c r="E39" s="9" t="s">
        <v>75</v>
      </c>
      <c r="F39" s="9" t="s">
        <v>982</v>
      </c>
      <c r="G39" s="77"/>
      <c r="H39" s="77"/>
      <c r="I39" s="77">
        <f t="shared" si="0"/>
      </c>
      <c r="J39" s="77">
        <f t="shared" si="1"/>
      </c>
    </row>
    <row r="40" spans="1:10" s="30" customFormat="1" ht="102.75" customHeight="1">
      <c r="A40" s="139" t="s">
        <v>356</v>
      </c>
      <c r="B40" s="7" t="s">
        <v>578</v>
      </c>
      <c r="C40" s="73"/>
      <c r="D40" s="8"/>
      <c r="E40" s="9" t="s">
        <v>76</v>
      </c>
      <c r="F40" s="9" t="s">
        <v>1414</v>
      </c>
      <c r="G40" s="77"/>
      <c r="H40" s="77"/>
      <c r="I40" s="77">
        <f t="shared" si="0"/>
      </c>
      <c r="J40" s="77">
        <f t="shared" si="1"/>
      </c>
    </row>
    <row r="41" spans="1:10" s="30" customFormat="1" ht="186" customHeight="1">
      <c r="A41" s="70"/>
      <c r="B41" s="7" t="s">
        <v>579</v>
      </c>
      <c r="C41" s="73"/>
      <c r="D41" s="8"/>
      <c r="E41" s="9" t="s">
        <v>77</v>
      </c>
      <c r="F41" s="9" t="s">
        <v>983</v>
      </c>
      <c r="G41" s="77"/>
      <c r="H41" s="77"/>
      <c r="I41" s="77">
        <f t="shared" si="0"/>
      </c>
      <c r="J41" s="77">
        <f t="shared" si="1"/>
      </c>
    </row>
    <row r="42" spans="1:10" s="30" customFormat="1" ht="81" customHeight="1">
      <c r="A42" s="139" t="s">
        <v>356</v>
      </c>
      <c r="B42" s="7" t="s">
        <v>580</v>
      </c>
      <c r="C42" s="73"/>
      <c r="D42" s="8"/>
      <c r="E42" s="9" t="s">
        <v>78</v>
      </c>
      <c r="F42" s="9" t="s">
        <v>1348</v>
      </c>
      <c r="G42" s="77"/>
      <c r="H42" s="77"/>
      <c r="I42" s="77">
        <f t="shared" si="0"/>
      </c>
      <c r="J42" s="77">
        <f t="shared" si="1"/>
      </c>
    </row>
    <row r="43" spans="1:10" s="30" customFormat="1" ht="80.25" customHeight="1">
      <c r="A43" s="70"/>
      <c r="B43" s="7" t="s">
        <v>581</v>
      </c>
      <c r="C43" s="73"/>
      <c r="D43" s="8"/>
      <c r="E43" s="9" t="s">
        <v>1159</v>
      </c>
      <c r="F43" s="9" t="s">
        <v>1160</v>
      </c>
      <c r="G43" s="77"/>
      <c r="H43" s="77"/>
      <c r="I43" s="77">
        <f t="shared" si="0"/>
      </c>
      <c r="J43" s="77">
        <f t="shared" si="1"/>
      </c>
    </row>
    <row r="44" spans="1:10" s="30" customFormat="1" ht="178.5">
      <c r="A44" s="139" t="s">
        <v>356</v>
      </c>
      <c r="B44" s="7" t="s">
        <v>582</v>
      </c>
      <c r="C44" s="73"/>
      <c r="D44" s="8"/>
      <c r="E44" s="9" t="s">
        <v>1161</v>
      </c>
      <c r="F44" s="9" t="s">
        <v>1349</v>
      </c>
      <c r="G44" s="77"/>
      <c r="H44" s="77"/>
      <c r="I44" s="77">
        <f t="shared" si="0"/>
      </c>
      <c r="J44" s="77">
        <f t="shared" si="1"/>
      </c>
    </row>
    <row r="45" spans="1:10" s="30" customFormat="1" ht="25.5">
      <c r="A45" s="42"/>
      <c r="B45" s="7" t="s">
        <v>85</v>
      </c>
      <c r="C45" s="73"/>
      <c r="D45" s="8"/>
      <c r="E45" s="10" t="s">
        <v>775</v>
      </c>
      <c r="F45" s="9" t="s">
        <v>720</v>
      </c>
      <c r="G45" s="77"/>
      <c r="H45" s="77"/>
      <c r="I45" s="77">
        <f t="shared" si="0"/>
      </c>
      <c r="J45" s="77">
        <f t="shared" si="1"/>
      </c>
    </row>
    <row r="46" spans="1:10" s="30" customFormat="1" ht="51">
      <c r="A46" s="42"/>
      <c r="B46" s="7" t="s">
        <v>88</v>
      </c>
      <c r="C46" s="73"/>
      <c r="D46" s="8"/>
      <c r="E46" s="10" t="s">
        <v>669</v>
      </c>
      <c r="F46" s="9" t="s">
        <v>1179</v>
      </c>
      <c r="G46" s="77"/>
      <c r="H46" s="77"/>
      <c r="I46" s="77">
        <f t="shared" si="0"/>
      </c>
      <c r="J46" s="77">
        <f t="shared" si="1"/>
      </c>
    </row>
    <row r="47" spans="1:10" s="30" customFormat="1" ht="105.75" customHeight="1">
      <c r="A47" s="42"/>
      <c r="B47" s="7" t="s">
        <v>821</v>
      </c>
      <c r="C47" s="73"/>
      <c r="D47" s="8"/>
      <c r="E47" s="10" t="s">
        <v>917</v>
      </c>
      <c r="F47" s="9" t="s">
        <v>1350</v>
      </c>
      <c r="G47" s="77"/>
      <c r="H47" s="77"/>
      <c r="I47" s="77">
        <f t="shared" si="0"/>
      </c>
      <c r="J47" s="77">
        <f t="shared" si="1"/>
      </c>
    </row>
    <row r="48" spans="1:10" s="30" customFormat="1" ht="51">
      <c r="A48" s="42"/>
      <c r="B48" s="7" t="s">
        <v>126</v>
      </c>
      <c r="C48" s="76"/>
      <c r="D48" s="8" t="s">
        <v>385</v>
      </c>
      <c r="E48" s="10" t="s">
        <v>705</v>
      </c>
      <c r="F48" s="9" t="s">
        <v>1162</v>
      </c>
      <c r="G48" s="78"/>
      <c r="H48" s="78"/>
      <c r="I48" s="77">
        <f t="shared" si="0"/>
        <v>0</v>
      </c>
      <c r="J48" s="77">
        <f t="shared" si="1"/>
        <v>0</v>
      </c>
    </row>
    <row r="49" spans="1:10" s="30" customFormat="1" ht="51">
      <c r="A49" s="42"/>
      <c r="B49" s="7" t="s">
        <v>127</v>
      </c>
      <c r="C49" s="76"/>
      <c r="D49" s="8" t="s">
        <v>385</v>
      </c>
      <c r="E49" s="10" t="s">
        <v>824</v>
      </c>
      <c r="F49" s="9" t="s">
        <v>1163</v>
      </c>
      <c r="G49" s="78"/>
      <c r="H49" s="78"/>
      <c r="I49" s="77">
        <f t="shared" si="0"/>
        <v>0</v>
      </c>
      <c r="J49" s="77">
        <f t="shared" si="1"/>
        <v>0</v>
      </c>
    </row>
    <row r="50" spans="1:10" s="30" customFormat="1" ht="51">
      <c r="A50" s="42"/>
      <c r="B50" s="7" t="s">
        <v>1043</v>
      </c>
      <c r="C50" s="76"/>
      <c r="D50" s="8" t="s">
        <v>385</v>
      </c>
      <c r="E50" s="10" t="s">
        <v>1115</v>
      </c>
      <c r="F50" s="9" t="s">
        <v>1164</v>
      </c>
      <c r="G50" s="78"/>
      <c r="H50" s="78"/>
      <c r="I50" s="77">
        <f t="shared" si="0"/>
        <v>0</v>
      </c>
      <c r="J50" s="77">
        <f t="shared" si="1"/>
        <v>0</v>
      </c>
    </row>
    <row r="51" spans="1:10" s="30" customFormat="1" ht="170.25" customHeight="1">
      <c r="A51" s="42"/>
      <c r="B51" s="7" t="s">
        <v>617</v>
      </c>
      <c r="C51" s="76"/>
      <c r="D51" s="8" t="s">
        <v>385</v>
      </c>
      <c r="E51" s="10" t="s">
        <v>141</v>
      </c>
      <c r="F51" s="9" t="s">
        <v>1424</v>
      </c>
      <c r="G51" s="78"/>
      <c r="H51" s="78"/>
      <c r="I51" s="77">
        <f t="shared" si="0"/>
        <v>0</v>
      </c>
      <c r="J51" s="77">
        <f t="shared" si="1"/>
        <v>0</v>
      </c>
    </row>
    <row r="52" spans="1:10" s="29" customFormat="1" ht="63.75">
      <c r="A52" s="42"/>
      <c r="B52" s="7" t="s">
        <v>1044</v>
      </c>
      <c r="C52" s="76"/>
      <c r="D52" s="8"/>
      <c r="E52" s="10" t="s">
        <v>569</v>
      </c>
      <c r="F52" s="9" t="s">
        <v>357</v>
      </c>
      <c r="G52" s="77"/>
      <c r="H52" s="77"/>
      <c r="I52" s="77">
        <f t="shared" si="0"/>
      </c>
      <c r="J52" s="77">
        <f t="shared" si="1"/>
      </c>
    </row>
    <row r="53" spans="1:10" s="29" customFormat="1" ht="65.25" customHeight="1">
      <c r="A53" s="42"/>
      <c r="B53" s="7" t="s">
        <v>374</v>
      </c>
      <c r="C53" s="76"/>
      <c r="D53" s="8"/>
      <c r="E53" s="10" t="s">
        <v>484</v>
      </c>
      <c r="F53" s="9" t="s">
        <v>1356</v>
      </c>
      <c r="G53" s="77"/>
      <c r="H53" s="77"/>
      <c r="I53" s="77">
        <f t="shared" si="0"/>
      </c>
      <c r="J53" s="77">
        <f t="shared" si="1"/>
      </c>
    </row>
    <row r="54" spans="1:10" s="29" customFormat="1" ht="51">
      <c r="A54" s="42"/>
      <c r="B54" s="7" t="s">
        <v>995</v>
      </c>
      <c r="C54" s="76"/>
      <c r="D54" s="8" t="s">
        <v>385</v>
      </c>
      <c r="E54" s="10" t="s">
        <v>1149</v>
      </c>
      <c r="F54" s="9" t="s">
        <v>1165</v>
      </c>
      <c r="G54" s="137"/>
      <c r="H54" s="78"/>
      <c r="I54" s="77">
        <f t="shared" si="0"/>
        <v>0</v>
      </c>
      <c r="J54" s="77">
        <f t="shared" si="1"/>
        <v>0</v>
      </c>
    </row>
    <row r="55" spans="1:10" s="29" customFormat="1" ht="51">
      <c r="A55" s="42"/>
      <c r="B55" s="7" t="s">
        <v>996</v>
      </c>
      <c r="C55" s="76"/>
      <c r="D55" s="8" t="s">
        <v>385</v>
      </c>
      <c r="E55" s="10" t="s">
        <v>485</v>
      </c>
      <c r="F55" s="9" t="s">
        <v>1166</v>
      </c>
      <c r="G55" s="78"/>
      <c r="H55" s="78"/>
      <c r="I55" s="77">
        <f t="shared" si="0"/>
        <v>0</v>
      </c>
      <c r="J55" s="77">
        <f t="shared" si="1"/>
        <v>0</v>
      </c>
    </row>
    <row r="56" spans="1:10" s="29" customFormat="1" ht="51">
      <c r="A56" s="42"/>
      <c r="B56" s="7" t="s">
        <v>997</v>
      </c>
      <c r="C56" s="76"/>
      <c r="D56" s="8" t="s">
        <v>385</v>
      </c>
      <c r="E56" s="10" t="s">
        <v>486</v>
      </c>
      <c r="F56" s="9" t="s">
        <v>896</v>
      </c>
      <c r="G56" s="78"/>
      <c r="H56" s="78"/>
      <c r="I56" s="77">
        <f t="shared" si="0"/>
        <v>0</v>
      </c>
      <c r="J56" s="77">
        <f t="shared" si="1"/>
        <v>0</v>
      </c>
    </row>
    <row r="57" spans="1:10" s="29" customFormat="1" ht="25.5">
      <c r="A57" s="42"/>
      <c r="B57" s="7" t="s">
        <v>1128</v>
      </c>
      <c r="C57" s="76"/>
      <c r="D57" s="8"/>
      <c r="E57" s="10" t="s">
        <v>733</v>
      </c>
      <c r="F57" s="9" t="s">
        <v>143</v>
      </c>
      <c r="G57" s="77"/>
      <c r="H57" s="77"/>
      <c r="I57" s="77">
        <f t="shared" si="0"/>
      </c>
      <c r="J57" s="77">
        <f t="shared" si="1"/>
      </c>
    </row>
    <row r="58" spans="1:10" s="30" customFormat="1" ht="95.25" customHeight="1">
      <c r="A58" s="42"/>
      <c r="B58" s="7" t="s">
        <v>142</v>
      </c>
      <c r="C58" s="76"/>
      <c r="D58" s="8" t="s">
        <v>1000</v>
      </c>
      <c r="E58" s="11" t="s">
        <v>1145</v>
      </c>
      <c r="F58" s="18" t="s">
        <v>1351</v>
      </c>
      <c r="G58" s="78"/>
      <c r="H58" s="78"/>
      <c r="I58" s="77">
        <f t="shared" si="0"/>
        <v>0</v>
      </c>
      <c r="J58" s="77">
        <f t="shared" si="1"/>
        <v>0</v>
      </c>
    </row>
    <row r="59" spans="1:10" s="30" customFormat="1" ht="38.25" customHeight="1">
      <c r="A59" s="139" t="s">
        <v>356</v>
      </c>
      <c r="B59" s="7" t="s">
        <v>567</v>
      </c>
      <c r="C59" s="76"/>
      <c r="D59" s="8" t="s">
        <v>385</v>
      </c>
      <c r="E59" s="14" t="s">
        <v>621</v>
      </c>
      <c r="F59" s="16" t="s">
        <v>1415</v>
      </c>
      <c r="G59" s="137"/>
      <c r="H59" s="137"/>
      <c r="I59" s="77">
        <f t="shared" si="0"/>
        <v>0</v>
      </c>
      <c r="J59" s="77">
        <f t="shared" si="1"/>
        <v>0</v>
      </c>
    </row>
    <row r="60" spans="1:10" s="30" customFormat="1" ht="25.5">
      <c r="A60" s="42"/>
      <c r="B60" s="7" t="s">
        <v>809</v>
      </c>
      <c r="C60" s="76"/>
      <c r="D60" s="8"/>
      <c r="E60" s="10" t="s">
        <v>584</v>
      </c>
      <c r="F60" s="9" t="s">
        <v>585</v>
      </c>
      <c r="G60" s="77"/>
      <c r="H60" s="77"/>
      <c r="I60" s="77">
        <f t="shared" si="0"/>
      </c>
      <c r="J60" s="77">
        <f t="shared" si="1"/>
      </c>
    </row>
    <row r="61" spans="1:10" s="30" customFormat="1" ht="38.25">
      <c r="A61" s="42"/>
      <c r="B61" s="7" t="s">
        <v>811</v>
      </c>
      <c r="C61" s="76"/>
      <c r="D61" s="8"/>
      <c r="E61" s="10" t="s">
        <v>586</v>
      </c>
      <c r="F61" s="9" t="s">
        <v>358</v>
      </c>
      <c r="G61" s="77"/>
      <c r="H61" s="77"/>
      <c r="I61" s="77">
        <f t="shared" si="0"/>
      </c>
      <c r="J61" s="77">
        <f t="shared" si="1"/>
      </c>
    </row>
    <row r="62" spans="1:10" s="30" customFormat="1" ht="68.25" customHeight="1">
      <c r="A62" s="42"/>
      <c r="B62" s="7" t="s">
        <v>375</v>
      </c>
      <c r="C62" s="76"/>
      <c r="D62" s="8"/>
      <c r="E62" s="10" t="s">
        <v>897</v>
      </c>
      <c r="F62" s="9" t="s">
        <v>1352</v>
      </c>
      <c r="G62" s="77"/>
      <c r="H62" s="77"/>
      <c r="I62" s="77">
        <f t="shared" si="0"/>
      </c>
      <c r="J62" s="77">
        <f t="shared" si="1"/>
      </c>
    </row>
    <row r="63" spans="1:10" s="30" customFormat="1" ht="52.5" customHeight="1">
      <c r="A63" s="42"/>
      <c r="B63" s="7" t="s">
        <v>376</v>
      </c>
      <c r="C63" s="76"/>
      <c r="D63" s="8" t="s">
        <v>385</v>
      </c>
      <c r="E63" s="10" t="s">
        <v>1116</v>
      </c>
      <c r="F63" s="9" t="s">
        <v>898</v>
      </c>
      <c r="G63" s="78"/>
      <c r="H63" s="78"/>
      <c r="I63" s="77">
        <f t="shared" si="0"/>
        <v>0</v>
      </c>
      <c r="J63" s="77">
        <f t="shared" si="1"/>
        <v>0</v>
      </c>
    </row>
    <row r="64" spans="1:10" s="30" customFormat="1" ht="49.5" customHeight="1">
      <c r="A64" s="42"/>
      <c r="B64" s="7" t="s">
        <v>377</v>
      </c>
      <c r="C64" s="76"/>
      <c r="D64" s="8" t="s">
        <v>385</v>
      </c>
      <c r="E64" s="10" t="s">
        <v>1049</v>
      </c>
      <c r="F64" s="9" t="s">
        <v>899</v>
      </c>
      <c r="G64" s="78"/>
      <c r="H64" s="78"/>
      <c r="I64" s="77">
        <f aca="true" t="shared" si="2" ref="I64:I127">IF(D64="","",SUM(G64:H64))</f>
        <v>0</v>
      </c>
      <c r="J64" s="77">
        <f aca="true" t="shared" si="3" ref="J64:J127">IF(D64="","",I64*C64)</f>
        <v>0</v>
      </c>
    </row>
    <row r="65" spans="1:10" s="30" customFormat="1" ht="53.25" customHeight="1">
      <c r="A65" s="42"/>
      <c r="B65" s="7" t="s">
        <v>378</v>
      </c>
      <c r="C65" s="76"/>
      <c r="D65" s="8" t="s">
        <v>385</v>
      </c>
      <c r="E65" s="10" t="s">
        <v>1048</v>
      </c>
      <c r="F65" s="9" t="s">
        <v>900</v>
      </c>
      <c r="G65" s="78"/>
      <c r="H65" s="78"/>
      <c r="I65" s="77">
        <f t="shared" si="2"/>
        <v>0</v>
      </c>
      <c r="J65" s="77">
        <f t="shared" si="3"/>
        <v>0</v>
      </c>
    </row>
    <row r="66" spans="1:10" s="30" customFormat="1" ht="53.25" customHeight="1">
      <c r="A66" s="101" t="s">
        <v>1453</v>
      </c>
      <c r="B66" s="86" t="s">
        <v>1221</v>
      </c>
      <c r="C66" s="76"/>
      <c r="D66" s="87" t="s">
        <v>385</v>
      </c>
      <c r="E66" s="88" t="s">
        <v>1323</v>
      </c>
      <c r="F66" s="85" t="s">
        <v>1309</v>
      </c>
      <c r="G66" s="102"/>
      <c r="H66" s="102"/>
      <c r="I66" s="77">
        <f t="shared" si="2"/>
        <v>0</v>
      </c>
      <c r="J66" s="77">
        <f t="shared" si="3"/>
        <v>0</v>
      </c>
    </row>
    <row r="67" spans="1:10" s="29" customFormat="1" ht="38.25">
      <c r="A67" s="139" t="s">
        <v>356</v>
      </c>
      <c r="B67" s="7" t="s">
        <v>379</v>
      </c>
      <c r="C67" s="76"/>
      <c r="D67" s="8"/>
      <c r="E67" s="10" t="s">
        <v>541</v>
      </c>
      <c r="F67" s="9" t="s">
        <v>1456</v>
      </c>
      <c r="G67" s="77"/>
      <c r="H67" s="77"/>
      <c r="I67" s="77">
        <f t="shared" si="2"/>
      </c>
      <c r="J67" s="77">
        <f t="shared" si="3"/>
      </c>
    </row>
    <row r="68" spans="1:10" s="29" customFormat="1" ht="63.75">
      <c r="A68" s="42"/>
      <c r="B68" s="7" t="s">
        <v>380</v>
      </c>
      <c r="C68" s="76"/>
      <c r="D68" s="8"/>
      <c r="E68" s="10" t="s">
        <v>688</v>
      </c>
      <c r="F68" s="9" t="s">
        <v>1353</v>
      </c>
      <c r="G68" s="77"/>
      <c r="H68" s="77"/>
      <c r="I68" s="77">
        <f t="shared" si="2"/>
      </c>
      <c r="J68" s="77">
        <f t="shared" si="3"/>
      </c>
    </row>
    <row r="69" spans="1:10" s="29" customFormat="1" ht="53.25" customHeight="1">
      <c r="A69" s="42"/>
      <c r="B69" s="7" t="s">
        <v>381</v>
      </c>
      <c r="C69" s="76"/>
      <c r="D69" s="8" t="s">
        <v>385</v>
      </c>
      <c r="E69" s="10" t="s">
        <v>422</v>
      </c>
      <c r="F69" s="9" t="s">
        <v>901</v>
      </c>
      <c r="G69" s="78"/>
      <c r="H69" s="78"/>
      <c r="I69" s="77">
        <f t="shared" si="2"/>
        <v>0</v>
      </c>
      <c r="J69" s="77">
        <f t="shared" si="3"/>
        <v>0</v>
      </c>
    </row>
    <row r="70" spans="1:10" s="29" customFormat="1" ht="53.25" customHeight="1">
      <c r="A70" s="42"/>
      <c r="B70" s="7" t="s">
        <v>382</v>
      </c>
      <c r="C70" s="76"/>
      <c r="D70" s="8" t="s">
        <v>385</v>
      </c>
      <c r="E70" s="10" t="s">
        <v>421</v>
      </c>
      <c r="F70" s="9" t="s">
        <v>902</v>
      </c>
      <c r="G70" s="78"/>
      <c r="H70" s="78"/>
      <c r="I70" s="77">
        <f t="shared" si="2"/>
        <v>0</v>
      </c>
      <c r="J70" s="77">
        <f t="shared" si="3"/>
        <v>0</v>
      </c>
    </row>
    <row r="71" spans="1:10" s="29" customFormat="1" ht="52.5" customHeight="1">
      <c r="A71" s="42"/>
      <c r="B71" s="7" t="s">
        <v>383</v>
      </c>
      <c r="C71" s="76"/>
      <c r="D71" s="8" t="s">
        <v>385</v>
      </c>
      <c r="E71" s="10" t="s">
        <v>689</v>
      </c>
      <c r="F71" s="9" t="s">
        <v>903</v>
      </c>
      <c r="G71" s="78"/>
      <c r="H71" s="78"/>
      <c r="I71" s="77">
        <f t="shared" si="2"/>
        <v>0</v>
      </c>
      <c r="J71" s="77">
        <f t="shared" si="3"/>
        <v>0</v>
      </c>
    </row>
    <row r="72" spans="1:10" s="29" customFormat="1" ht="63.75">
      <c r="A72" s="70"/>
      <c r="B72" s="7" t="s">
        <v>984</v>
      </c>
      <c r="C72" s="76"/>
      <c r="D72" s="8" t="s">
        <v>385</v>
      </c>
      <c r="E72" s="10" t="s">
        <v>1185</v>
      </c>
      <c r="F72" s="9" t="s">
        <v>1186</v>
      </c>
      <c r="G72" s="78"/>
      <c r="H72" s="78"/>
      <c r="I72" s="77">
        <f t="shared" si="2"/>
        <v>0</v>
      </c>
      <c r="J72" s="77">
        <f t="shared" si="3"/>
        <v>0</v>
      </c>
    </row>
    <row r="73" spans="1:10" s="29" customFormat="1" ht="38.25">
      <c r="A73" s="101" t="s">
        <v>1453</v>
      </c>
      <c r="B73" s="86" t="s">
        <v>383</v>
      </c>
      <c r="C73" s="76"/>
      <c r="D73" s="87" t="s">
        <v>385</v>
      </c>
      <c r="E73" s="88" t="s">
        <v>1324</v>
      </c>
      <c r="F73" s="85" t="s">
        <v>1310</v>
      </c>
      <c r="G73" s="102"/>
      <c r="H73" s="102"/>
      <c r="I73" s="77">
        <f t="shared" si="2"/>
        <v>0</v>
      </c>
      <c r="J73" s="77">
        <f t="shared" si="3"/>
        <v>0</v>
      </c>
    </row>
    <row r="74" spans="1:10" s="30" customFormat="1" ht="25.5">
      <c r="A74" s="42"/>
      <c r="B74" s="7" t="s">
        <v>294</v>
      </c>
      <c r="C74" s="76"/>
      <c r="D74" s="8"/>
      <c r="E74" s="10" t="s">
        <v>587</v>
      </c>
      <c r="F74" s="9" t="s">
        <v>212</v>
      </c>
      <c r="G74" s="77"/>
      <c r="H74" s="77"/>
      <c r="I74" s="77">
        <f t="shared" si="2"/>
      </c>
      <c r="J74" s="77">
        <f t="shared" si="3"/>
      </c>
    </row>
    <row r="75" spans="1:10" s="30" customFormat="1" ht="123" customHeight="1">
      <c r="A75" s="42"/>
      <c r="B75" s="7" t="s">
        <v>296</v>
      </c>
      <c r="C75" s="76"/>
      <c r="D75" s="8"/>
      <c r="E75" s="10" t="s">
        <v>685</v>
      </c>
      <c r="F75" s="9" t="s">
        <v>1354</v>
      </c>
      <c r="G75" s="77"/>
      <c r="H75" s="77"/>
      <c r="I75" s="77">
        <f t="shared" si="2"/>
      </c>
      <c r="J75" s="77">
        <f t="shared" si="3"/>
      </c>
    </row>
    <row r="76" spans="1:10" s="30" customFormat="1" ht="89.25" customHeight="1">
      <c r="A76" s="42"/>
      <c r="B76" s="7" t="s">
        <v>119</v>
      </c>
      <c r="C76" s="76"/>
      <c r="D76" s="8" t="s">
        <v>1000</v>
      </c>
      <c r="E76" s="11" t="s">
        <v>68</v>
      </c>
      <c r="F76" s="18" t="s">
        <v>863</v>
      </c>
      <c r="G76" s="78"/>
      <c r="H76" s="78"/>
      <c r="I76" s="77">
        <f t="shared" si="2"/>
        <v>0</v>
      </c>
      <c r="J76" s="77">
        <f t="shared" si="3"/>
        <v>0</v>
      </c>
    </row>
    <row r="77" spans="1:10" s="30" customFormat="1" ht="86.25" customHeight="1">
      <c r="A77" s="42"/>
      <c r="B77" s="7" t="s">
        <v>120</v>
      </c>
      <c r="C77" s="76"/>
      <c r="D77" s="8" t="s">
        <v>1000</v>
      </c>
      <c r="E77" s="11" t="s">
        <v>31</v>
      </c>
      <c r="F77" s="18" t="s">
        <v>543</v>
      </c>
      <c r="G77" s="78"/>
      <c r="H77" s="78"/>
      <c r="I77" s="77">
        <f t="shared" si="2"/>
        <v>0</v>
      </c>
      <c r="J77" s="77">
        <f t="shared" si="3"/>
        <v>0</v>
      </c>
    </row>
    <row r="78" spans="1:10" s="30" customFormat="1" ht="85.5" customHeight="1">
      <c r="A78" s="42"/>
      <c r="B78" s="7" t="s">
        <v>641</v>
      </c>
      <c r="C78" s="76"/>
      <c r="D78" s="8" t="s">
        <v>1000</v>
      </c>
      <c r="E78" s="11" t="s">
        <v>38</v>
      </c>
      <c r="F78" s="18" t="s">
        <v>544</v>
      </c>
      <c r="G78" s="78"/>
      <c r="H78" s="78"/>
      <c r="I78" s="77">
        <f t="shared" si="2"/>
        <v>0</v>
      </c>
      <c r="J78" s="77">
        <f t="shared" si="3"/>
        <v>0</v>
      </c>
    </row>
    <row r="79" spans="1:10" s="30" customFormat="1" ht="85.5" customHeight="1">
      <c r="A79" s="101" t="s">
        <v>1453</v>
      </c>
      <c r="B79" s="86" t="s">
        <v>1222</v>
      </c>
      <c r="C79" s="76"/>
      <c r="D79" s="87" t="s">
        <v>1000</v>
      </c>
      <c r="E79" s="89" t="s">
        <v>1223</v>
      </c>
      <c r="F79" s="90" t="s">
        <v>1224</v>
      </c>
      <c r="G79" s="102"/>
      <c r="H79" s="102"/>
      <c r="I79" s="77">
        <f t="shared" si="2"/>
        <v>0</v>
      </c>
      <c r="J79" s="77">
        <f t="shared" si="3"/>
        <v>0</v>
      </c>
    </row>
    <row r="80" spans="1:10" s="30" customFormat="1" ht="108" customHeight="1">
      <c r="A80" s="42"/>
      <c r="B80" s="7" t="s">
        <v>649</v>
      </c>
      <c r="C80" s="76"/>
      <c r="D80" s="8"/>
      <c r="E80" s="10" t="s">
        <v>346</v>
      </c>
      <c r="F80" s="9" t="s">
        <v>904</v>
      </c>
      <c r="G80" s="77"/>
      <c r="H80" s="77"/>
      <c r="I80" s="77">
        <f t="shared" si="2"/>
      </c>
      <c r="J80" s="77">
        <f t="shared" si="3"/>
      </c>
    </row>
    <row r="81" spans="1:10" s="30" customFormat="1" ht="53.25" customHeight="1">
      <c r="A81" s="42"/>
      <c r="B81" s="7" t="s">
        <v>651</v>
      </c>
      <c r="C81" s="76"/>
      <c r="D81" s="8" t="s">
        <v>1000</v>
      </c>
      <c r="E81" s="10" t="s">
        <v>976</v>
      </c>
      <c r="F81" s="18" t="s">
        <v>545</v>
      </c>
      <c r="G81" s="78"/>
      <c r="H81" s="78"/>
      <c r="I81" s="77">
        <f t="shared" si="2"/>
        <v>0</v>
      </c>
      <c r="J81" s="77">
        <f t="shared" si="3"/>
        <v>0</v>
      </c>
    </row>
    <row r="82" spans="1:10" s="30" customFormat="1" ht="67.5" customHeight="1">
      <c r="A82" s="139" t="s">
        <v>356</v>
      </c>
      <c r="B82" s="7" t="s">
        <v>386</v>
      </c>
      <c r="C82" s="76"/>
      <c r="D82" s="8" t="s">
        <v>1000</v>
      </c>
      <c r="E82" s="11" t="s">
        <v>1257</v>
      </c>
      <c r="F82" s="18" t="s">
        <v>1425</v>
      </c>
      <c r="G82" s="78"/>
      <c r="H82" s="78"/>
      <c r="I82" s="77">
        <f t="shared" si="2"/>
        <v>0</v>
      </c>
      <c r="J82" s="77">
        <f t="shared" si="3"/>
        <v>0</v>
      </c>
    </row>
    <row r="83" spans="1:10" s="30" customFormat="1" ht="91.5" customHeight="1">
      <c r="A83" s="70"/>
      <c r="B83" s="7" t="s">
        <v>121</v>
      </c>
      <c r="C83" s="76"/>
      <c r="D83" s="8"/>
      <c r="E83" s="10" t="s">
        <v>1187</v>
      </c>
      <c r="F83" s="9" t="s">
        <v>1188</v>
      </c>
      <c r="G83" s="77"/>
      <c r="H83" s="77"/>
      <c r="I83" s="77">
        <f t="shared" si="2"/>
      </c>
      <c r="J83" s="77">
        <f t="shared" si="3"/>
      </c>
    </row>
    <row r="84" spans="1:10" s="30" customFormat="1" ht="93.75" customHeight="1">
      <c r="A84" s="70"/>
      <c r="B84" s="7" t="s">
        <v>122</v>
      </c>
      <c r="C84" s="76"/>
      <c r="D84" s="8" t="s">
        <v>1000</v>
      </c>
      <c r="E84" s="10" t="s">
        <v>1189</v>
      </c>
      <c r="F84" s="18" t="s">
        <v>1190</v>
      </c>
      <c r="G84" s="78"/>
      <c r="H84" s="78"/>
      <c r="I84" s="77">
        <f t="shared" si="2"/>
        <v>0</v>
      </c>
      <c r="J84" s="77">
        <f t="shared" si="3"/>
        <v>0</v>
      </c>
    </row>
    <row r="85" spans="1:10" s="30" customFormat="1" ht="78" customHeight="1">
      <c r="A85" s="139" t="s">
        <v>356</v>
      </c>
      <c r="B85" s="7" t="s">
        <v>123</v>
      </c>
      <c r="C85" s="76"/>
      <c r="D85" s="8" t="s">
        <v>1000</v>
      </c>
      <c r="E85" s="11" t="s">
        <v>1256</v>
      </c>
      <c r="F85" s="18" t="s">
        <v>1426</v>
      </c>
      <c r="G85" s="78"/>
      <c r="H85" s="78"/>
      <c r="I85" s="77">
        <f t="shared" si="2"/>
        <v>0</v>
      </c>
      <c r="J85" s="77">
        <f t="shared" si="3"/>
        <v>0</v>
      </c>
    </row>
    <row r="86" spans="1:10" s="30" customFormat="1" ht="90.75" customHeight="1">
      <c r="A86" s="42"/>
      <c r="B86" s="7" t="s">
        <v>1136</v>
      </c>
      <c r="C86" s="76"/>
      <c r="D86" s="8"/>
      <c r="E86" s="10" t="s">
        <v>35</v>
      </c>
      <c r="F86" s="9" t="s">
        <v>905</v>
      </c>
      <c r="G86" s="77"/>
      <c r="H86" s="77"/>
      <c r="I86" s="77">
        <f t="shared" si="2"/>
      </c>
      <c r="J86" s="77">
        <f t="shared" si="3"/>
      </c>
    </row>
    <row r="87" spans="1:10" s="30" customFormat="1" ht="51">
      <c r="A87" s="42"/>
      <c r="B87" s="7" t="s">
        <v>1137</v>
      </c>
      <c r="C87" s="76"/>
      <c r="D87" s="8" t="s">
        <v>1000</v>
      </c>
      <c r="E87" s="11" t="s">
        <v>90</v>
      </c>
      <c r="F87" s="12" t="s">
        <v>546</v>
      </c>
      <c r="G87" s="78"/>
      <c r="H87" s="78"/>
      <c r="I87" s="77">
        <f t="shared" si="2"/>
        <v>0</v>
      </c>
      <c r="J87" s="77">
        <f t="shared" si="3"/>
        <v>0</v>
      </c>
    </row>
    <row r="88" spans="1:10" s="30" customFormat="1" ht="51">
      <c r="A88" s="139" t="s">
        <v>356</v>
      </c>
      <c r="B88" s="7" t="s">
        <v>1138</v>
      </c>
      <c r="C88" s="76"/>
      <c r="D88" s="8" t="s">
        <v>1000</v>
      </c>
      <c r="E88" s="11" t="s">
        <v>1258</v>
      </c>
      <c r="F88" s="12" t="s">
        <v>1236</v>
      </c>
      <c r="G88" s="78"/>
      <c r="H88" s="78"/>
      <c r="I88" s="77">
        <f t="shared" si="2"/>
        <v>0</v>
      </c>
      <c r="J88" s="77">
        <f t="shared" si="3"/>
        <v>0</v>
      </c>
    </row>
    <row r="89" spans="1:10" s="30" customFormat="1" ht="92.25" customHeight="1">
      <c r="A89" s="139" t="s">
        <v>356</v>
      </c>
      <c r="B89" s="7" t="s">
        <v>768</v>
      </c>
      <c r="C89" s="76"/>
      <c r="D89" s="8" t="s">
        <v>1000</v>
      </c>
      <c r="E89" s="10" t="s">
        <v>1259</v>
      </c>
      <c r="F89" s="9" t="s">
        <v>1416</v>
      </c>
      <c r="G89" s="78"/>
      <c r="H89" s="78"/>
      <c r="I89" s="77">
        <f t="shared" si="2"/>
        <v>0</v>
      </c>
      <c r="J89" s="77">
        <f t="shared" si="3"/>
        <v>0</v>
      </c>
    </row>
    <row r="90" spans="1:10" s="30" customFormat="1" ht="51">
      <c r="A90" s="139" t="s">
        <v>356</v>
      </c>
      <c r="B90" s="7" t="s">
        <v>906</v>
      </c>
      <c r="C90" s="76"/>
      <c r="D90" s="8" t="s">
        <v>1000</v>
      </c>
      <c r="E90" s="11" t="s">
        <v>1423</v>
      </c>
      <c r="F90" s="18" t="s">
        <v>1247</v>
      </c>
      <c r="G90" s="78"/>
      <c r="H90" s="78"/>
      <c r="I90" s="77">
        <f t="shared" si="2"/>
        <v>0</v>
      </c>
      <c r="J90" s="77">
        <f t="shared" si="3"/>
        <v>0</v>
      </c>
    </row>
    <row r="91" spans="1:10" s="30" customFormat="1" ht="96" customHeight="1">
      <c r="A91" s="42"/>
      <c r="B91" s="7" t="s">
        <v>1139</v>
      </c>
      <c r="C91" s="76"/>
      <c r="D91" s="8" t="s">
        <v>1000</v>
      </c>
      <c r="E91" s="11" t="s">
        <v>686</v>
      </c>
      <c r="F91" s="18" t="s">
        <v>39</v>
      </c>
      <c r="G91" s="78"/>
      <c r="H91" s="78"/>
      <c r="I91" s="77">
        <f t="shared" si="2"/>
        <v>0</v>
      </c>
      <c r="J91" s="77">
        <f t="shared" si="3"/>
        <v>0</v>
      </c>
    </row>
    <row r="92" spans="1:10" s="30" customFormat="1" ht="107.25" customHeight="1">
      <c r="A92" s="139" t="s">
        <v>356</v>
      </c>
      <c r="B92" s="7" t="s">
        <v>1140</v>
      </c>
      <c r="C92" s="76"/>
      <c r="D92" s="8"/>
      <c r="E92" s="10" t="s">
        <v>907</v>
      </c>
      <c r="F92" s="9" t="s">
        <v>1417</v>
      </c>
      <c r="G92" s="77"/>
      <c r="H92" s="77"/>
      <c r="I92" s="77">
        <f t="shared" si="2"/>
      </c>
      <c r="J92" s="77">
        <f t="shared" si="3"/>
      </c>
    </row>
    <row r="93" spans="1:10" s="30" customFormat="1" ht="117" customHeight="1">
      <c r="A93" s="42"/>
      <c r="B93" s="7" t="s">
        <v>1141</v>
      </c>
      <c r="C93" s="76"/>
      <c r="D93" s="8" t="s">
        <v>1000</v>
      </c>
      <c r="E93" s="10" t="s">
        <v>908</v>
      </c>
      <c r="F93" s="9" t="s">
        <v>909</v>
      </c>
      <c r="G93" s="78"/>
      <c r="H93" s="78"/>
      <c r="I93" s="77">
        <f t="shared" si="2"/>
        <v>0</v>
      </c>
      <c r="J93" s="77">
        <f t="shared" si="3"/>
        <v>0</v>
      </c>
    </row>
    <row r="94" spans="1:10" s="30" customFormat="1" ht="90" customHeight="1">
      <c r="A94" s="42"/>
      <c r="B94" s="7" t="s">
        <v>1142</v>
      </c>
      <c r="C94" s="76"/>
      <c r="D94" s="8" t="s">
        <v>1000</v>
      </c>
      <c r="E94" s="10" t="s">
        <v>910</v>
      </c>
      <c r="F94" s="9" t="s">
        <v>1001</v>
      </c>
      <c r="G94" s="78"/>
      <c r="H94" s="78"/>
      <c r="I94" s="77">
        <f t="shared" si="2"/>
        <v>0</v>
      </c>
      <c r="J94" s="77">
        <f t="shared" si="3"/>
        <v>0</v>
      </c>
    </row>
    <row r="95" spans="1:10" s="30" customFormat="1" ht="78" customHeight="1">
      <c r="A95" s="139" t="s">
        <v>356</v>
      </c>
      <c r="B95" s="7" t="s">
        <v>1143</v>
      </c>
      <c r="C95" s="76"/>
      <c r="D95" s="8" t="s">
        <v>1000</v>
      </c>
      <c r="E95" s="10" t="s">
        <v>911</v>
      </c>
      <c r="F95" s="9" t="s">
        <v>1457</v>
      </c>
      <c r="G95" s="78"/>
      <c r="H95" s="78"/>
      <c r="I95" s="77">
        <f t="shared" si="2"/>
        <v>0</v>
      </c>
      <c r="J95" s="77">
        <f t="shared" si="3"/>
        <v>0</v>
      </c>
    </row>
    <row r="96" spans="1:10" s="30" customFormat="1" ht="51">
      <c r="A96" s="42"/>
      <c r="B96" s="7" t="s">
        <v>752</v>
      </c>
      <c r="C96" s="76"/>
      <c r="D96" s="8"/>
      <c r="E96" s="10" t="s">
        <v>69</v>
      </c>
      <c r="F96" s="9" t="s">
        <v>1002</v>
      </c>
      <c r="G96" s="77"/>
      <c r="H96" s="77"/>
      <c r="I96" s="77">
        <f t="shared" si="2"/>
      </c>
      <c r="J96" s="77">
        <f t="shared" si="3"/>
      </c>
    </row>
    <row r="97" spans="1:10" s="30" customFormat="1" ht="67.5" customHeight="1">
      <c r="A97" s="42"/>
      <c r="B97" s="7" t="s">
        <v>754</v>
      </c>
      <c r="C97" s="76"/>
      <c r="D97" s="8" t="s">
        <v>1000</v>
      </c>
      <c r="E97" s="12" t="s">
        <v>753</v>
      </c>
      <c r="F97" s="18" t="s">
        <v>168</v>
      </c>
      <c r="G97" s="78"/>
      <c r="H97" s="78"/>
      <c r="I97" s="77">
        <f t="shared" si="2"/>
        <v>0</v>
      </c>
      <c r="J97" s="77">
        <f t="shared" si="3"/>
        <v>0</v>
      </c>
    </row>
    <row r="98" spans="1:10" s="30" customFormat="1" ht="54.75" customHeight="1">
      <c r="A98" s="42"/>
      <c r="B98" s="7" t="s">
        <v>769</v>
      </c>
      <c r="C98" s="76"/>
      <c r="D98" s="8" t="s">
        <v>1000</v>
      </c>
      <c r="E98" s="11" t="s">
        <v>359</v>
      </c>
      <c r="F98" s="18" t="s">
        <v>677</v>
      </c>
      <c r="G98" s="78"/>
      <c r="H98" s="78"/>
      <c r="I98" s="77">
        <f t="shared" si="2"/>
        <v>0</v>
      </c>
      <c r="J98" s="77">
        <f t="shared" si="3"/>
        <v>0</v>
      </c>
    </row>
    <row r="99" spans="1:10" s="30" customFormat="1" ht="106.5" customHeight="1">
      <c r="A99" s="42"/>
      <c r="B99" s="7" t="s">
        <v>755</v>
      </c>
      <c r="C99" s="76"/>
      <c r="D99" s="8" t="s">
        <v>1000</v>
      </c>
      <c r="E99" s="11" t="s">
        <v>547</v>
      </c>
      <c r="F99" s="18" t="s">
        <v>912</v>
      </c>
      <c r="G99" s="78"/>
      <c r="H99" s="78"/>
      <c r="I99" s="77">
        <f t="shared" si="2"/>
        <v>0</v>
      </c>
      <c r="J99" s="77">
        <f t="shared" si="3"/>
        <v>0</v>
      </c>
    </row>
    <row r="100" spans="1:10" s="30" customFormat="1" ht="54" customHeight="1">
      <c r="A100" s="42"/>
      <c r="B100" s="7" t="s">
        <v>756</v>
      </c>
      <c r="C100" s="76"/>
      <c r="D100" s="8" t="s">
        <v>1000</v>
      </c>
      <c r="E100" s="11" t="s">
        <v>36</v>
      </c>
      <c r="F100" s="18" t="s">
        <v>977</v>
      </c>
      <c r="G100" s="78"/>
      <c r="H100" s="78"/>
      <c r="I100" s="77">
        <f t="shared" si="2"/>
        <v>0</v>
      </c>
      <c r="J100" s="77">
        <f t="shared" si="3"/>
        <v>0</v>
      </c>
    </row>
    <row r="101" spans="1:10" s="30" customFormat="1" ht="54.75" customHeight="1">
      <c r="A101" s="139" t="s">
        <v>356</v>
      </c>
      <c r="B101" s="7" t="s">
        <v>757</v>
      </c>
      <c r="C101" s="76"/>
      <c r="D101" s="8" t="s">
        <v>1000</v>
      </c>
      <c r="E101" s="11" t="s">
        <v>1295</v>
      </c>
      <c r="F101" s="18" t="s">
        <v>1225</v>
      </c>
      <c r="G101" s="78"/>
      <c r="H101" s="78"/>
      <c r="I101" s="77">
        <f t="shared" si="2"/>
        <v>0</v>
      </c>
      <c r="J101" s="77">
        <f t="shared" si="3"/>
        <v>0</v>
      </c>
    </row>
    <row r="102" spans="1:10" s="30" customFormat="1" ht="51">
      <c r="A102" s="42"/>
      <c r="B102" s="7" t="s">
        <v>658</v>
      </c>
      <c r="C102" s="76"/>
      <c r="D102" s="8" t="s">
        <v>1000</v>
      </c>
      <c r="E102" s="11" t="s">
        <v>840</v>
      </c>
      <c r="F102" s="18" t="s">
        <v>841</v>
      </c>
      <c r="G102" s="78"/>
      <c r="H102" s="78"/>
      <c r="I102" s="77">
        <f t="shared" si="2"/>
        <v>0</v>
      </c>
      <c r="J102" s="77">
        <f t="shared" si="3"/>
        <v>0</v>
      </c>
    </row>
    <row r="103" spans="1:10" s="30" customFormat="1" ht="51">
      <c r="A103" s="42"/>
      <c r="B103" s="7" t="s">
        <v>659</v>
      </c>
      <c r="C103" s="76"/>
      <c r="D103" s="8" t="s">
        <v>1000</v>
      </c>
      <c r="E103" s="11" t="s">
        <v>842</v>
      </c>
      <c r="F103" s="18" t="s">
        <v>843</v>
      </c>
      <c r="G103" s="78"/>
      <c r="H103" s="78"/>
      <c r="I103" s="77">
        <f t="shared" si="2"/>
        <v>0</v>
      </c>
      <c r="J103" s="77">
        <f t="shared" si="3"/>
        <v>0</v>
      </c>
    </row>
    <row r="104" spans="1:10" s="30" customFormat="1" ht="46.5" customHeight="1">
      <c r="A104" s="139" t="s">
        <v>356</v>
      </c>
      <c r="B104" s="7" t="s">
        <v>568</v>
      </c>
      <c r="C104" s="76"/>
      <c r="D104" s="8" t="s">
        <v>385</v>
      </c>
      <c r="E104" s="14" t="s">
        <v>79</v>
      </c>
      <c r="F104" s="16" t="s">
        <v>1226</v>
      </c>
      <c r="G104" s="78"/>
      <c r="H104" s="78"/>
      <c r="I104" s="77">
        <f t="shared" si="2"/>
        <v>0</v>
      </c>
      <c r="J104" s="77">
        <f t="shared" si="3"/>
        <v>0</v>
      </c>
    </row>
    <row r="105" spans="1:10" s="29" customFormat="1" ht="25.5">
      <c r="A105" s="42"/>
      <c r="B105" s="19" t="s">
        <v>530</v>
      </c>
      <c r="C105" s="76"/>
      <c r="D105" s="8"/>
      <c r="E105" s="13" t="s">
        <v>305</v>
      </c>
      <c r="F105" s="18" t="s">
        <v>699</v>
      </c>
      <c r="G105" s="77"/>
      <c r="H105" s="77"/>
      <c r="I105" s="77">
        <f t="shared" si="2"/>
      </c>
      <c r="J105" s="77">
        <f t="shared" si="3"/>
      </c>
    </row>
    <row r="106" spans="1:10" s="29" customFormat="1" ht="25.5">
      <c r="A106" s="42"/>
      <c r="B106" s="7" t="s">
        <v>531</v>
      </c>
      <c r="C106" s="76"/>
      <c r="D106" s="8"/>
      <c r="E106" s="13" t="s">
        <v>588</v>
      </c>
      <c r="F106" s="18" t="s">
        <v>1297</v>
      </c>
      <c r="G106" s="77"/>
      <c r="H106" s="77"/>
      <c r="I106" s="77">
        <f t="shared" si="2"/>
      </c>
      <c r="J106" s="77">
        <f t="shared" si="3"/>
      </c>
    </row>
    <row r="107" spans="1:10" s="29" customFormat="1" ht="63.75">
      <c r="A107" s="70"/>
      <c r="B107" s="7" t="s">
        <v>115</v>
      </c>
      <c r="C107" s="76"/>
      <c r="D107" s="8" t="s">
        <v>1000</v>
      </c>
      <c r="E107" s="10" t="s">
        <v>1191</v>
      </c>
      <c r="F107" s="9" t="s">
        <v>1192</v>
      </c>
      <c r="G107" s="78"/>
      <c r="H107" s="78"/>
      <c r="I107" s="77">
        <f t="shared" si="2"/>
        <v>0</v>
      </c>
      <c r="J107" s="77">
        <f t="shared" si="3"/>
        <v>0</v>
      </c>
    </row>
    <row r="108" spans="1:10" s="29" customFormat="1" ht="82.5" customHeight="1">
      <c r="A108" s="82"/>
      <c r="B108" s="7" t="s">
        <v>116</v>
      </c>
      <c r="C108" s="76"/>
      <c r="D108" s="8" t="s">
        <v>1000</v>
      </c>
      <c r="E108" s="10" t="s">
        <v>4</v>
      </c>
      <c r="F108" s="9" t="s">
        <v>1193</v>
      </c>
      <c r="G108" s="78"/>
      <c r="H108" s="78"/>
      <c r="I108" s="77">
        <f t="shared" si="2"/>
        <v>0</v>
      </c>
      <c r="J108" s="77">
        <f t="shared" si="3"/>
        <v>0</v>
      </c>
    </row>
    <row r="109" spans="1:10" s="30" customFormat="1" ht="78.75" customHeight="1">
      <c r="A109" s="70"/>
      <c r="B109" s="7" t="s">
        <v>700</v>
      </c>
      <c r="C109" s="76"/>
      <c r="D109" s="8" t="s">
        <v>1000</v>
      </c>
      <c r="E109" s="10" t="s">
        <v>350</v>
      </c>
      <c r="F109" s="9" t="s">
        <v>1194</v>
      </c>
      <c r="G109" s="78"/>
      <c r="H109" s="78"/>
      <c r="I109" s="77">
        <f t="shared" si="2"/>
        <v>0</v>
      </c>
      <c r="J109" s="77">
        <f t="shared" si="3"/>
        <v>0</v>
      </c>
    </row>
    <row r="110" spans="1:10" s="30" customFormat="1" ht="63.75">
      <c r="A110" s="139" t="s">
        <v>356</v>
      </c>
      <c r="B110" s="7" t="s">
        <v>1006</v>
      </c>
      <c r="C110" s="76"/>
      <c r="D110" s="8" t="s">
        <v>1000</v>
      </c>
      <c r="E110" s="10" t="s">
        <v>1325</v>
      </c>
      <c r="F110" s="85" t="s">
        <v>1300</v>
      </c>
      <c r="G110" s="78"/>
      <c r="H110" s="78"/>
      <c r="I110" s="77">
        <f t="shared" si="2"/>
        <v>0</v>
      </c>
      <c r="J110" s="77">
        <f t="shared" si="3"/>
        <v>0</v>
      </c>
    </row>
    <row r="111" spans="1:10" s="30" customFormat="1" ht="81.75" customHeight="1">
      <c r="A111" s="42"/>
      <c r="B111" s="7" t="s">
        <v>706</v>
      </c>
      <c r="C111" s="76"/>
      <c r="D111" s="8" t="s">
        <v>1000</v>
      </c>
      <c r="E111" s="10" t="s">
        <v>284</v>
      </c>
      <c r="F111" s="9" t="s">
        <v>844</v>
      </c>
      <c r="G111" s="78"/>
      <c r="H111" s="78"/>
      <c r="I111" s="77">
        <f t="shared" si="2"/>
        <v>0</v>
      </c>
      <c r="J111" s="77">
        <f t="shared" si="3"/>
        <v>0</v>
      </c>
    </row>
    <row r="112" spans="1:10" s="30" customFormat="1" ht="88.5" customHeight="1">
      <c r="A112" s="139" t="s">
        <v>356</v>
      </c>
      <c r="B112" s="7" t="s">
        <v>660</v>
      </c>
      <c r="C112" s="76"/>
      <c r="D112" s="8" t="s">
        <v>1000</v>
      </c>
      <c r="E112" s="10" t="s">
        <v>678</v>
      </c>
      <c r="F112" s="9" t="s">
        <v>1357</v>
      </c>
      <c r="G112" s="78"/>
      <c r="H112" s="78"/>
      <c r="I112" s="77">
        <f t="shared" si="2"/>
        <v>0</v>
      </c>
      <c r="J112" s="77">
        <f t="shared" si="3"/>
        <v>0</v>
      </c>
    </row>
    <row r="113" spans="1:10" s="30" customFormat="1" ht="70.5" customHeight="1">
      <c r="A113" s="101" t="s">
        <v>1453</v>
      </c>
      <c r="B113" s="86" t="s">
        <v>660</v>
      </c>
      <c r="C113" s="76"/>
      <c r="D113" s="87" t="s">
        <v>1000</v>
      </c>
      <c r="E113" s="88" t="s">
        <v>1326</v>
      </c>
      <c r="F113" s="85" t="s">
        <v>1301</v>
      </c>
      <c r="G113" s="102"/>
      <c r="H113" s="102"/>
      <c r="I113" s="77">
        <f t="shared" si="2"/>
        <v>0</v>
      </c>
      <c r="J113" s="77">
        <f t="shared" si="3"/>
        <v>0</v>
      </c>
    </row>
    <row r="114" spans="1:10" s="30" customFormat="1" ht="140.25">
      <c r="A114" s="139" t="s">
        <v>356</v>
      </c>
      <c r="B114" s="7" t="s">
        <v>431</v>
      </c>
      <c r="C114" s="76"/>
      <c r="D114" s="8"/>
      <c r="E114" s="10" t="s">
        <v>306</v>
      </c>
      <c r="F114" s="9" t="s">
        <v>1458</v>
      </c>
      <c r="G114" s="77"/>
      <c r="H114" s="77"/>
      <c r="I114" s="77">
        <f t="shared" si="2"/>
      </c>
      <c r="J114" s="77">
        <f t="shared" si="3"/>
      </c>
    </row>
    <row r="115" spans="1:10" s="30" customFormat="1" ht="25.5">
      <c r="A115" s="42"/>
      <c r="B115" s="7" t="s">
        <v>1007</v>
      </c>
      <c r="C115" s="76"/>
      <c r="D115" s="8" t="s">
        <v>1000</v>
      </c>
      <c r="E115" s="10" t="s">
        <v>539</v>
      </c>
      <c r="F115" s="10" t="s">
        <v>540</v>
      </c>
      <c r="G115" s="78"/>
      <c r="H115" s="78"/>
      <c r="I115" s="77">
        <f t="shared" si="2"/>
        <v>0</v>
      </c>
      <c r="J115" s="77">
        <f t="shared" si="3"/>
        <v>0</v>
      </c>
    </row>
    <row r="116" spans="1:10" s="30" customFormat="1" ht="25.5">
      <c r="A116" s="42"/>
      <c r="B116" s="7" t="s">
        <v>1008</v>
      </c>
      <c r="C116" s="76"/>
      <c r="D116" s="8" t="s">
        <v>1000</v>
      </c>
      <c r="E116" s="10" t="s">
        <v>406</v>
      </c>
      <c r="F116" s="10" t="s">
        <v>407</v>
      </c>
      <c r="G116" s="78"/>
      <c r="H116" s="78"/>
      <c r="I116" s="77">
        <f t="shared" si="2"/>
        <v>0</v>
      </c>
      <c r="J116" s="77">
        <f t="shared" si="3"/>
        <v>0</v>
      </c>
    </row>
    <row r="117" spans="1:10" s="30" customFormat="1" ht="25.5">
      <c r="A117" s="42"/>
      <c r="B117" s="7" t="s">
        <v>1009</v>
      </c>
      <c r="C117" s="76"/>
      <c r="D117" s="8" t="s">
        <v>1000</v>
      </c>
      <c r="E117" s="10" t="s">
        <v>405</v>
      </c>
      <c r="F117" s="10" t="s">
        <v>408</v>
      </c>
      <c r="G117" s="78"/>
      <c r="H117" s="78"/>
      <c r="I117" s="77">
        <f t="shared" si="2"/>
        <v>0</v>
      </c>
      <c r="J117" s="77">
        <f t="shared" si="3"/>
        <v>0</v>
      </c>
    </row>
    <row r="118" spans="1:10" s="30" customFormat="1" ht="25.5">
      <c r="A118" s="42"/>
      <c r="B118" s="7" t="s">
        <v>1010</v>
      </c>
      <c r="C118" s="76"/>
      <c r="D118" s="8" t="s">
        <v>1000</v>
      </c>
      <c r="E118" s="10" t="s">
        <v>409</v>
      </c>
      <c r="F118" s="10" t="s">
        <v>410</v>
      </c>
      <c r="G118" s="78"/>
      <c r="H118" s="78"/>
      <c r="I118" s="77">
        <f t="shared" si="2"/>
        <v>0</v>
      </c>
      <c r="J118" s="77">
        <f t="shared" si="3"/>
        <v>0</v>
      </c>
    </row>
    <row r="119" spans="1:10" s="30" customFormat="1" ht="38.25">
      <c r="A119" s="42"/>
      <c r="B119" s="7" t="s">
        <v>1011</v>
      </c>
      <c r="C119" s="76"/>
      <c r="D119" s="8" t="s">
        <v>1000</v>
      </c>
      <c r="E119" s="10" t="s">
        <v>1045</v>
      </c>
      <c r="F119" s="10" t="s">
        <v>432</v>
      </c>
      <c r="G119" s="78"/>
      <c r="H119" s="78"/>
      <c r="I119" s="77">
        <f t="shared" si="2"/>
        <v>0</v>
      </c>
      <c r="J119" s="77">
        <f t="shared" si="3"/>
        <v>0</v>
      </c>
    </row>
    <row r="120" spans="1:10" s="30" customFormat="1" ht="25.5">
      <c r="A120" s="42"/>
      <c r="B120" s="7" t="s">
        <v>1012</v>
      </c>
      <c r="C120" s="76"/>
      <c r="D120" s="8" t="s">
        <v>1000</v>
      </c>
      <c r="E120" s="10" t="s">
        <v>307</v>
      </c>
      <c r="F120" s="10" t="s">
        <v>434</v>
      </c>
      <c r="G120" s="78"/>
      <c r="H120" s="78"/>
      <c r="I120" s="77">
        <f t="shared" si="2"/>
        <v>0</v>
      </c>
      <c r="J120" s="77">
        <f t="shared" si="3"/>
        <v>0</v>
      </c>
    </row>
    <row r="121" spans="1:10" s="30" customFormat="1" ht="25.5">
      <c r="A121" s="42"/>
      <c r="B121" s="7" t="s">
        <v>1013</v>
      </c>
      <c r="C121" s="76"/>
      <c r="D121" s="8" t="s">
        <v>1000</v>
      </c>
      <c r="E121" s="10" t="s">
        <v>1046</v>
      </c>
      <c r="F121" s="10" t="s">
        <v>437</v>
      </c>
      <c r="G121" s="78"/>
      <c r="H121" s="78"/>
      <c r="I121" s="77">
        <f t="shared" si="2"/>
        <v>0</v>
      </c>
      <c r="J121" s="77">
        <f t="shared" si="3"/>
        <v>0</v>
      </c>
    </row>
    <row r="122" spans="1:10" s="30" customFormat="1" ht="25.5">
      <c r="A122" s="42"/>
      <c r="B122" s="7" t="s">
        <v>1014</v>
      </c>
      <c r="C122" s="76"/>
      <c r="D122" s="8" t="s">
        <v>1000</v>
      </c>
      <c r="E122" s="10" t="s">
        <v>1047</v>
      </c>
      <c r="F122" s="10" t="s">
        <v>670</v>
      </c>
      <c r="G122" s="78"/>
      <c r="H122" s="78"/>
      <c r="I122" s="77">
        <f t="shared" si="2"/>
        <v>0</v>
      </c>
      <c r="J122" s="77">
        <f t="shared" si="3"/>
        <v>0</v>
      </c>
    </row>
    <row r="123" spans="1:10" s="30" customFormat="1" ht="38.25">
      <c r="A123" s="42"/>
      <c r="B123" s="7" t="s">
        <v>1015</v>
      </c>
      <c r="C123" s="76"/>
      <c r="D123" s="8" t="s">
        <v>1000</v>
      </c>
      <c r="E123" s="10" t="s">
        <v>882</v>
      </c>
      <c r="F123" s="10" t="s">
        <v>427</v>
      </c>
      <c r="G123" s="78"/>
      <c r="H123" s="78"/>
      <c r="I123" s="77">
        <f t="shared" si="2"/>
        <v>0</v>
      </c>
      <c r="J123" s="77">
        <f t="shared" si="3"/>
        <v>0</v>
      </c>
    </row>
    <row r="124" spans="1:10" s="30" customFormat="1" ht="38.25">
      <c r="A124" s="42"/>
      <c r="B124" s="7" t="s">
        <v>846</v>
      </c>
      <c r="C124" s="76"/>
      <c r="D124" s="8" t="s">
        <v>1000</v>
      </c>
      <c r="E124" s="10" t="s">
        <v>308</v>
      </c>
      <c r="F124" s="10" t="s">
        <v>435</v>
      </c>
      <c r="G124" s="78"/>
      <c r="H124" s="78"/>
      <c r="I124" s="77">
        <f t="shared" si="2"/>
        <v>0</v>
      </c>
      <c r="J124" s="77">
        <f t="shared" si="3"/>
        <v>0</v>
      </c>
    </row>
    <row r="125" spans="1:10" s="30" customFormat="1" ht="25.5">
      <c r="A125" s="42"/>
      <c r="B125" s="7" t="s">
        <v>847</v>
      </c>
      <c r="C125" s="76"/>
      <c r="D125" s="8" t="s">
        <v>1000</v>
      </c>
      <c r="E125" s="10" t="s">
        <v>309</v>
      </c>
      <c r="F125" s="10" t="s">
        <v>438</v>
      </c>
      <c r="G125" s="78"/>
      <c r="H125" s="78"/>
      <c r="I125" s="77">
        <f t="shared" si="2"/>
        <v>0</v>
      </c>
      <c r="J125" s="77">
        <f t="shared" si="3"/>
        <v>0</v>
      </c>
    </row>
    <row r="126" spans="1:10" s="30" customFormat="1" ht="25.5">
      <c r="A126" s="42"/>
      <c r="B126" s="7" t="s">
        <v>848</v>
      </c>
      <c r="C126" s="76"/>
      <c r="D126" s="8" t="s">
        <v>1000</v>
      </c>
      <c r="E126" s="10" t="s">
        <v>411</v>
      </c>
      <c r="F126" s="10" t="s">
        <v>412</v>
      </c>
      <c r="G126" s="78"/>
      <c r="H126" s="78"/>
      <c r="I126" s="77">
        <f t="shared" si="2"/>
        <v>0</v>
      </c>
      <c r="J126" s="77">
        <f t="shared" si="3"/>
        <v>0</v>
      </c>
    </row>
    <row r="127" spans="1:10" s="30" customFormat="1" ht="54" customHeight="1">
      <c r="A127" s="42"/>
      <c r="B127" s="7" t="s">
        <v>849</v>
      </c>
      <c r="C127" s="76"/>
      <c r="D127" s="8" t="s">
        <v>1000</v>
      </c>
      <c r="E127" s="10" t="s">
        <v>352</v>
      </c>
      <c r="F127" s="10" t="s">
        <v>351</v>
      </c>
      <c r="G127" s="78"/>
      <c r="H127" s="78"/>
      <c r="I127" s="77">
        <f t="shared" si="2"/>
        <v>0</v>
      </c>
      <c r="J127" s="77">
        <f t="shared" si="3"/>
        <v>0</v>
      </c>
    </row>
    <row r="128" spans="1:10" s="30" customFormat="1" ht="25.5">
      <c r="A128" s="42"/>
      <c r="B128" s="7" t="s">
        <v>850</v>
      </c>
      <c r="C128" s="76"/>
      <c r="D128" s="8" t="s">
        <v>1000</v>
      </c>
      <c r="E128" s="10" t="s">
        <v>730</v>
      </c>
      <c r="F128" s="10" t="s">
        <v>538</v>
      </c>
      <c r="G128" s="78"/>
      <c r="H128" s="78"/>
      <c r="I128" s="77">
        <f aca="true" t="shared" si="4" ref="I128:I190">IF(D128="","",SUM(G128:H128))</f>
        <v>0</v>
      </c>
      <c r="J128" s="77">
        <f aca="true" t="shared" si="5" ref="J128:J190">IF(D128="","",I128*C128)</f>
        <v>0</v>
      </c>
    </row>
    <row r="129" spans="1:10" s="30" customFormat="1" ht="25.5">
      <c r="A129" s="42"/>
      <c r="B129" s="7" t="s">
        <v>1033</v>
      </c>
      <c r="C129" s="76"/>
      <c r="D129" s="8" t="s">
        <v>1000</v>
      </c>
      <c r="E129" s="10" t="s">
        <v>731</v>
      </c>
      <c r="F129" s="10" t="s">
        <v>894</v>
      </c>
      <c r="G129" s="78"/>
      <c r="H129" s="78"/>
      <c r="I129" s="77">
        <f t="shared" si="4"/>
        <v>0</v>
      </c>
      <c r="J129" s="77">
        <f t="shared" si="5"/>
        <v>0</v>
      </c>
    </row>
    <row r="130" spans="1:10" s="30" customFormat="1" ht="25.5">
      <c r="A130" s="42"/>
      <c r="B130" s="7" t="s">
        <v>1034</v>
      </c>
      <c r="C130" s="76"/>
      <c r="D130" s="8" t="s">
        <v>1000</v>
      </c>
      <c r="E130" s="10" t="s">
        <v>418</v>
      </c>
      <c r="F130" s="10" t="s">
        <v>895</v>
      </c>
      <c r="G130" s="78"/>
      <c r="H130" s="78"/>
      <c r="I130" s="77">
        <f t="shared" si="4"/>
        <v>0</v>
      </c>
      <c r="J130" s="77">
        <f t="shared" si="5"/>
        <v>0</v>
      </c>
    </row>
    <row r="131" spans="1:10" s="30" customFormat="1" ht="38.25">
      <c r="A131" s="42"/>
      <c r="B131" s="7" t="s">
        <v>1035</v>
      </c>
      <c r="C131" s="76"/>
      <c r="D131" s="8" t="s">
        <v>1000</v>
      </c>
      <c r="E131" s="10" t="s">
        <v>419</v>
      </c>
      <c r="F131" s="10" t="s">
        <v>433</v>
      </c>
      <c r="G131" s="78"/>
      <c r="H131" s="78"/>
      <c r="I131" s="77">
        <f t="shared" si="4"/>
        <v>0</v>
      </c>
      <c r="J131" s="77">
        <f t="shared" si="5"/>
        <v>0</v>
      </c>
    </row>
    <row r="132" spans="1:10" s="30" customFormat="1" ht="25.5">
      <c r="A132" s="42"/>
      <c r="B132" s="7" t="s">
        <v>1036</v>
      </c>
      <c r="C132" s="76"/>
      <c r="D132" s="8" t="s">
        <v>1000</v>
      </c>
      <c r="E132" s="10" t="s">
        <v>420</v>
      </c>
      <c r="F132" s="10" t="s">
        <v>436</v>
      </c>
      <c r="G132" s="78"/>
      <c r="H132" s="78"/>
      <c r="I132" s="77">
        <f t="shared" si="4"/>
        <v>0</v>
      </c>
      <c r="J132" s="77">
        <f t="shared" si="5"/>
        <v>0</v>
      </c>
    </row>
    <row r="133" spans="1:10" s="30" customFormat="1" ht="25.5">
      <c r="A133" s="42"/>
      <c r="B133" s="7" t="s">
        <v>1037</v>
      </c>
      <c r="C133" s="76"/>
      <c r="D133" s="8" t="s">
        <v>1000</v>
      </c>
      <c r="E133" s="10" t="s">
        <v>442</v>
      </c>
      <c r="F133" s="10" t="s">
        <v>439</v>
      </c>
      <c r="G133" s="78"/>
      <c r="H133" s="78"/>
      <c r="I133" s="77">
        <f t="shared" si="4"/>
        <v>0</v>
      </c>
      <c r="J133" s="77">
        <f t="shared" si="5"/>
        <v>0</v>
      </c>
    </row>
    <row r="134" spans="1:10" s="30" customFormat="1" ht="25.5">
      <c r="A134" s="42"/>
      <c r="B134" s="7" t="s">
        <v>353</v>
      </c>
      <c r="C134" s="76"/>
      <c r="D134" s="8" t="s">
        <v>1000</v>
      </c>
      <c r="E134" s="10" t="s">
        <v>354</v>
      </c>
      <c r="F134" s="10" t="s">
        <v>355</v>
      </c>
      <c r="G134" s="78"/>
      <c r="H134" s="78"/>
      <c r="I134" s="77">
        <f t="shared" si="4"/>
        <v>0</v>
      </c>
      <c r="J134" s="77">
        <f t="shared" si="5"/>
        <v>0</v>
      </c>
    </row>
    <row r="135" spans="1:10" s="30" customFormat="1" ht="140.25">
      <c r="A135" s="139" t="s">
        <v>356</v>
      </c>
      <c r="B135" s="7" t="s">
        <v>89</v>
      </c>
      <c r="C135" s="76"/>
      <c r="D135" s="8"/>
      <c r="E135" s="10" t="s">
        <v>37</v>
      </c>
      <c r="F135" s="9" t="s">
        <v>1459</v>
      </c>
      <c r="G135" s="77"/>
      <c r="H135" s="77"/>
      <c r="I135" s="77">
        <f t="shared" si="4"/>
      </c>
      <c r="J135" s="77">
        <f t="shared" si="5"/>
      </c>
    </row>
    <row r="136" spans="1:10" s="30" customFormat="1" ht="38.25">
      <c r="A136" s="42"/>
      <c r="B136" s="7" t="s">
        <v>244</v>
      </c>
      <c r="C136" s="76"/>
      <c r="D136" s="8" t="s">
        <v>1000</v>
      </c>
      <c r="E136" s="10" t="s">
        <v>213</v>
      </c>
      <c r="F136" s="10" t="s">
        <v>671</v>
      </c>
      <c r="G136" s="78"/>
      <c r="H136" s="78"/>
      <c r="I136" s="77">
        <f t="shared" si="4"/>
        <v>0</v>
      </c>
      <c r="J136" s="77">
        <f t="shared" si="5"/>
        <v>0</v>
      </c>
    </row>
    <row r="137" spans="1:10" s="30" customFormat="1" ht="38.25">
      <c r="A137" s="42"/>
      <c r="B137" s="7" t="s">
        <v>245</v>
      </c>
      <c r="C137" s="76"/>
      <c r="D137" s="8" t="s">
        <v>1000</v>
      </c>
      <c r="E137" s="10" t="s">
        <v>214</v>
      </c>
      <c r="F137" s="10" t="s">
        <v>674</v>
      </c>
      <c r="G137" s="78"/>
      <c r="H137" s="78"/>
      <c r="I137" s="77">
        <f t="shared" si="4"/>
        <v>0</v>
      </c>
      <c r="J137" s="77">
        <f t="shared" si="5"/>
        <v>0</v>
      </c>
    </row>
    <row r="138" spans="1:10" s="30" customFormat="1" ht="38.25">
      <c r="A138" s="42"/>
      <c r="B138" s="7" t="s">
        <v>1038</v>
      </c>
      <c r="C138" s="76"/>
      <c r="D138" s="8" t="s">
        <v>1000</v>
      </c>
      <c r="E138" s="10" t="s">
        <v>215</v>
      </c>
      <c r="F138" s="10" t="s">
        <v>240</v>
      </c>
      <c r="G138" s="78"/>
      <c r="H138" s="78"/>
      <c r="I138" s="77">
        <f t="shared" si="4"/>
        <v>0</v>
      </c>
      <c r="J138" s="77">
        <f t="shared" si="5"/>
        <v>0</v>
      </c>
    </row>
    <row r="139" spans="1:10" s="30" customFormat="1" ht="38.25">
      <c r="A139" s="42"/>
      <c r="B139" s="7" t="s">
        <v>246</v>
      </c>
      <c r="C139" s="76"/>
      <c r="D139" s="8" t="s">
        <v>1000</v>
      </c>
      <c r="E139" s="10" t="s">
        <v>216</v>
      </c>
      <c r="F139" s="10" t="s">
        <v>243</v>
      </c>
      <c r="G139" s="78"/>
      <c r="H139" s="78"/>
      <c r="I139" s="77">
        <f t="shared" si="4"/>
        <v>0</v>
      </c>
      <c r="J139" s="77">
        <f t="shared" si="5"/>
        <v>0</v>
      </c>
    </row>
    <row r="140" spans="1:10" s="30" customFormat="1" ht="51">
      <c r="A140" s="42"/>
      <c r="B140" s="7" t="s">
        <v>247</v>
      </c>
      <c r="C140" s="76"/>
      <c r="D140" s="8" t="s">
        <v>1000</v>
      </c>
      <c r="E140" s="10" t="s">
        <v>217</v>
      </c>
      <c r="F140" s="10" t="s">
        <v>672</v>
      </c>
      <c r="G140" s="78"/>
      <c r="H140" s="78"/>
      <c r="I140" s="77">
        <f t="shared" si="4"/>
        <v>0</v>
      </c>
      <c r="J140" s="77">
        <f t="shared" si="5"/>
        <v>0</v>
      </c>
    </row>
    <row r="141" spans="1:10" s="30" customFormat="1" ht="51">
      <c r="A141" s="42"/>
      <c r="B141" s="7" t="s">
        <v>248</v>
      </c>
      <c r="C141" s="76"/>
      <c r="D141" s="8" t="s">
        <v>1000</v>
      </c>
      <c r="E141" s="10" t="s">
        <v>218</v>
      </c>
      <c r="F141" s="10" t="s">
        <v>675</v>
      </c>
      <c r="G141" s="78"/>
      <c r="H141" s="78"/>
      <c r="I141" s="77">
        <f t="shared" si="4"/>
        <v>0</v>
      </c>
      <c r="J141" s="77">
        <f t="shared" si="5"/>
        <v>0</v>
      </c>
    </row>
    <row r="142" spans="1:10" s="30" customFormat="1" ht="51">
      <c r="A142" s="42"/>
      <c r="B142" s="7" t="s">
        <v>1039</v>
      </c>
      <c r="C142" s="76"/>
      <c r="D142" s="8" t="s">
        <v>1000</v>
      </c>
      <c r="E142" s="10" t="s">
        <v>219</v>
      </c>
      <c r="F142" s="10" t="s">
        <v>241</v>
      </c>
      <c r="G142" s="78"/>
      <c r="H142" s="78"/>
      <c r="I142" s="77">
        <f t="shared" si="4"/>
        <v>0</v>
      </c>
      <c r="J142" s="77">
        <f t="shared" si="5"/>
        <v>0</v>
      </c>
    </row>
    <row r="143" spans="1:10" s="30" customFormat="1" ht="51">
      <c r="A143" s="42"/>
      <c r="B143" s="7" t="s">
        <v>249</v>
      </c>
      <c r="C143" s="76"/>
      <c r="D143" s="8" t="s">
        <v>1000</v>
      </c>
      <c r="E143" s="10" t="s">
        <v>620</v>
      </c>
      <c r="F143" s="10" t="s">
        <v>468</v>
      </c>
      <c r="G143" s="78"/>
      <c r="H143" s="78"/>
      <c r="I143" s="77">
        <f t="shared" si="4"/>
        <v>0</v>
      </c>
      <c r="J143" s="77">
        <f t="shared" si="5"/>
        <v>0</v>
      </c>
    </row>
    <row r="144" spans="1:10" s="30" customFormat="1" ht="51">
      <c r="A144" s="42"/>
      <c r="B144" s="7" t="s">
        <v>250</v>
      </c>
      <c r="C144" s="76"/>
      <c r="D144" s="8" t="s">
        <v>1000</v>
      </c>
      <c r="E144" s="10" t="s">
        <v>23</v>
      </c>
      <c r="F144" s="10" t="s">
        <v>673</v>
      </c>
      <c r="G144" s="78"/>
      <c r="H144" s="78"/>
      <c r="I144" s="77">
        <f t="shared" si="4"/>
        <v>0</v>
      </c>
      <c r="J144" s="77">
        <f t="shared" si="5"/>
        <v>0</v>
      </c>
    </row>
    <row r="145" spans="1:10" s="30" customFormat="1" ht="51">
      <c r="A145" s="42"/>
      <c r="B145" s="7" t="s">
        <v>251</v>
      </c>
      <c r="C145" s="76"/>
      <c r="D145" s="8" t="s">
        <v>1000</v>
      </c>
      <c r="E145" s="10" t="s">
        <v>24</v>
      </c>
      <c r="F145" s="10" t="s">
        <v>676</v>
      </c>
      <c r="G145" s="78"/>
      <c r="H145" s="78"/>
      <c r="I145" s="77">
        <f t="shared" si="4"/>
        <v>0</v>
      </c>
      <c r="J145" s="77">
        <f t="shared" si="5"/>
        <v>0</v>
      </c>
    </row>
    <row r="146" spans="1:10" s="30" customFormat="1" ht="51">
      <c r="A146" s="42"/>
      <c r="B146" s="7" t="s">
        <v>1040</v>
      </c>
      <c r="C146" s="76"/>
      <c r="D146" s="8" t="s">
        <v>1000</v>
      </c>
      <c r="E146" s="10" t="s">
        <v>225</v>
      </c>
      <c r="F146" s="10" t="s">
        <v>242</v>
      </c>
      <c r="G146" s="78"/>
      <c r="H146" s="78"/>
      <c r="I146" s="77">
        <f t="shared" si="4"/>
        <v>0</v>
      </c>
      <c r="J146" s="77">
        <f t="shared" si="5"/>
        <v>0</v>
      </c>
    </row>
    <row r="147" spans="1:10" s="30" customFormat="1" ht="51">
      <c r="A147" s="42"/>
      <c r="B147" s="7" t="s">
        <v>252</v>
      </c>
      <c r="C147" s="76"/>
      <c r="D147" s="8" t="s">
        <v>1000</v>
      </c>
      <c r="E147" s="10" t="s">
        <v>858</v>
      </c>
      <c r="F147" s="10" t="s">
        <v>469</v>
      </c>
      <c r="G147" s="78"/>
      <c r="H147" s="78"/>
      <c r="I147" s="77">
        <f t="shared" si="4"/>
        <v>0</v>
      </c>
      <c r="J147" s="77">
        <f t="shared" si="5"/>
        <v>0</v>
      </c>
    </row>
    <row r="148" spans="1:10" s="30" customFormat="1" ht="51">
      <c r="A148" s="42"/>
      <c r="B148" s="7" t="s">
        <v>253</v>
      </c>
      <c r="C148" s="76"/>
      <c r="D148" s="8" t="s">
        <v>1000</v>
      </c>
      <c r="E148" s="10" t="s">
        <v>859</v>
      </c>
      <c r="F148" s="10" t="s">
        <v>471</v>
      </c>
      <c r="G148" s="78"/>
      <c r="H148" s="78"/>
      <c r="I148" s="77">
        <f t="shared" si="4"/>
        <v>0</v>
      </c>
      <c r="J148" s="77">
        <f t="shared" si="5"/>
        <v>0</v>
      </c>
    </row>
    <row r="149" spans="1:10" s="30" customFormat="1" ht="51">
      <c r="A149" s="42"/>
      <c r="B149" s="7" t="s">
        <v>1041</v>
      </c>
      <c r="C149" s="76"/>
      <c r="D149" s="8" t="s">
        <v>1000</v>
      </c>
      <c r="E149" s="10" t="s">
        <v>860</v>
      </c>
      <c r="F149" s="10" t="s">
        <v>472</v>
      </c>
      <c r="G149" s="78"/>
      <c r="H149" s="78"/>
      <c r="I149" s="77">
        <f t="shared" si="4"/>
        <v>0</v>
      </c>
      <c r="J149" s="77">
        <f t="shared" si="5"/>
        <v>0</v>
      </c>
    </row>
    <row r="150" spans="1:10" s="30" customFormat="1" ht="51">
      <c r="A150" s="42"/>
      <c r="B150" s="7" t="s">
        <v>1042</v>
      </c>
      <c r="C150" s="76"/>
      <c r="D150" s="8" t="s">
        <v>1000</v>
      </c>
      <c r="E150" s="10" t="s">
        <v>861</v>
      </c>
      <c r="F150" s="10" t="s">
        <v>470</v>
      </c>
      <c r="G150" s="78"/>
      <c r="H150" s="78"/>
      <c r="I150" s="77">
        <f t="shared" si="4"/>
        <v>0</v>
      </c>
      <c r="J150" s="77">
        <f t="shared" si="5"/>
        <v>0</v>
      </c>
    </row>
    <row r="151" spans="1:10" s="30" customFormat="1" ht="125.25" customHeight="1">
      <c r="A151" s="139" t="s">
        <v>356</v>
      </c>
      <c r="B151" s="7" t="s">
        <v>254</v>
      </c>
      <c r="C151" s="76"/>
      <c r="D151" s="8" t="s">
        <v>1000</v>
      </c>
      <c r="E151" s="88" t="s">
        <v>1327</v>
      </c>
      <c r="F151" s="88" t="s">
        <v>1302</v>
      </c>
      <c r="G151" s="78"/>
      <c r="H151" s="78"/>
      <c r="I151" s="77">
        <f t="shared" si="4"/>
        <v>0</v>
      </c>
      <c r="J151" s="77">
        <f t="shared" si="5"/>
        <v>0</v>
      </c>
    </row>
    <row r="152" spans="1:10" s="30" customFormat="1" ht="125.25" customHeight="1">
      <c r="A152" s="101" t="s">
        <v>1453</v>
      </c>
      <c r="B152" s="86" t="s">
        <v>1227</v>
      </c>
      <c r="C152" s="76"/>
      <c r="D152" s="87" t="s">
        <v>1000</v>
      </c>
      <c r="E152" s="88" t="s">
        <v>1328</v>
      </c>
      <c r="F152" s="92" t="s">
        <v>1260</v>
      </c>
      <c r="G152" s="102"/>
      <c r="H152" s="102"/>
      <c r="I152" s="77">
        <f t="shared" si="4"/>
        <v>0</v>
      </c>
      <c r="J152" s="77">
        <f t="shared" si="5"/>
        <v>0</v>
      </c>
    </row>
    <row r="153" spans="1:10" s="30" customFormat="1" ht="138" customHeight="1">
      <c r="A153" s="101" t="s">
        <v>1453</v>
      </c>
      <c r="B153" s="86" t="s">
        <v>1261</v>
      </c>
      <c r="C153" s="76"/>
      <c r="D153" s="87" t="s">
        <v>1228</v>
      </c>
      <c r="E153" s="88" t="s">
        <v>1329</v>
      </c>
      <c r="F153" s="92" t="s">
        <v>1418</v>
      </c>
      <c r="G153" s="102"/>
      <c r="H153" s="102"/>
      <c r="I153" s="77">
        <f t="shared" si="4"/>
        <v>0</v>
      </c>
      <c r="J153" s="77">
        <f t="shared" si="5"/>
        <v>0</v>
      </c>
    </row>
    <row r="154" spans="1:10" s="30" customFormat="1" ht="25.5">
      <c r="A154" s="70"/>
      <c r="B154" s="7" t="s">
        <v>384</v>
      </c>
      <c r="C154" s="76"/>
      <c r="D154" s="8"/>
      <c r="E154" s="9" t="s">
        <v>589</v>
      </c>
      <c r="F154" s="9" t="s">
        <v>551</v>
      </c>
      <c r="G154" s="77"/>
      <c r="H154" s="77"/>
      <c r="I154" s="77">
        <f t="shared" si="4"/>
      </c>
      <c r="J154" s="77">
        <f t="shared" si="5"/>
      </c>
    </row>
    <row r="155" spans="1:10" s="30" customFormat="1" ht="41.25" customHeight="1">
      <c r="A155" s="42"/>
      <c r="B155" s="7" t="s">
        <v>255</v>
      </c>
      <c r="C155" s="76"/>
      <c r="D155" s="8" t="s">
        <v>1000</v>
      </c>
      <c r="E155" s="10" t="s">
        <v>1158</v>
      </c>
      <c r="F155" s="9" t="s">
        <v>1360</v>
      </c>
      <c r="G155" s="78"/>
      <c r="H155" s="78"/>
      <c r="I155" s="77">
        <f t="shared" si="4"/>
        <v>0</v>
      </c>
      <c r="J155" s="77">
        <f t="shared" si="5"/>
        <v>0</v>
      </c>
    </row>
    <row r="156" spans="1:10" s="30" customFormat="1" ht="66" customHeight="1">
      <c r="A156" s="42"/>
      <c r="B156" s="7" t="s">
        <v>256</v>
      </c>
      <c r="C156" s="76"/>
      <c r="D156" s="8" t="s">
        <v>1000</v>
      </c>
      <c r="E156" s="10" t="s">
        <v>1175</v>
      </c>
      <c r="F156" s="9" t="s">
        <v>47</v>
      </c>
      <c r="G156" s="78"/>
      <c r="H156" s="78"/>
      <c r="I156" s="77">
        <f t="shared" si="4"/>
        <v>0</v>
      </c>
      <c r="J156" s="77">
        <f t="shared" si="5"/>
        <v>0</v>
      </c>
    </row>
    <row r="157" spans="1:10" s="30" customFormat="1" ht="51">
      <c r="A157" s="70"/>
      <c r="B157" s="7" t="s">
        <v>257</v>
      </c>
      <c r="C157" s="76"/>
      <c r="D157" s="8" t="s">
        <v>1000</v>
      </c>
      <c r="E157" s="10" t="s">
        <v>736</v>
      </c>
      <c r="F157" s="9" t="s">
        <v>1361</v>
      </c>
      <c r="G157" s="78"/>
      <c r="H157" s="78"/>
      <c r="I157" s="77">
        <f t="shared" si="4"/>
        <v>0</v>
      </c>
      <c r="J157" s="77">
        <f t="shared" si="5"/>
        <v>0</v>
      </c>
    </row>
    <row r="158" spans="1:10" s="30" customFormat="1" ht="25.5">
      <c r="A158" s="70"/>
      <c r="B158" s="7" t="s">
        <v>707</v>
      </c>
      <c r="C158" s="76"/>
      <c r="D158" s="8"/>
      <c r="E158" s="9" t="s">
        <v>590</v>
      </c>
      <c r="F158" s="9" t="s">
        <v>552</v>
      </c>
      <c r="G158" s="77"/>
      <c r="H158" s="77"/>
      <c r="I158" s="77">
        <f t="shared" si="4"/>
      </c>
      <c r="J158" s="77">
        <f t="shared" si="5"/>
      </c>
    </row>
    <row r="159" spans="1:10" s="30" customFormat="1" ht="51">
      <c r="A159" s="139" t="s">
        <v>356</v>
      </c>
      <c r="B159" s="7" t="s">
        <v>616</v>
      </c>
      <c r="C159" s="76"/>
      <c r="D159" s="8" t="s">
        <v>385</v>
      </c>
      <c r="E159" s="10" t="s">
        <v>25</v>
      </c>
      <c r="F159" s="9" t="s">
        <v>1460</v>
      </c>
      <c r="G159" s="78"/>
      <c r="H159" s="78"/>
      <c r="I159" s="77">
        <f t="shared" si="4"/>
        <v>0</v>
      </c>
      <c r="J159" s="77">
        <f t="shared" si="5"/>
        <v>0</v>
      </c>
    </row>
    <row r="160" spans="1:10" s="30" customFormat="1" ht="51">
      <c r="A160" s="139" t="s">
        <v>356</v>
      </c>
      <c r="B160" s="7" t="s">
        <v>258</v>
      </c>
      <c r="C160" s="76"/>
      <c r="D160" s="8" t="s">
        <v>385</v>
      </c>
      <c r="E160" s="10" t="s">
        <v>169</v>
      </c>
      <c r="F160" s="9" t="s">
        <v>1461</v>
      </c>
      <c r="G160" s="78"/>
      <c r="H160" s="78"/>
      <c r="I160" s="77">
        <f t="shared" si="4"/>
        <v>0</v>
      </c>
      <c r="J160" s="77">
        <f t="shared" si="5"/>
        <v>0</v>
      </c>
    </row>
    <row r="161" spans="1:10" s="30" customFormat="1" ht="51">
      <c r="A161" s="139" t="s">
        <v>356</v>
      </c>
      <c r="B161" s="7" t="s">
        <v>259</v>
      </c>
      <c r="C161" s="76"/>
      <c r="D161" s="8" t="s">
        <v>385</v>
      </c>
      <c r="E161" s="10" t="s">
        <v>820</v>
      </c>
      <c r="F161" s="9" t="s">
        <v>1462</v>
      </c>
      <c r="G161" s="78"/>
      <c r="H161" s="78"/>
      <c r="I161" s="77">
        <f t="shared" si="4"/>
        <v>0</v>
      </c>
      <c r="J161" s="77">
        <f t="shared" si="5"/>
        <v>0</v>
      </c>
    </row>
    <row r="162" spans="1:10" s="30" customFormat="1" ht="51">
      <c r="A162" s="42"/>
      <c r="B162" s="7" t="s">
        <v>260</v>
      </c>
      <c r="C162" s="76"/>
      <c r="D162" s="8"/>
      <c r="E162" s="9" t="s">
        <v>591</v>
      </c>
      <c r="F162" s="9" t="s">
        <v>592</v>
      </c>
      <c r="G162" s="77"/>
      <c r="H162" s="77"/>
      <c r="I162" s="77">
        <f t="shared" si="4"/>
      </c>
      <c r="J162" s="77">
        <f t="shared" si="5"/>
      </c>
    </row>
    <row r="163" spans="1:10" s="30" customFormat="1" ht="80.25" customHeight="1">
      <c r="A163" s="42"/>
      <c r="B163" s="7" t="s">
        <v>261</v>
      </c>
      <c r="C163" s="76"/>
      <c r="D163" s="8" t="s">
        <v>1000</v>
      </c>
      <c r="E163" s="10" t="s">
        <v>593</v>
      </c>
      <c r="F163" s="9" t="s">
        <v>1362</v>
      </c>
      <c r="G163" s="78"/>
      <c r="H163" s="78"/>
      <c r="I163" s="77">
        <f t="shared" si="4"/>
        <v>0</v>
      </c>
      <c r="J163" s="77">
        <f t="shared" si="5"/>
        <v>0</v>
      </c>
    </row>
    <row r="164" spans="1:10" s="30" customFormat="1" ht="118.5" customHeight="1">
      <c r="A164" s="70"/>
      <c r="B164" s="7" t="s">
        <v>262</v>
      </c>
      <c r="C164" s="76"/>
      <c r="D164" s="8" t="s">
        <v>1000</v>
      </c>
      <c r="E164" s="10" t="s">
        <v>1030</v>
      </c>
      <c r="F164" s="9" t="s">
        <v>1363</v>
      </c>
      <c r="G164" s="78"/>
      <c r="H164" s="78"/>
      <c r="I164" s="77">
        <f t="shared" si="4"/>
        <v>0</v>
      </c>
      <c r="J164" s="77">
        <f t="shared" si="5"/>
        <v>0</v>
      </c>
    </row>
    <row r="165" spans="1:10" s="30" customFormat="1" ht="25.5">
      <c r="A165" s="42"/>
      <c r="B165" s="7" t="s">
        <v>263</v>
      </c>
      <c r="C165" s="76"/>
      <c r="D165" s="8"/>
      <c r="E165" s="9" t="s">
        <v>111</v>
      </c>
      <c r="F165" s="9" t="s">
        <v>128</v>
      </c>
      <c r="G165" s="77"/>
      <c r="H165" s="77"/>
      <c r="I165" s="77">
        <f t="shared" si="4"/>
      </c>
      <c r="J165" s="77">
        <f t="shared" si="5"/>
      </c>
    </row>
    <row r="166" spans="1:10" s="30" customFormat="1" ht="53.25" customHeight="1">
      <c r="A166" s="42"/>
      <c r="B166" s="7" t="s">
        <v>264</v>
      </c>
      <c r="C166" s="76"/>
      <c r="D166" s="8" t="s">
        <v>1000</v>
      </c>
      <c r="E166" s="10" t="s">
        <v>862</v>
      </c>
      <c r="F166" s="9" t="s">
        <v>884</v>
      </c>
      <c r="G166" s="78"/>
      <c r="H166" s="78"/>
      <c r="I166" s="77">
        <f t="shared" si="4"/>
        <v>0</v>
      </c>
      <c r="J166" s="77">
        <f t="shared" si="5"/>
        <v>0</v>
      </c>
    </row>
    <row r="167" spans="1:10" s="30" customFormat="1" ht="76.5" customHeight="1">
      <c r="A167" s="42"/>
      <c r="B167" s="7" t="s">
        <v>6</v>
      </c>
      <c r="C167" s="76"/>
      <c r="D167" s="8" t="s">
        <v>1000</v>
      </c>
      <c r="E167" s="10" t="s">
        <v>594</v>
      </c>
      <c r="F167" s="9" t="s">
        <v>595</v>
      </c>
      <c r="G167" s="78"/>
      <c r="H167" s="78"/>
      <c r="I167" s="77">
        <f t="shared" si="4"/>
        <v>0</v>
      </c>
      <c r="J167" s="77">
        <f t="shared" si="5"/>
        <v>0</v>
      </c>
    </row>
    <row r="168" spans="1:10" s="30" customFormat="1" ht="75.75" customHeight="1">
      <c r="A168" s="42"/>
      <c r="B168" s="7" t="s">
        <v>788</v>
      </c>
      <c r="C168" s="76"/>
      <c r="D168" s="8" t="s">
        <v>1000</v>
      </c>
      <c r="E168" s="10" t="s">
        <v>1103</v>
      </c>
      <c r="F168" s="9" t="s">
        <v>1032</v>
      </c>
      <c r="G168" s="78"/>
      <c r="H168" s="78"/>
      <c r="I168" s="77">
        <f t="shared" si="4"/>
        <v>0</v>
      </c>
      <c r="J168" s="77">
        <f t="shared" si="5"/>
        <v>0</v>
      </c>
    </row>
    <row r="169" spans="1:10" s="30" customFormat="1" ht="25.5">
      <c r="A169" s="42"/>
      <c r="B169" s="7" t="s">
        <v>790</v>
      </c>
      <c r="C169" s="76"/>
      <c r="D169" s="8"/>
      <c r="E169" s="9" t="s">
        <v>285</v>
      </c>
      <c r="F169" s="9" t="s">
        <v>129</v>
      </c>
      <c r="G169" s="77"/>
      <c r="H169" s="77"/>
      <c r="I169" s="77">
        <f t="shared" si="4"/>
      </c>
      <c r="J169" s="77">
        <f t="shared" si="5"/>
      </c>
    </row>
    <row r="170" spans="1:10" s="30" customFormat="1" ht="63.75">
      <c r="A170" s="42"/>
      <c r="B170" s="7" t="s">
        <v>789</v>
      </c>
      <c r="C170" s="76"/>
      <c r="D170" s="8" t="s">
        <v>1000</v>
      </c>
      <c r="E170" s="10" t="s">
        <v>429</v>
      </c>
      <c r="F170" s="9" t="s">
        <v>596</v>
      </c>
      <c r="G170" s="78"/>
      <c r="H170" s="78"/>
      <c r="I170" s="77">
        <f t="shared" si="4"/>
        <v>0</v>
      </c>
      <c r="J170" s="77">
        <f t="shared" si="5"/>
        <v>0</v>
      </c>
    </row>
    <row r="171" spans="1:10" s="30" customFormat="1" ht="117" customHeight="1">
      <c r="A171" s="42"/>
      <c r="B171" s="7" t="s">
        <v>791</v>
      </c>
      <c r="C171" s="76"/>
      <c r="D171" s="8" t="s">
        <v>1000</v>
      </c>
      <c r="E171" s="10" t="s">
        <v>404</v>
      </c>
      <c r="F171" s="9" t="s">
        <v>597</v>
      </c>
      <c r="G171" s="78"/>
      <c r="H171" s="78"/>
      <c r="I171" s="77">
        <f t="shared" si="4"/>
        <v>0</v>
      </c>
      <c r="J171" s="77">
        <f t="shared" si="5"/>
        <v>0</v>
      </c>
    </row>
    <row r="172" spans="1:10" s="30" customFormat="1" ht="51">
      <c r="A172" s="42"/>
      <c r="B172" s="7" t="s">
        <v>792</v>
      </c>
      <c r="C172" s="76"/>
      <c r="D172" s="8" t="s">
        <v>1000</v>
      </c>
      <c r="E172" s="10" t="s">
        <v>265</v>
      </c>
      <c r="F172" s="9" t="s">
        <v>266</v>
      </c>
      <c r="G172" s="78"/>
      <c r="H172" s="78"/>
      <c r="I172" s="77">
        <f t="shared" si="4"/>
        <v>0</v>
      </c>
      <c r="J172" s="77">
        <f t="shared" si="5"/>
        <v>0</v>
      </c>
    </row>
    <row r="173" spans="1:10" s="30" customFormat="1" ht="141.75" customHeight="1">
      <c r="A173" s="42"/>
      <c r="B173" s="7" t="s">
        <v>793</v>
      </c>
      <c r="C173" s="76"/>
      <c r="D173" s="8" t="s">
        <v>703</v>
      </c>
      <c r="E173" s="10" t="s">
        <v>267</v>
      </c>
      <c r="F173" s="9" t="s">
        <v>1364</v>
      </c>
      <c r="G173" s="78"/>
      <c r="H173" s="78"/>
      <c r="I173" s="77">
        <f t="shared" si="4"/>
        <v>0</v>
      </c>
      <c r="J173" s="77">
        <f t="shared" si="5"/>
        <v>0</v>
      </c>
    </row>
    <row r="174" spans="1:10" s="30" customFormat="1" ht="63.75">
      <c r="A174" s="42"/>
      <c r="B174" s="7" t="s">
        <v>794</v>
      </c>
      <c r="C174" s="76"/>
      <c r="D174" s="8" t="s">
        <v>1000</v>
      </c>
      <c r="E174" s="10" t="s">
        <v>534</v>
      </c>
      <c r="F174" s="9" t="s">
        <v>679</v>
      </c>
      <c r="G174" s="78"/>
      <c r="H174" s="78"/>
      <c r="I174" s="77">
        <f t="shared" si="4"/>
        <v>0</v>
      </c>
      <c r="J174" s="77">
        <f t="shared" si="5"/>
        <v>0</v>
      </c>
    </row>
    <row r="175" spans="1:10" s="30" customFormat="1" ht="53.25" customHeight="1">
      <c r="A175" s="42"/>
      <c r="B175" s="7" t="s">
        <v>795</v>
      </c>
      <c r="C175" s="76"/>
      <c r="D175" s="8" t="s">
        <v>1000</v>
      </c>
      <c r="E175" s="10" t="s">
        <v>535</v>
      </c>
      <c r="F175" s="9" t="s">
        <v>680</v>
      </c>
      <c r="G175" s="78"/>
      <c r="H175" s="78"/>
      <c r="I175" s="77">
        <f t="shared" si="4"/>
        <v>0</v>
      </c>
      <c r="J175" s="77">
        <f t="shared" si="5"/>
        <v>0</v>
      </c>
    </row>
    <row r="176" spans="1:10" s="30" customFormat="1" ht="66" customHeight="1">
      <c r="A176" s="70"/>
      <c r="B176" s="7" t="s">
        <v>796</v>
      </c>
      <c r="C176" s="76"/>
      <c r="D176" s="8" t="s">
        <v>1000</v>
      </c>
      <c r="E176" s="10" t="s">
        <v>1195</v>
      </c>
      <c r="F176" s="9" t="s">
        <v>1196</v>
      </c>
      <c r="G176" s="78"/>
      <c r="H176" s="78"/>
      <c r="I176" s="77">
        <f t="shared" si="4"/>
        <v>0</v>
      </c>
      <c r="J176" s="77">
        <f t="shared" si="5"/>
        <v>0</v>
      </c>
    </row>
    <row r="177" spans="1:10" s="30" customFormat="1" ht="53.25" customHeight="1">
      <c r="A177" s="70"/>
      <c r="B177" s="7" t="s">
        <v>797</v>
      </c>
      <c r="C177" s="76"/>
      <c r="D177" s="8" t="s">
        <v>1000</v>
      </c>
      <c r="E177" s="10" t="s">
        <v>1197</v>
      </c>
      <c r="F177" s="9" t="s">
        <v>598</v>
      </c>
      <c r="G177" s="78"/>
      <c r="H177" s="78"/>
      <c r="I177" s="77">
        <f t="shared" si="4"/>
        <v>0</v>
      </c>
      <c r="J177" s="77">
        <f t="shared" si="5"/>
        <v>0</v>
      </c>
    </row>
    <row r="178" spans="1:10" s="30" customFormat="1" ht="55.5" customHeight="1">
      <c r="A178" s="42"/>
      <c r="B178" s="7" t="s">
        <v>885</v>
      </c>
      <c r="C178" s="76"/>
      <c r="D178" s="8" t="s">
        <v>1000</v>
      </c>
      <c r="E178" s="10" t="s">
        <v>41</v>
      </c>
      <c r="F178" s="9" t="s">
        <v>766</v>
      </c>
      <c r="G178" s="78"/>
      <c r="H178" s="78"/>
      <c r="I178" s="77">
        <f t="shared" si="4"/>
        <v>0</v>
      </c>
      <c r="J178" s="77">
        <f t="shared" si="5"/>
        <v>0</v>
      </c>
    </row>
    <row r="179" spans="1:10" s="30" customFormat="1" ht="55.5" customHeight="1">
      <c r="A179" s="101" t="s">
        <v>1453</v>
      </c>
      <c r="B179" s="86" t="s">
        <v>1234</v>
      </c>
      <c r="C179" s="76"/>
      <c r="D179" s="87" t="s">
        <v>1000</v>
      </c>
      <c r="E179" s="88" t="s">
        <v>1330</v>
      </c>
      <c r="F179" s="85" t="s">
        <v>1235</v>
      </c>
      <c r="G179" s="102"/>
      <c r="H179" s="102"/>
      <c r="I179" s="77">
        <f t="shared" si="4"/>
        <v>0</v>
      </c>
      <c r="J179" s="77">
        <f t="shared" si="5"/>
        <v>0</v>
      </c>
    </row>
    <row r="180" spans="1:10" s="30" customFormat="1" ht="38.25">
      <c r="A180" s="42"/>
      <c r="B180" s="7" t="s">
        <v>799</v>
      </c>
      <c r="C180" s="76"/>
      <c r="D180" s="8"/>
      <c r="E180" s="9" t="s">
        <v>798</v>
      </c>
      <c r="F180" s="9" t="s">
        <v>1365</v>
      </c>
      <c r="G180" s="77"/>
      <c r="H180" s="77"/>
      <c r="I180" s="77">
        <f t="shared" si="4"/>
      </c>
      <c r="J180" s="77">
        <f t="shared" si="5"/>
      </c>
    </row>
    <row r="181" spans="1:10" s="30" customFormat="1" ht="38.25">
      <c r="A181" s="70"/>
      <c r="B181" s="7" t="s">
        <v>1083</v>
      </c>
      <c r="C181" s="76"/>
      <c r="D181" s="8" t="s">
        <v>1000</v>
      </c>
      <c r="E181" s="10" t="s">
        <v>1107</v>
      </c>
      <c r="F181" s="9" t="s">
        <v>1366</v>
      </c>
      <c r="G181" s="78"/>
      <c r="H181" s="78"/>
      <c r="I181" s="77">
        <f t="shared" si="4"/>
        <v>0</v>
      </c>
      <c r="J181" s="77">
        <f t="shared" si="5"/>
        <v>0</v>
      </c>
    </row>
    <row r="182" spans="1:10" s="30" customFormat="1" ht="63.75">
      <c r="A182" s="70"/>
      <c r="B182" s="7" t="s">
        <v>800</v>
      </c>
      <c r="C182" s="76"/>
      <c r="D182" s="8" t="s">
        <v>703</v>
      </c>
      <c r="E182" s="10" t="s">
        <v>1198</v>
      </c>
      <c r="F182" s="18" t="s">
        <v>1084</v>
      </c>
      <c r="G182" s="78"/>
      <c r="H182" s="78"/>
      <c r="I182" s="77">
        <f t="shared" si="4"/>
        <v>0</v>
      </c>
      <c r="J182" s="77">
        <f t="shared" si="5"/>
        <v>0</v>
      </c>
    </row>
    <row r="183" spans="1:10" s="30" customFormat="1" ht="63.75">
      <c r="A183" s="42"/>
      <c r="B183" s="7" t="s">
        <v>801</v>
      </c>
      <c r="C183" s="76"/>
      <c r="D183" s="8" t="s">
        <v>10</v>
      </c>
      <c r="E183" s="10" t="s">
        <v>286</v>
      </c>
      <c r="F183" s="18" t="s">
        <v>837</v>
      </c>
      <c r="G183" s="78"/>
      <c r="H183" s="78"/>
      <c r="I183" s="77">
        <f t="shared" si="4"/>
        <v>0</v>
      </c>
      <c r="J183" s="77">
        <f t="shared" si="5"/>
        <v>0</v>
      </c>
    </row>
    <row r="184" spans="1:10" s="30" customFormat="1" ht="107.25" customHeight="1">
      <c r="A184" s="42"/>
      <c r="B184" s="7" t="s">
        <v>802</v>
      </c>
      <c r="C184" s="76"/>
      <c r="D184" s="8" t="s">
        <v>1000</v>
      </c>
      <c r="E184" s="10" t="s">
        <v>310</v>
      </c>
      <c r="F184" s="18" t="s">
        <v>1367</v>
      </c>
      <c r="G184" s="78"/>
      <c r="H184" s="78"/>
      <c r="I184" s="77">
        <f t="shared" si="4"/>
        <v>0</v>
      </c>
      <c r="J184" s="77">
        <f t="shared" si="5"/>
        <v>0</v>
      </c>
    </row>
    <row r="185" spans="1:10" s="30" customFormat="1" ht="25.5">
      <c r="A185" s="42"/>
      <c r="B185" s="7" t="s">
        <v>803</v>
      </c>
      <c r="C185" s="76"/>
      <c r="D185" s="8"/>
      <c r="E185" s="9" t="s">
        <v>311</v>
      </c>
      <c r="F185" s="9" t="s">
        <v>130</v>
      </c>
      <c r="G185" s="77"/>
      <c r="H185" s="77"/>
      <c r="I185" s="77">
        <f t="shared" si="4"/>
      </c>
      <c r="J185" s="77">
        <f t="shared" si="5"/>
      </c>
    </row>
    <row r="186" spans="1:10" s="30" customFormat="1" ht="66.75" customHeight="1">
      <c r="A186" s="70"/>
      <c r="B186" s="7" t="s">
        <v>804</v>
      </c>
      <c r="C186" s="76"/>
      <c r="D186" s="8" t="s">
        <v>385</v>
      </c>
      <c r="E186" s="10" t="s">
        <v>390</v>
      </c>
      <c r="F186" s="9" t="s">
        <v>765</v>
      </c>
      <c r="G186" s="78"/>
      <c r="H186" s="78"/>
      <c r="I186" s="77">
        <f t="shared" si="4"/>
        <v>0</v>
      </c>
      <c r="J186" s="77">
        <f t="shared" si="5"/>
        <v>0</v>
      </c>
    </row>
    <row r="187" spans="1:10" s="30" customFormat="1" ht="66.75" customHeight="1">
      <c r="A187" s="70"/>
      <c r="B187" s="7" t="s">
        <v>805</v>
      </c>
      <c r="C187" s="76"/>
      <c r="D187" s="8" t="s">
        <v>1000</v>
      </c>
      <c r="E187" s="10" t="s">
        <v>430</v>
      </c>
      <c r="F187" s="9" t="s">
        <v>1199</v>
      </c>
      <c r="G187" s="78"/>
      <c r="H187" s="78"/>
      <c r="I187" s="77">
        <f t="shared" si="4"/>
        <v>0</v>
      </c>
      <c r="J187" s="77">
        <f t="shared" si="5"/>
        <v>0</v>
      </c>
    </row>
    <row r="188" spans="1:10" s="30" customFormat="1" ht="66.75" customHeight="1">
      <c r="A188" s="70"/>
      <c r="B188" s="7" t="s">
        <v>1082</v>
      </c>
      <c r="C188" s="76"/>
      <c r="D188" s="8" t="s">
        <v>1000</v>
      </c>
      <c r="E188" s="10" t="s">
        <v>1108</v>
      </c>
      <c r="F188" s="9" t="s">
        <v>1200</v>
      </c>
      <c r="G188" s="78"/>
      <c r="H188" s="78"/>
      <c r="I188" s="77">
        <f t="shared" si="4"/>
        <v>0</v>
      </c>
      <c r="J188" s="77">
        <f t="shared" si="5"/>
        <v>0</v>
      </c>
    </row>
    <row r="189" spans="1:10" s="30" customFormat="1" ht="78.75" customHeight="1">
      <c r="A189" s="42"/>
      <c r="B189" s="7" t="s">
        <v>806</v>
      </c>
      <c r="C189" s="76"/>
      <c r="D189" s="8" t="s">
        <v>1000</v>
      </c>
      <c r="E189" s="10" t="s">
        <v>312</v>
      </c>
      <c r="F189" s="9" t="s">
        <v>1368</v>
      </c>
      <c r="G189" s="78"/>
      <c r="H189" s="78"/>
      <c r="I189" s="77">
        <f t="shared" si="4"/>
        <v>0</v>
      </c>
      <c r="J189" s="77">
        <f t="shared" si="5"/>
        <v>0</v>
      </c>
    </row>
    <row r="190" spans="1:10" s="30" customFormat="1" ht="38.25">
      <c r="A190" s="42"/>
      <c r="B190" s="7" t="s">
        <v>807</v>
      </c>
      <c r="C190" s="76"/>
      <c r="D190" s="8" t="s">
        <v>1000</v>
      </c>
      <c r="E190" s="10" t="s">
        <v>681</v>
      </c>
      <c r="F190" s="9" t="s">
        <v>1369</v>
      </c>
      <c r="G190" s="78"/>
      <c r="H190" s="78"/>
      <c r="I190" s="77">
        <f t="shared" si="4"/>
        <v>0</v>
      </c>
      <c r="J190" s="77">
        <f t="shared" si="5"/>
        <v>0</v>
      </c>
    </row>
    <row r="191" spans="1:10" s="30" customFormat="1" ht="79.5" customHeight="1">
      <c r="A191" s="70"/>
      <c r="B191" s="7" t="s">
        <v>988</v>
      </c>
      <c r="C191" s="76"/>
      <c r="D191" s="8" t="s">
        <v>10</v>
      </c>
      <c r="E191" s="10" t="s">
        <v>1109</v>
      </c>
      <c r="F191" s="9" t="s">
        <v>1201</v>
      </c>
      <c r="G191" s="78"/>
      <c r="H191" s="78"/>
      <c r="I191" s="77">
        <f aca="true" t="shared" si="6" ref="I191:I254">IF(D191="","",SUM(G191:H191))</f>
        <v>0</v>
      </c>
      <c r="J191" s="77">
        <f aca="true" t="shared" si="7" ref="J191:J254">IF(D191="","",I191*C191)</f>
        <v>0</v>
      </c>
    </row>
    <row r="192" spans="1:10" s="30" customFormat="1" ht="63.75" customHeight="1">
      <c r="A192" s="42"/>
      <c r="B192" s="7" t="s">
        <v>661</v>
      </c>
      <c r="C192" s="76"/>
      <c r="D192" s="8" t="s">
        <v>1000</v>
      </c>
      <c r="E192" s="10" t="s">
        <v>682</v>
      </c>
      <c r="F192" s="9" t="s">
        <v>683</v>
      </c>
      <c r="G192" s="78"/>
      <c r="H192" s="78"/>
      <c r="I192" s="77">
        <f t="shared" si="6"/>
        <v>0</v>
      </c>
      <c r="J192" s="77">
        <f t="shared" si="7"/>
        <v>0</v>
      </c>
    </row>
    <row r="193" spans="1:10" s="30" customFormat="1" ht="40.5" customHeight="1">
      <c r="A193" s="42"/>
      <c r="B193" s="7" t="s">
        <v>729</v>
      </c>
      <c r="C193" s="76"/>
      <c r="D193" s="8" t="s">
        <v>1000</v>
      </c>
      <c r="E193" s="10" t="s">
        <v>363</v>
      </c>
      <c r="F193" s="9" t="s">
        <v>364</v>
      </c>
      <c r="G193" s="78"/>
      <c r="H193" s="78"/>
      <c r="I193" s="77">
        <f t="shared" si="6"/>
        <v>0</v>
      </c>
      <c r="J193" s="77">
        <f t="shared" si="7"/>
        <v>0</v>
      </c>
    </row>
    <row r="194" spans="1:10" s="30" customFormat="1" ht="78.75" customHeight="1">
      <c r="A194" s="42"/>
      <c r="B194" s="7" t="s">
        <v>971</v>
      </c>
      <c r="C194" s="76"/>
      <c r="D194" s="8" t="s">
        <v>1000</v>
      </c>
      <c r="E194" s="10" t="s">
        <v>599</v>
      </c>
      <c r="F194" s="9" t="s">
        <v>600</v>
      </c>
      <c r="G194" s="78"/>
      <c r="H194" s="78"/>
      <c r="I194" s="77">
        <f t="shared" si="6"/>
        <v>0</v>
      </c>
      <c r="J194" s="77">
        <f t="shared" si="7"/>
        <v>0</v>
      </c>
    </row>
    <row r="195" spans="1:10" s="30" customFormat="1" ht="52.5" customHeight="1">
      <c r="A195" s="70"/>
      <c r="B195" s="7" t="s">
        <v>972</v>
      </c>
      <c r="C195" s="76"/>
      <c r="D195" s="8" t="s">
        <v>1000</v>
      </c>
      <c r="E195" s="10" t="s">
        <v>1202</v>
      </c>
      <c r="F195" s="9" t="s">
        <v>1203</v>
      </c>
      <c r="G195" s="78"/>
      <c r="H195" s="78"/>
      <c r="I195" s="77">
        <f t="shared" si="6"/>
        <v>0</v>
      </c>
      <c r="J195" s="77">
        <f t="shared" si="7"/>
        <v>0</v>
      </c>
    </row>
    <row r="196" spans="1:10" s="30" customFormat="1" ht="117.75" customHeight="1">
      <c r="A196" s="70"/>
      <c r="B196" s="7" t="s">
        <v>112</v>
      </c>
      <c r="C196" s="76"/>
      <c r="D196" s="8" t="s">
        <v>1000</v>
      </c>
      <c r="E196" s="10" t="s">
        <v>1110</v>
      </c>
      <c r="F196" s="9" t="s">
        <v>1204</v>
      </c>
      <c r="G196" s="78"/>
      <c r="H196" s="78"/>
      <c r="I196" s="77">
        <f t="shared" si="6"/>
        <v>0</v>
      </c>
      <c r="J196" s="77">
        <f t="shared" si="7"/>
        <v>0</v>
      </c>
    </row>
    <row r="197" spans="1:10" s="30" customFormat="1" ht="51">
      <c r="A197" s="70"/>
      <c r="B197" s="7" t="s">
        <v>1086</v>
      </c>
      <c r="C197" s="76"/>
      <c r="D197" s="8" t="s">
        <v>1000</v>
      </c>
      <c r="E197" s="10" t="s">
        <v>1085</v>
      </c>
      <c r="F197" s="9" t="s">
        <v>1205</v>
      </c>
      <c r="G197" s="78"/>
      <c r="H197" s="78"/>
      <c r="I197" s="77">
        <f t="shared" si="6"/>
        <v>0</v>
      </c>
      <c r="J197" s="77">
        <f t="shared" si="7"/>
        <v>0</v>
      </c>
    </row>
    <row r="198" spans="1:10" s="29" customFormat="1" ht="25.5">
      <c r="A198" s="42"/>
      <c r="B198" s="19" t="s">
        <v>425</v>
      </c>
      <c r="C198" s="76"/>
      <c r="D198" s="8"/>
      <c r="E198" s="21" t="s">
        <v>313</v>
      </c>
      <c r="F198" s="20" t="s">
        <v>131</v>
      </c>
      <c r="G198" s="77"/>
      <c r="H198" s="77"/>
      <c r="I198" s="77">
        <f t="shared" si="6"/>
      </c>
      <c r="J198" s="77">
        <f t="shared" si="7"/>
      </c>
    </row>
    <row r="199" spans="1:10" s="29" customFormat="1" ht="38.25">
      <c r="A199" s="70"/>
      <c r="B199" s="7" t="s">
        <v>124</v>
      </c>
      <c r="C199" s="76"/>
      <c r="D199" s="8"/>
      <c r="E199" s="21" t="s">
        <v>553</v>
      </c>
      <c r="F199" s="9" t="s">
        <v>565</v>
      </c>
      <c r="G199" s="77"/>
      <c r="H199" s="77"/>
      <c r="I199" s="77">
        <f t="shared" si="6"/>
      </c>
      <c r="J199" s="77">
        <f t="shared" si="7"/>
      </c>
    </row>
    <row r="200" spans="1:10" s="30" customFormat="1" ht="84" customHeight="1">
      <c r="A200" s="139" t="s">
        <v>356</v>
      </c>
      <c r="B200" s="7" t="s">
        <v>473</v>
      </c>
      <c r="C200" s="76"/>
      <c r="D200" s="8" t="s">
        <v>1000</v>
      </c>
      <c r="E200" s="10" t="s">
        <v>1331</v>
      </c>
      <c r="F200" s="9" t="s">
        <v>1370</v>
      </c>
      <c r="G200" s="78"/>
      <c r="H200" s="78"/>
      <c r="I200" s="77">
        <f t="shared" si="6"/>
        <v>0</v>
      </c>
      <c r="J200" s="77">
        <f t="shared" si="7"/>
        <v>0</v>
      </c>
    </row>
    <row r="201" spans="1:10" s="30" customFormat="1" ht="63.75">
      <c r="A201" s="42"/>
      <c r="B201" s="7" t="s">
        <v>918</v>
      </c>
      <c r="C201" s="76"/>
      <c r="D201" s="8" t="s">
        <v>1000</v>
      </c>
      <c r="E201" s="10" t="s">
        <v>132</v>
      </c>
      <c r="F201" s="9" t="s">
        <v>1371</v>
      </c>
      <c r="G201" s="78"/>
      <c r="H201" s="78"/>
      <c r="I201" s="77">
        <f t="shared" si="6"/>
        <v>0</v>
      </c>
      <c r="J201" s="77">
        <f t="shared" si="7"/>
        <v>0</v>
      </c>
    </row>
    <row r="202" spans="1:10" s="30" customFormat="1" ht="63.75">
      <c r="A202" s="42"/>
      <c r="B202" s="7" t="s">
        <v>919</v>
      </c>
      <c r="C202" s="76"/>
      <c r="D202" s="8" t="s">
        <v>1000</v>
      </c>
      <c r="E202" s="10" t="s">
        <v>133</v>
      </c>
      <c r="F202" s="9" t="s">
        <v>1372</v>
      </c>
      <c r="G202" s="78"/>
      <c r="H202" s="78"/>
      <c r="I202" s="77">
        <f t="shared" si="6"/>
        <v>0</v>
      </c>
      <c r="J202" s="77">
        <f t="shared" si="7"/>
        <v>0</v>
      </c>
    </row>
    <row r="203" spans="1:10" s="30" customFormat="1" ht="79.5" customHeight="1">
      <c r="A203" s="139" t="s">
        <v>356</v>
      </c>
      <c r="B203" s="7" t="s">
        <v>886</v>
      </c>
      <c r="C203" s="76"/>
      <c r="D203" s="8" t="s">
        <v>1000</v>
      </c>
      <c r="E203" s="10" t="s">
        <v>42</v>
      </c>
      <c r="F203" s="9" t="s">
        <v>1373</v>
      </c>
      <c r="G203" s="78"/>
      <c r="H203" s="78"/>
      <c r="I203" s="77">
        <f t="shared" si="6"/>
        <v>0</v>
      </c>
      <c r="J203" s="77">
        <f t="shared" si="7"/>
        <v>0</v>
      </c>
    </row>
    <row r="204" spans="1:10" s="30" customFormat="1" ht="93.75" customHeight="1">
      <c r="A204" s="139" t="s">
        <v>356</v>
      </c>
      <c r="B204" s="7" t="s">
        <v>920</v>
      </c>
      <c r="C204" s="76"/>
      <c r="D204" s="8" t="s">
        <v>1000</v>
      </c>
      <c r="E204" s="10" t="s">
        <v>1303</v>
      </c>
      <c r="F204" s="9" t="s">
        <v>1374</v>
      </c>
      <c r="G204" s="78"/>
      <c r="H204" s="78"/>
      <c r="I204" s="77">
        <f t="shared" si="6"/>
        <v>0</v>
      </c>
      <c r="J204" s="77">
        <f t="shared" si="7"/>
        <v>0</v>
      </c>
    </row>
    <row r="205" spans="1:10" s="30" customFormat="1" ht="25.5">
      <c r="A205" s="70"/>
      <c r="B205" s="7" t="s">
        <v>921</v>
      </c>
      <c r="C205" s="76"/>
      <c r="D205" s="8"/>
      <c r="E205" s="9" t="s">
        <v>601</v>
      </c>
      <c r="F205" s="9" t="s">
        <v>554</v>
      </c>
      <c r="G205" s="77"/>
      <c r="H205" s="77"/>
      <c r="I205" s="77">
        <f t="shared" si="6"/>
      </c>
      <c r="J205" s="77">
        <f t="shared" si="7"/>
      </c>
    </row>
    <row r="206" spans="1:10" s="30" customFormat="1" ht="51">
      <c r="A206" s="42"/>
      <c r="B206" s="7" t="s">
        <v>922</v>
      </c>
      <c r="C206" s="76"/>
      <c r="D206" s="8" t="s">
        <v>1000</v>
      </c>
      <c r="E206" s="10" t="s">
        <v>666</v>
      </c>
      <c r="F206" s="9" t="s">
        <v>1147</v>
      </c>
      <c r="G206" s="78"/>
      <c r="H206" s="78"/>
      <c r="I206" s="77">
        <f t="shared" si="6"/>
        <v>0</v>
      </c>
      <c r="J206" s="77">
        <f t="shared" si="7"/>
        <v>0</v>
      </c>
    </row>
    <row r="207" spans="1:10" s="30" customFormat="1" ht="51">
      <c r="A207" s="42"/>
      <c r="B207" s="7" t="s">
        <v>923</v>
      </c>
      <c r="C207" s="76"/>
      <c r="D207" s="8" t="s">
        <v>1000</v>
      </c>
      <c r="E207" s="10" t="s">
        <v>465</v>
      </c>
      <c r="F207" s="9" t="s">
        <v>1148</v>
      </c>
      <c r="G207" s="78"/>
      <c r="H207" s="78"/>
      <c r="I207" s="77">
        <f t="shared" si="6"/>
        <v>0</v>
      </c>
      <c r="J207" s="77">
        <f t="shared" si="7"/>
        <v>0</v>
      </c>
    </row>
    <row r="208" spans="1:10" s="30" customFormat="1" ht="51">
      <c r="A208" s="42"/>
      <c r="B208" s="7" t="s">
        <v>866</v>
      </c>
      <c r="C208" s="76"/>
      <c r="D208" s="8"/>
      <c r="E208" s="9" t="s">
        <v>602</v>
      </c>
      <c r="F208" s="9" t="s">
        <v>603</v>
      </c>
      <c r="G208" s="77"/>
      <c r="H208" s="77"/>
      <c r="I208" s="77">
        <f t="shared" si="6"/>
      </c>
      <c r="J208" s="77">
        <f t="shared" si="7"/>
      </c>
    </row>
    <row r="209" spans="1:10" s="30" customFormat="1" ht="51">
      <c r="A209" s="101" t="s">
        <v>1453</v>
      </c>
      <c r="B209" s="86" t="s">
        <v>1229</v>
      </c>
      <c r="C209" s="76"/>
      <c r="D209" s="87" t="s">
        <v>385</v>
      </c>
      <c r="E209" s="88" t="s">
        <v>1231</v>
      </c>
      <c r="F209" s="90" t="s">
        <v>1463</v>
      </c>
      <c r="G209" s="79"/>
      <c r="H209" s="79"/>
      <c r="I209" s="77">
        <f t="shared" si="6"/>
        <v>0</v>
      </c>
      <c r="J209" s="77">
        <f t="shared" si="7"/>
        <v>0</v>
      </c>
    </row>
    <row r="210" spans="1:10" s="30" customFormat="1" ht="51">
      <c r="A210" s="139" t="s">
        <v>356</v>
      </c>
      <c r="B210" s="7" t="s">
        <v>867</v>
      </c>
      <c r="C210" s="76"/>
      <c r="D210" s="8" t="s">
        <v>385</v>
      </c>
      <c r="E210" s="10" t="s">
        <v>287</v>
      </c>
      <c r="F210" s="18" t="s">
        <v>1464</v>
      </c>
      <c r="G210" s="78"/>
      <c r="H210" s="78"/>
      <c r="I210" s="77">
        <f t="shared" si="6"/>
        <v>0</v>
      </c>
      <c r="J210" s="77">
        <f t="shared" si="7"/>
        <v>0</v>
      </c>
    </row>
    <row r="211" spans="1:10" s="30" customFormat="1" ht="51">
      <c r="A211" s="139" t="s">
        <v>356</v>
      </c>
      <c r="B211" s="7" t="s">
        <v>868</v>
      </c>
      <c r="C211" s="76"/>
      <c r="D211" s="8" t="s">
        <v>385</v>
      </c>
      <c r="E211" s="10" t="s">
        <v>288</v>
      </c>
      <c r="F211" s="18" t="s">
        <v>1465</v>
      </c>
      <c r="G211" s="78"/>
      <c r="H211" s="78"/>
      <c r="I211" s="77">
        <f t="shared" si="6"/>
        <v>0</v>
      </c>
      <c r="J211" s="77">
        <f t="shared" si="7"/>
        <v>0</v>
      </c>
    </row>
    <row r="212" spans="1:10" s="30" customFormat="1" ht="51">
      <c r="A212" s="139" t="s">
        <v>356</v>
      </c>
      <c r="B212" s="7" t="s">
        <v>869</v>
      </c>
      <c r="C212" s="76"/>
      <c r="D212" s="8" t="s">
        <v>385</v>
      </c>
      <c r="E212" s="10" t="s">
        <v>289</v>
      </c>
      <c r="F212" s="18" t="s">
        <v>1466</v>
      </c>
      <c r="G212" s="78"/>
      <c r="H212" s="78"/>
      <c r="I212" s="77">
        <f t="shared" si="6"/>
        <v>0</v>
      </c>
      <c r="J212" s="77">
        <f t="shared" si="7"/>
        <v>0</v>
      </c>
    </row>
    <row r="213" spans="1:10" s="30" customFormat="1" ht="51">
      <c r="A213" s="139" t="s">
        <v>356</v>
      </c>
      <c r="B213" s="7" t="s">
        <v>870</v>
      </c>
      <c r="C213" s="76"/>
      <c r="D213" s="8" t="s">
        <v>385</v>
      </c>
      <c r="E213" s="10" t="s">
        <v>290</v>
      </c>
      <c r="F213" s="18" t="s">
        <v>1467</v>
      </c>
      <c r="G213" s="78"/>
      <c r="H213" s="78"/>
      <c r="I213" s="77">
        <f t="shared" si="6"/>
        <v>0</v>
      </c>
      <c r="J213" s="77">
        <f t="shared" si="7"/>
        <v>0</v>
      </c>
    </row>
    <row r="214" spans="1:10" s="29" customFormat="1" ht="51">
      <c r="A214" s="139" t="s">
        <v>356</v>
      </c>
      <c r="B214" s="7" t="s">
        <v>871</v>
      </c>
      <c r="C214" s="76"/>
      <c r="D214" s="8" t="s">
        <v>385</v>
      </c>
      <c r="E214" s="10" t="s">
        <v>291</v>
      </c>
      <c r="F214" s="9" t="s">
        <v>1468</v>
      </c>
      <c r="G214" s="78"/>
      <c r="H214" s="78"/>
      <c r="I214" s="77">
        <f t="shared" si="6"/>
        <v>0</v>
      </c>
      <c r="J214" s="77">
        <f t="shared" si="7"/>
        <v>0</v>
      </c>
    </row>
    <row r="215" spans="1:10" s="29" customFormat="1" ht="51">
      <c r="A215" s="139" t="s">
        <v>356</v>
      </c>
      <c r="B215" s="7" t="s">
        <v>872</v>
      </c>
      <c r="C215" s="76"/>
      <c r="D215" s="8" t="s">
        <v>385</v>
      </c>
      <c r="E215" s="10" t="s">
        <v>1180</v>
      </c>
      <c r="F215" s="9" t="s">
        <v>1469</v>
      </c>
      <c r="G215" s="78"/>
      <c r="H215" s="78"/>
      <c r="I215" s="77">
        <f t="shared" si="6"/>
        <v>0</v>
      </c>
      <c r="J215" s="77">
        <f t="shared" si="7"/>
        <v>0</v>
      </c>
    </row>
    <row r="216" spans="1:10" s="30" customFormat="1" ht="51">
      <c r="A216" s="139" t="s">
        <v>356</v>
      </c>
      <c r="B216" s="7" t="s">
        <v>873</v>
      </c>
      <c r="C216" s="76"/>
      <c r="D216" s="8" t="s">
        <v>385</v>
      </c>
      <c r="E216" s="10" t="s">
        <v>1181</v>
      </c>
      <c r="F216" s="9" t="s">
        <v>1470</v>
      </c>
      <c r="G216" s="78"/>
      <c r="H216" s="78"/>
      <c r="I216" s="77">
        <f t="shared" si="6"/>
        <v>0</v>
      </c>
      <c r="J216" s="77">
        <f t="shared" si="7"/>
        <v>0</v>
      </c>
    </row>
    <row r="217" spans="1:10" s="30" customFormat="1" ht="38.25">
      <c r="A217" s="42"/>
      <c r="B217" s="7" t="s">
        <v>874</v>
      </c>
      <c r="C217" s="76"/>
      <c r="D217" s="8"/>
      <c r="E217" s="9" t="s">
        <v>314</v>
      </c>
      <c r="F217" s="9" t="s">
        <v>767</v>
      </c>
      <c r="G217" s="77"/>
      <c r="H217" s="77"/>
      <c r="I217" s="77">
        <f t="shared" si="6"/>
      </c>
      <c r="J217" s="77">
        <f t="shared" si="7"/>
      </c>
    </row>
    <row r="218" spans="1:10" s="30" customFormat="1" ht="53.25" customHeight="1">
      <c r="A218" s="42"/>
      <c r="B218" s="7" t="s">
        <v>875</v>
      </c>
      <c r="C218" s="76"/>
      <c r="D218" s="8" t="s">
        <v>1000</v>
      </c>
      <c r="E218" s="10" t="s">
        <v>83</v>
      </c>
      <c r="F218" s="9" t="s">
        <v>204</v>
      </c>
      <c r="G218" s="78"/>
      <c r="H218" s="78"/>
      <c r="I218" s="77">
        <f t="shared" si="6"/>
        <v>0</v>
      </c>
      <c r="J218" s="77">
        <f t="shared" si="7"/>
        <v>0</v>
      </c>
    </row>
    <row r="219" spans="1:10" s="30" customFormat="1" ht="52.5" customHeight="1">
      <c r="A219" s="42"/>
      <c r="B219" s="7" t="s">
        <v>876</v>
      </c>
      <c r="C219" s="76"/>
      <c r="D219" s="8" t="s">
        <v>1000</v>
      </c>
      <c r="E219" s="10" t="s">
        <v>604</v>
      </c>
      <c r="F219" s="9" t="s">
        <v>605</v>
      </c>
      <c r="G219" s="78"/>
      <c r="H219" s="78"/>
      <c r="I219" s="77">
        <f t="shared" si="6"/>
        <v>0</v>
      </c>
      <c r="J219" s="77">
        <f t="shared" si="7"/>
        <v>0</v>
      </c>
    </row>
    <row r="220" spans="1:10" s="30" customFormat="1" ht="79.5" customHeight="1">
      <c r="A220" s="42"/>
      <c r="B220" s="7" t="s">
        <v>877</v>
      </c>
      <c r="C220" s="76"/>
      <c r="D220" s="8" t="s">
        <v>1000</v>
      </c>
      <c r="E220" s="10" t="s">
        <v>292</v>
      </c>
      <c r="F220" s="9" t="s">
        <v>606</v>
      </c>
      <c r="G220" s="78"/>
      <c r="H220" s="78"/>
      <c r="I220" s="77">
        <f t="shared" si="6"/>
        <v>0</v>
      </c>
      <c r="J220" s="77">
        <f t="shared" si="7"/>
        <v>0</v>
      </c>
    </row>
    <row r="221" spans="1:10" s="30" customFormat="1" ht="66" customHeight="1">
      <c r="A221" s="42"/>
      <c r="B221" s="7" t="s">
        <v>542</v>
      </c>
      <c r="C221" s="76"/>
      <c r="D221" s="8" t="s">
        <v>1000</v>
      </c>
      <c r="E221" s="10" t="s">
        <v>607</v>
      </c>
      <c r="F221" s="9" t="s">
        <v>608</v>
      </c>
      <c r="G221" s="78"/>
      <c r="H221" s="78"/>
      <c r="I221" s="77">
        <f t="shared" si="6"/>
        <v>0</v>
      </c>
      <c r="J221" s="77">
        <f t="shared" si="7"/>
        <v>0</v>
      </c>
    </row>
    <row r="222" spans="1:10" s="30" customFormat="1" ht="43.5" customHeight="1">
      <c r="A222" s="42"/>
      <c r="B222" s="7" t="s">
        <v>878</v>
      </c>
      <c r="C222" s="76"/>
      <c r="D222" s="8" t="s">
        <v>1000</v>
      </c>
      <c r="E222" s="10" t="s">
        <v>893</v>
      </c>
      <c r="F222" s="9" t="s">
        <v>223</v>
      </c>
      <c r="G222" s="78"/>
      <c r="H222" s="78"/>
      <c r="I222" s="77">
        <f t="shared" si="6"/>
        <v>0</v>
      </c>
      <c r="J222" s="77">
        <f t="shared" si="7"/>
        <v>0</v>
      </c>
    </row>
    <row r="223" spans="1:10" s="30" customFormat="1" ht="51">
      <c r="A223" s="42"/>
      <c r="B223" s="7" t="s">
        <v>879</v>
      </c>
      <c r="C223" s="76"/>
      <c r="D223" s="8" t="s">
        <v>1000</v>
      </c>
      <c r="E223" s="10" t="s">
        <v>653</v>
      </c>
      <c r="F223" s="9" t="s">
        <v>224</v>
      </c>
      <c r="G223" s="78"/>
      <c r="H223" s="78"/>
      <c r="I223" s="77">
        <f t="shared" si="6"/>
        <v>0</v>
      </c>
      <c r="J223" s="77">
        <f t="shared" si="7"/>
        <v>0</v>
      </c>
    </row>
    <row r="224" spans="1:10" s="30" customFormat="1" ht="76.5">
      <c r="A224" s="42"/>
      <c r="B224" s="7" t="s">
        <v>880</v>
      </c>
      <c r="C224" s="76"/>
      <c r="D224" s="8" t="s">
        <v>1000</v>
      </c>
      <c r="E224" s="14" t="s">
        <v>654</v>
      </c>
      <c r="F224" s="9" t="s">
        <v>106</v>
      </c>
      <c r="G224" s="78"/>
      <c r="H224" s="78"/>
      <c r="I224" s="77">
        <f t="shared" si="6"/>
        <v>0</v>
      </c>
      <c r="J224" s="77">
        <f t="shared" si="7"/>
        <v>0</v>
      </c>
    </row>
    <row r="225" spans="1:10" s="31" customFormat="1" ht="25.5">
      <c r="A225" s="63"/>
      <c r="B225" s="34" t="s">
        <v>655</v>
      </c>
      <c r="C225" s="76"/>
      <c r="D225" s="33"/>
      <c r="E225" s="9" t="s">
        <v>113</v>
      </c>
      <c r="F225" s="9" t="s">
        <v>128</v>
      </c>
      <c r="G225" s="80"/>
      <c r="H225" s="80"/>
      <c r="I225" s="77">
        <f t="shared" si="6"/>
      </c>
      <c r="J225" s="77">
        <f t="shared" si="7"/>
      </c>
    </row>
    <row r="226" spans="1:10" s="30" customFormat="1" ht="51">
      <c r="A226" s="70"/>
      <c r="B226" s="7" t="s">
        <v>656</v>
      </c>
      <c r="C226" s="76"/>
      <c r="D226" s="8" t="s">
        <v>1000</v>
      </c>
      <c r="E226" s="10" t="s">
        <v>524</v>
      </c>
      <c r="F226" s="9" t="s">
        <v>1206</v>
      </c>
      <c r="G226" s="78"/>
      <c r="H226" s="78"/>
      <c r="I226" s="77">
        <f t="shared" si="6"/>
        <v>0</v>
      </c>
      <c r="J226" s="77">
        <f t="shared" si="7"/>
        <v>0</v>
      </c>
    </row>
    <row r="227" spans="1:10" s="30" customFormat="1" ht="66" customHeight="1">
      <c r="A227" s="42"/>
      <c r="B227" s="7" t="s">
        <v>657</v>
      </c>
      <c r="C227" s="76"/>
      <c r="D227" s="8" t="s">
        <v>1000</v>
      </c>
      <c r="E227" s="10" t="s">
        <v>525</v>
      </c>
      <c r="F227" s="9" t="s">
        <v>1375</v>
      </c>
      <c r="G227" s="78"/>
      <c r="H227" s="78"/>
      <c r="I227" s="77">
        <f t="shared" si="6"/>
        <v>0</v>
      </c>
      <c r="J227" s="77">
        <f t="shared" si="7"/>
        <v>0</v>
      </c>
    </row>
    <row r="228" spans="1:10" s="31" customFormat="1" ht="25.5">
      <c r="A228" s="63"/>
      <c r="B228" s="34" t="s">
        <v>710</v>
      </c>
      <c r="C228" s="76"/>
      <c r="D228" s="33"/>
      <c r="E228" s="9" t="s">
        <v>293</v>
      </c>
      <c r="F228" s="9" t="s">
        <v>48</v>
      </c>
      <c r="G228" s="80"/>
      <c r="H228" s="80"/>
      <c r="I228" s="77">
        <f t="shared" si="6"/>
      </c>
      <c r="J228" s="77">
        <f t="shared" si="7"/>
      </c>
    </row>
    <row r="229" spans="1:10" s="30" customFormat="1" ht="41.25" customHeight="1">
      <c r="A229" s="42"/>
      <c r="B229" s="7" t="s">
        <v>536</v>
      </c>
      <c r="C229" s="76"/>
      <c r="D229" s="8" t="s">
        <v>1000</v>
      </c>
      <c r="E229" s="10" t="s">
        <v>391</v>
      </c>
      <c r="F229" s="9" t="s">
        <v>205</v>
      </c>
      <c r="G229" s="78"/>
      <c r="H229" s="78"/>
      <c r="I229" s="77">
        <f t="shared" si="6"/>
        <v>0</v>
      </c>
      <c r="J229" s="77">
        <f t="shared" si="7"/>
        <v>0</v>
      </c>
    </row>
    <row r="230" spans="1:10" s="30" customFormat="1" ht="51">
      <c r="A230" s="42"/>
      <c r="B230" s="7" t="s">
        <v>537</v>
      </c>
      <c r="C230" s="76"/>
      <c r="D230" s="8" t="s">
        <v>1000</v>
      </c>
      <c r="E230" s="10" t="s">
        <v>392</v>
      </c>
      <c r="F230" s="9" t="s">
        <v>1376</v>
      </c>
      <c r="G230" s="78"/>
      <c r="H230" s="78"/>
      <c r="I230" s="77">
        <f t="shared" si="6"/>
        <v>0</v>
      </c>
      <c r="J230" s="77">
        <f t="shared" si="7"/>
        <v>0</v>
      </c>
    </row>
    <row r="231" spans="1:10" s="31" customFormat="1" ht="25.5">
      <c r="A231" s="63"/>
      <c r="B231" s="34" t="s">
        <v>711</v>
      </c>
      <c r="C231" s="76"/>
      <c r="D231" s="33"/>
      <c r="E231" s="9" t="s">
        <v>285</v>
      </c>
      <c r="F231" s="9" t="s">
        <v>49</v>
      </c>
      <c r="G231" s="80"/>
      <c r="H231" s="80"/>
      <c r="I231" s="77">
        <f t="shared" si="6"/>
      </c>
      <c r="J231" s="77">
        <f t="shared" si="7"/>
      </c>
    </row>
    <row r="232" spans="1:10" s="30" customFormat="1" ht="51">
      <c r="A232" s="42"/>
      <c r="B232" s="7" t="s">
        <v>712</v>
      </c>
      <c r="C232" s="76"/>
      <c r="D232" s="8" t="s">
        <v>1000</v>
      </c>
      <c r="E232" s="10" t="s">
        <v>118</v>
      </c>
      <c r="F232" s="9" t="s">
        <v>443</v>
      </c>
      <c r="G232" s="78"/>
      <c r="H232" s="78"/>
      <c r="I232" s="77">
        <f t="shared" si="6"/>
        <v>0</v>
      </c>
      <c r="J232" s="77">
        <f t="shared" si="7"/>
        <v>0</v>
      </c>
    </row>
    <row r="233" spans="1:10" s="30" customFormat="1" ht="95.25" customHeight="1">
      <c r="A233" s="42"/>
      <c r="B233" s="7" t="s">
        <v>713</v>
      </c>
      <c r="C233" s="76"/>
      <c r="D233" s="8" t="s">
        <v>1000</v>
      </c>
      <c r="E233" s="10" t="s">
        <v>1146</v>
      </c>
      <c r="F233" s="9" t="s">
        <v>989</v>
      </c>
      <c r="G233" s="78"/>
      <c r="H233" s="78"/>
      <c r="I233" s="77">
        <f t="shared" si="6"/>
        <v>0</v>
      </c>
      <c r="J233" s="77">
        <f t="shared" si="7"/>
        <v>0</v>
      </c>
    </row>
    <row r="234" spans="1:10" s="30" customFormat="1" ht="69" customHeight="1">
      <c r="A234" s="42"/>
      <c r="B234" s="7" t="s">
        <v>662</v>
      </c>
      <c r="C234" s="76"/>
      <c r="D234" s="8" t="s">
        <v>1000</v>
      </c>
      <c r="E234" s="10" t="s">
        <v>640</v>
      </c>
      <c r="F234" s="9" t="s">
        <v>1377</v>
      </c>
      <c r="G234" s="78"/>
      <c r="H234" s="78"/>
      <c r="I234" s="77">
        <f t="shared" si="6"/>
        <v>0</v>
      </c>
      <c r="J234" s="77">
        <f t="shared" si="7"/>
        <v>0</v>
      </c>
    </row>
    <row r="235" spans="1:10" s="30" customFormat="1" ht="69" customHeight="1">
      <c r="A235" s="42"/>
      <c r="B235" s="7" t="s">
        <v>887</v>
      </c>
      <c r="C235" s="76"/>
      <c r="D235" s="8" t="s">
        <v>1000</v>
      </c>
      <c r="E235" s="10" t="s">
        <v>43</v>
      </c>
      <c r="F235" s="9" t="s">
        <v>13</v>
      </c>
      <c r="G235" s="78"/>
      <c r="H235" s="78"/>
      <c r="I235" s="77">
        <f t="shared" si="6"/>
        <v>0</v>
      </c>
      <c r="J235" s="77">
        <f t="shared" si="7"/>
        <v>0</v>
      </c>
    </row>
    <row r="236" spans="1:10" s="31" customFormat="1" ht="25.5">
      <c r="A236" s="63"/>
      <c r="B236" s="34" t="s">
        <v>714</v>
      </c>
      <c r="C236" s="76"/>
      <c r="D236" s="33"/>
      <c r="E236" s="9" t="s">
        <v>311</v>
      </c>
      <c r="F236" s="9" t="s">
        <v>130</v>
      </c>
      <c r="G236" s="80"/>
      <c r="H236" s="80"/>
      <c r="I236" s="77">
        <f t="shared" si="6"/>
      </c>
      <c r="J236" s="77">
        <f t="shared" si="7"/>
      </c>
    </row>
    <row r="237" spans="1:10" s="30" customFormat="1" ht="81.75" customHeight="1">
      <c r="A237" s="42"/>
      <c r="B237" s="7" t="s">
        <v>715</v>
      </c>
      <c r="C237" s="76"/>
      <c r="D237" s="8" t="s">
        <v>1000</v>
      </c>
      <c r="E237" s="10" t="s">
        <v>397</v>
      </c>
      <c r="F237" s="9" t="s">
        <v>1378</v>
      </c>
      <c r="G237" s="78"/>
      <c r="H237" s="78"/>
      <c r="I237" s="77">
        <f t="shared" si="6"/>
        <v>0</v>
      </c>
      <c r="J237" s="77">
        <f t="shared" si="7"/>
        <v>0</v>
      </c>
    </row>
    <row r="238" spans="1:10" s="30" customFormat="1" ht="51">
      <c r="A238" s="139" t="s">
        <v>356</v>
      </c>
      <c r="B238" s="7" t="s">
        <v>716</v>
      </c>
      <c r="C238" s="76"/>
      <c r="D238" s="8" t="s">
        <v>1000</v>
      </c>
      <c r="E238" s="10" t="s">
        <v>1263</v>
      </c>
      <c r="F238" s="9" t="s">
        <v>1262</v>
      </c>
      <c r="G238" s="78"/>
      <c r="H238" s="78"/>
      <c r="I238" s="77">
        <f t="shared" si="6"/>
        <v>0</v>
      </c>
      <c r="J238" s="77">
        <f t="shared" si="7"/>
        <v>0</v>
      </c>
    </row>
    <row r="239" spans="1:10" s="30" customFormat="1" ht="63.75">
      <c r="A239" s="42"/>
      <c r="B239" s="7" t="s">
        <v>717</v>
      </c>
      <c r="C239" s="76"/>
      <c r="D239" s="8" t="s">
        <v>385</v>
      </c>
      <c r="E239" s="10" t="s">
        <v>134</v>
      </c>
      <c r="F239" s="9" t="s">
        <v>393</v>
      </c>
      <c r="G239" s="78"/>
      <c r="H239" s="78"/>
      <c r="I239" s="77">
        <f t="shared" si="6"/>
        <v>0</v>
      </c>
      <c r="J239" s="77">
        <f t="shared" si="7"/>
        <v>0</v>
      </c>
    </row>
    <row r="240" spans="1:10" s="30" customFormat="1" ht="51">
      <c r="A240" s="42"/>
      <c r="B240" s="7" t="s">
        <v>718</v>
      </c>
      <c r="C240" s="76"/>
      <c r="D240" s="8" t="s">
        <v>1000</v>
      </c>
      <c r="E240" s="10" t="s">
        <v>398</v>
      </c>
      <c r="F240" s="9" t="s">
        <v>7</v>
      </c>
      <c r="G240" s="78"/>
      <c r="H240" s="78"/>
      <c r="I240" s="77">
        <f t="shared" si="6"/>
        <v>0</v>
      </c>
      <c r="J240" s="77">
        <f t="shared" si="7"/>
        <v>0</v>
      </c>
    </row>
    <row r="241" spans="1:10" s="30" customFormat="1" ht="79.5" customHeight="1">
      <c r="A241" s="42"/>
      <c r="B241" s="7" t="s">
        <v>663</v>
      </c>
      <c r="C241" s="76"/>
      <c r="D241" s="8" t="s">
        <v>1000</v>
      </c>
      <c r="E241" s="10" t="s">
        <v>1176</v>
      </c>
      <c r="F241" s="9" t="s">
        <v>990</v>
      </c>
      <c r="G241" s="78"/>
      <c r="H241" s="78"/>
      <c r="I241" s="77">
        <f t="shared" si="6"/>
        <v>0</v>
      </c>
      <c r="J241" s="77">
        <f t="shared" si="7"/>
        <v>0</v>
      </c>
    </row>
    <row r="242" spans="1:10" s="30" customFormat="1" ht="135" customHeight="1">
      <c r="A242" s="70"/>
      <c r="B242" s="7" t="s">
        <v>114</v>
      </c>
      <c r="C242" s="76"/>
      <c r="D242" s="8" t="s">
        <v>1000</v>
      </c>
      <c r="E242" s="10" t="s">
        <v>1111</v>
      </c>
      <c r="F242" s="9" t="s">
        <v>1207</v>
      </c>
      <c r="G242" s="78"/>
      <c r="H242" s="78"/>
      <c r="I242" s="77">
        <f t="shared" si="6"/>
        <v>0</v>
      </c>
      <c r="J242" s="77">
        <f t="shared" si="7"/>
        <v>0</v>
      </c>
    </row>
    <row r="243" spans="1:10" s="30" customFormat="1" ht="63.75">
      <c r="A243" s="101" t="s">
        <v>1453</v>
      </c>
      <c r="B243" s="86" t="s">
        <v>1240</v>
      </c>
      <c r="C243" s="76"/>
      <c r="D243" s="87" t="s">
        <v>385</v>
      </c>
      <c r="E243" s="88" t="s">
        <v>1332</v>
      </c>
      <c r="F243" s="90" t="s">
        <v>1242</v>
      </c>
      <c r="G243" s="79"/>
      <c r="H243" s="79"/>
      <c r="I243" s="77">
        <f t="shared" si="6"/>
        <v>0</v>
      </c>
      <c r="J243" s="77">
        <f t="shared" si="7"/>
        <v>0</v>
      </c>
    </row>
    <row r="244" spans="1:10" s="30" customFormat="1" ht="63.75">
      <c r="A244" s="101" t="s">
        <v>1453</v>
      </c>
      <c r="B244" s="86" t="s">
        <v>1241</v>
      </c>
      <c r="C244" s="76"/>
      <c r="D244" s="87" t="s">
        <v>385</v>
      </c>
      <c r="E244" s="88" t="s">
        <v>1333</v>
      </c>
      <c r="F244" s="90" t="s">
        <v>1243</v>
      </c>
      <c r="G244" s="79"/>
      <c r="H244" s="79"/>
      <c r="I244" s="77">
        <f t="shared" si="6"/>
        <v>0</v>
      </c>
      <c r="J244" s="77">
        <f t="shared" si="7"/>
        <v>0</v>
      </c>
    </row>
    <row r="245" spans="1:10" s="29" customFormat="1" ht="25.5">
      <c r="A245" s="42"/>
      <c r="B245" s="7" t="s">
        <v>474</v>
      </c>
      <c r="C245" s="76"/>
      <c r="D245" s="8"/>
      <c r="E245" s="21" t="s">
        <v>315</v>
      </c>
      <c r="F245" s="20" t="s">
        <v>50</v>
      </c>
      <c r="G245" s="77"/>
      <c r="H245" s="77"/>
      <c r="I245" s="77">
        <f t="shared" si="6"/>
      </c>
      <c r="J245" s="77">
        <f t="shared" si="7"/>
      </c>
    </row>
    <row r="246" spans="1:10" s="29" customFormat="1" ht="38.25">
      <c r="A246" s="42"/>
      <c r="B246" s="19" t="s">
        <v>9</v>
      </c>
      <c r="C246" s="76"/>
      <c r="D246" s="8"/>
      <c r="E246" s="21" t="s">
        <v>399</v>
      </c>
      <c r="F246" s="20" t="s">
        <v>51</v>
      </c>
      <c r="G246" s="77"/>
      <c r="H246" s="77"/>
      <c r="I246" s="77">
        <f t="shared" si="6"/>
      </c>
      <c r="J246" s="77">
        <f t="shared" si="7"/>
      </c>
    </row>
    <row r="247" spans="1:10" s="29" customFormat="1" ht="87.75" customHeight="1">
      <c r="A247" s="42"/>
      <c r="B247" s="7" t="s">
        <v>719</v>
      </c>
      <c r="C247" s="76"/>
      <c r="D247" s="8"/>
      <c r="E247" s="21" t="s">
        <v>135</v>
      </c>
      <c r="F247" s="9" t="s">
        <v>1379</v>
      </c>
      <c r="G247" s="77"/>
      <c r="H247" s="77"/>
      <c r="I247" s="77">
        <f t="shared" si="6"/>
      </c>
      <c r="J247" s="77">
        <f t="shared" si="7"/>
      </c>
    </row>
    <row r="248" spans="1:10" s="30" customFormat="1" ht="63.75">
      <c r="A248" s="42"/>
      <c r="B248" s="7" t="s">
        <v>829</v>
      </c>
      <c r="C248" s="76"/>
      <c r="D248" s="8" t="s">
        <v>1000</v>
      </c>
      <c r="E248" s="14" t="s">
        <v>343</v>
      </c>
      <c r="F248" s="16" t="s">
        <v>1106</v>
      </c>
      <c r="G248" s="78"/>
      <c r="H248" s="78"/>
      <c r="I248" s="77">
        <f t="shared" si="6"/>
        <v>0</v>
      </c>
      <c r="J248" s="77">
        <f t="shared" si="7"/>
        <v>0</v>
      </c>
    </row>
    <row r="249" spans="1:10" s="30" customFormat="1" ht="127.5">
      <c r="A249" s="42"/>
      <c r="B249" s="7" t="s">
        <v>830</v>
      </c>
      <c r="C249" s="76"/>
      <c r="D249" s="8" t="s">
        <v>1000</v>
      </c>
      <c r="E249" s="14" t="s">
        <v>401</v>
      </c>
      <c r="F249" s="16" t="s">
        <v>151</v>
      </c>
      <c r="G249" s="78"/>
      <c r="H249" s="78"/>
      <c r="I249" s="77">
        <f t="shared" si="6"/>
        <v>0</v>
      </c>
      <c r="J249" s="77">
        <f t="shared" si="7"/>
        <v>0</v>
      </c>
    </row>
    <row r="250" spans="1:10" s="30" customFormat="1" ht="130.5" customHeight="1">
      <c r="A250" s="83"/>
      <c r="B250" s="7" t="s">
        <v>831</v>
      </c>
      <c r="C250" s="76"/>
      <c r="D250" s="8" t="s">
        <v>1000</v>
      </c>
      <c r="E250" s="14" t="s">
        <v>1208</v>
      </c>
      <c r="F250" s="16" t="s">
        <v>1209</v>
      </c>
      <c r="G250" s="78"/>
      <c r="H250" s="78"/>
      <c r="I250" s="77">
        <f t="shared" si="6"/>
        <v>0</v>
      </c>
      <c r="J250" s="77">
        <f t="shared" si="7"/>
        <v>0</v>
      </c>
    </row>
    <row r="251" spans="1:10" s="30" customFormat="1" ht="132" customHeight="1">
      <c r="A251" s="42"/>
      <c r="B251" s="7" t="s">
        <v>832</v>
      </c>
      <c r="C251" s="76"/>
      <c r="D251" s="8" t="s">
        <v>1000</v>
      </c>
      <c r="E251" s="14" t="s">
        <v>105</v>
      </c>
      <c r="F251" s="16" t="s">
        <v>991</v>
      </c>
      <c r="G251" s="78"/>
      <c r="H251" s="78"/>
      <c r="I251" s="77">
        <f t="shared" si="6"/>
        <v>0</v>
      </c>
      <c r="J251" s="77">
        <f t="shared" si="7"/>
        <v>0</v>
      </c>
    </row>
    <row r="252" spans="1:10" s="30" customFormat="1" ht="81" customHeight="1">
      <c r="A252" s="42"/>
      <c r="B252" s="7" t="s">
        <v>1174</v>
      </c>
      <c r="C252" s="76"/>
      <c r="D252" s="8" t="s">
        <v>611</v>
      </c>
      <c r="E252" s="14" t="s">
        <v>457</v>
      </c>
      <c r="F252" s="16" t="s">
        <v>1312</v>
      </c>
      <c r="G252" s="78"/>
      <c r="H252" s="78"/>
      <c r="I252" s="77">
        <f t="shared" si="6"/>
        <v>0</v>
      </c>
      <c r="J252" s="77">
        <f t="shared" si="7"/>
        <v>0</v>
      </c>
    </row>
    <row r="253" spans="1:10" s="30" customFormat="1" ht="87.75" customHeight="1">
      <c r="A253" s="84"/>
      <c r="B253" s="7" t="s">
        <v>1087</v>
      </c>
      <c r="C253" s="76"/>
      <c r="D253" s="8" t="s">
        <v>1000</v>
      </c>
      <c r="E253" s="14" t="s">
        <v>1113</v>
      </c>
      <c r="F253" s="16" t="s">
        <v>1210</v>
      </c>
      <c r="G253" s="78"/>
      <c r="H253" s="78"/>
      <c r="I253" s="77">
        <f t="shared" si="6"/>
        <v>0</v>
      </c>
      <c r="J253" s="77">
        <f t="shared" si="7"/>
        <v>0</v>
      </c>
    </row>
    <row r="254" spans="1:10" s="30" customFormat="1" ht="91.5" customHeight="1">
      <c r="A254" s="84"/>
      <c r="B254" s="7" t="s">
        <v>1088</v>
      </c>
      <c r="C254" s="76"/>
      <c r="D254" s="8" t="s">
        <v>1000</v>
      </c>
      <c r="E254" s="14" t="s">
        <v>1112</v>
      </c>
      <c r="F254" s="16" t="s">
        <v>1211</v>
      </c>
      <c r="G254" s="78"/>
      <c r="H254" s="78"/>
      <c r="I254" s="77">
        <f t="shared" si="6"/>
        <v>0</v>
      </c>
      <c r="J254" s="77">
        <f t="shared" si="7"/>
        <v>0</v>
      </c>
    </row>
    <row r="255" spans="1:10" s="30" customFormat="1" ht="63.75">
      <c r="A255" s="42"/>
      <c r="B255" s="7" t="s">
        <v>833</v>
      </c>
      <c r="C255" s="76"/>
      <c r="D255" s="8" t="s">
        <v>611</v>
      </c>
      <c r="E255" s="14" t="s">
        <v>836</v>
      </c>
      <c r="F255" s="16" t="s">
        <v>555</v>
      </c>
      <c r="G255" s="78"/>
      <c r="H255" s="78"/>
      <c r="I255" s="77">
        <f aca="true" t="shared" si="8" ref="I255:I318">IF(D255="","",SUM(G255:H255))</f>
        <v>0</v>
      </c>
      <c r="J255" s="77">
        <f aca="true" t="shared" si="9" ref="J255:J318">IF(D255="","",I255*C255)</f>
        <v>0</v>
      </c>
    </row>
    <row r="256" spans="1:10" s="29" customFormat="1" ht="38.25">
      <c r="A256" s="42"/>
      <c r="B256" s="7" t="s">
        <v>834</v>
      </c>
      <c r="C256" s="76"/>
      <c r="D256" s="8"/>
      <c r="E256" s="21" t="s">
        <v>400</v>
      </c>
      <c r="F256" s="20" t="s">
        <v>52</v>
      </c>
      <c r="G256" s="77"/>
      <c r="H256" s="77"/>
      <c r="I256" s="77">
        <f t="shared" si="8"/>
      </c>
      <c r="J256" s="77">
        <f t="shared" si="9"/>
      </c>
    </row>
    <row r="257" spans="1:10" s="30" customFormat="1" ht="69" customHeight="1">
      <c r="A257" s="42"/>
      <c r="B257" s="7" t="s">
        <v>155</v>
      </c>
      <c r="C257" s="76"/>
      <c r="D257" s="8" t="s">
        <v>1000</v>
      </c>
      <c r="E257" s="14" t="s">
        <v>835</v>
      </c>
      <c r="F257" s="9" t="s">
        <v>1183</v>
      </c>
      <c r="G257" s="78"/>
      <c r="H257" s="78"/>
      <c r="I257" s="77">
        <f t="shared" si="8"/>
        <v>0</v>
      </c>
      <c r="J257" s="77">
        <f t="shared" si="9"/>
        <v>0</v>
      </c>
    </row>
    <row r="258" spans="1:10" s="30" customFormat="1" ht="67.5" customHeight="1">
      <c r="A258" s="42"/>
      <c r="B258" s="7" t="s">
        <v>414</v>
      </c>
      <c r="C258" s="76"/>
      <c r="D258" s="8" t="s">
        <v>1000</v>
      </c>
      <c r="E258" s="14" t="s">
        <v>136</v>
      </c>
      <c r="F258" s="9" t="s">
        <v>913</v>
      </c>
      <c r="G258" s="78"/>
      <c r="H258" s="78"/>
      <c r="I258" s="77">
        <f t="shared" si="8"/>
        <v>0</v>
      </c>
      <c r="J258" s="77">
        <f t="shared" si="9"/>
        <v>0</v>
      </c>
    </row>
    <row r="259" spans="1:10" s="30" customFormat="1" ht="67.5" customHeight="1">
      <c r="A259" s="42"/>
      <c r="B259" s="7" t="s">
        <v>888</v>
      </c>
      <c r="C259" s="76"/>
      <c r="D259" s="8" t="s">
        <v>1000</v>
      </c>
      <c r="E259" s="14" t="s">
        <v>107</v>
      </c>
      <c r="F259" s="9" t="s">
        <v>992</v>
      </c>
      <c r="G259" s="78"/>
      <c r="H259" s="78"/>
      <c r="I259" s="77">
        <f t="shared" si="8"/>
        <v>0</v>
      </c>
      <c r="J259" s="77">
        <f t="shared" si="9"/>
        <v>0</v>
      </c>
    </row>
    <row r="260" spans="1:10" s="30" customFormat="1" ht="63.75">
      <c r="A260" s="42"/>
      <c r="B260" s="7" t="s">
        <v>415</v>
      </c>
      <c r="C260" s="76"/>
      <c r="D260" s="8" t="s">
        <v>1000</v>
      </c>
      <c r="E260" s="14" t="s">
        <v>33</v>
      </c>
      <c r="F260" s="9" t="s">
        <v>444</v>
      </c>
      <c r="G260" s="78"/>
      <c r="H260" s="78"/>
      <c r="I260" s="77">
        <f t="shared" si="8"/>
        <v>0</v>
      </c>
      <c r="J260" s="77">
        <f t="shared" si="9"/>
        <v>0</v>
      </c>
    </row>
    <row r="261" spans="1:10" s="30" customFormat="1" ht="67.5" customHeight="1">
      <c r="A261" s="42"/>
      <c r="B261" s="7" t="s">
        <v>152</v>
      </c>
      <c r="C261" s="76"/>
      <c r="D261" s="8" t="s">
        <v>1000</v>
      </c>
      <c r="E261" s="14" t="s">
        <v>413</v>
      </c>
      <c r="F261" s="9" t="s">
        <v>445</v>
      </c>
      <c r="G261" s="78"/>
      <c r="H261" s="78"/>
      <c r="I261" s="77">
        <f t="shared" si="8"/>
        <v>0</v>
      </c>
      <c r="J261" s="77">
        <f t="shared" si="9"/>
        <v>0</v>
      </c>
    </row>
    <row r="262" spans="1:10" s="30" customFormat="1" ht="70.5" customHeight="1">
      <c r="A262" s="42"/>
      <c r="B262" s="7" t="s">
        <v>153</v>
      </c>
      <c r="C262" s="76"/>
      <c r="D262" s="8" t="s">
        <v>1000</v>
      </c>
      <c r="E262" s="14" t="s">
        <v>55</v>
      </c>
      <c r="F262" s="9" t="s">
        <v>993</v>
      </c>
      <c r="G262" s="78"/>
      <c r="H262" s="78"/>
      <c r="I262" s="77">
        <f t="shared" si="8"/>
        <v>0</v>
      </c>
      <c r="J262" s="77">
        <f t="shared" si="9"/>
        <v>0</v>
      </c>
    </row>
    <row r="263" spans="1:10" s="30" customFormat="1" ht="89.25">
      <c r="A263" s="42"/>
      <c r="B263" s="7" t="s">
        <v>154</v>
      </c>
      <c r="C263" s="76"/>
      <c r="D263" s="8" t="s">
        <v>1000</v>
      </c>
      <c r="E263" s="14" t="s">
        <v>14</v>
      </c>
      <c r="F263" s="9" t="s">
        <v>15</v>
      </c>
      <c r="G263" s="78"/>
      <c r="H263" s="78"/>
      <c r="I263" s="77">
        <f t="shared" si="8"/>
        <v>0</v>
      </c>
      <c r="J263" s="77">
        <f t="shared" si="9"/>
        <v>0</v>
      </c>
    </row>
    <row r="264" spans="1:10" s="30" customFormat="1" ht="51">
      <c r="A264" s="42"/>
      <c r="B264" s="7" t="s">
        <v>156</v>
      </c>
      <c r="C264" s="76"/>
      <c r="D264" s="8"/>
      <c r="E264" s="16" t="s">
        <v>137</v>
      </c>
      <c r="F264" s="9" t="s">
        <v>532</v>
      </c>
      <c r="G264" s="77"/>
      <c r="H264" s="77"/>
      <c r="I264" s="77">
        <f t="shared" si="8"/>
      </c>
      <c r="J264" s="77">
        <f t="shared" si="9"/>
      </c>
    </row>
    <row r="265" spans="1:10" s="30" customFormat="1" ht="52.5" customHeight="1">
      <c r="A265" s="42"/>
      <c r="B265" s="7" t="s">
        <v>157</v>
      </c>
      <c r="C265" s="76"/>
      <c r="D265" s="8" t="s">
        <v>1000</v>
      </c>
      <c r="E265" s="15" t="s">
        <v>138</v>
      </c>
      <c r="F265" s="9" t="s">
        <v>396</v>
      </c>
      <c r="G265" s="78"/>
      <c r="H265" s="78"/>
      <c r="I265" s="77">
        <f t="shared" si="8"/>
        <v>0</v>
      </c>
      <c r="J265" s="77">
        <f t="shared" si="9"/>
        <v>0</v>
      </c>
    </row>
    <row r="266" spans="1:10" s="30" customFormat="1" ht="55.5" customHeight="1">
      <c r="A266" s="42"/>
      <c r="B266" s="7" t="s">
        <v>158</v>
      </c>
      <c r="C266" s="76"/>
      <c r="D266" s="8" t="s">
        <v>1000</v>
      </c>
      <c r="E266" s="15" t="s">
        <v>139</v>
      </c>
      <c r="F266" s="9" t="s">
        <v>808</v>
      </c>
      <c r="G266" s="78"/>
      <c r="H266" s="78"/>
      <c r="I266" s="77">
        <f t="shared" si="8"/>
        <v>0</v>
      </c>
      <c r="J266" s="77">
        <f t="shared" si="9"/>
        <v>0</v>
      </c>
    </row>
    <row r="267" spans="1:10" s="30" customFormat="1" ht="40.5" customHeight="1">
      <c r="A267" s="42"/>
      <c r="B267" s="7" t="s">
        <v>159</v>
      </c>
      <c r="C267" s="76"/>
      <c r="D267" s="8" t="s">
        <v>1000</v>
      </c>
      <c r="E267" s="15" t="s">
        <v>140</v>
      </c>
      <c r="F267" s="9" t="s">
        <v>446</v>
      </c>
      <c r="G267" s="78"/>
      <c r="H267" s="78"/>
      <c r="I267" s="77">
        <f t="shared" si="8"/>
        <v>0</v>
      </c>
      <c r="J267" s="77">
        <f t="shared" si="9"/>
        <v>0</v>
      </c>
    </row>
    <row r="268" spans="1:10" s="30" customFormat="1" ht="51">
      <c r="A268" s="42"/>
      <c r="B268" s="7" t="s">
        <v>160</v>
      </c>
      <c r="C268" s="76"/>
      <c r="D268" s="8"/>
      <c r="E268" s="16" t="s">
        <v>1182</v>
      </c>
      <c r="F268" s="9" t="s">
        <v>1003</v>
      </c>
      <c r="G268" s="77"/>
      <c r="H268" s="77"/>
      <c r="I268" s="77">
        <f t="shared" si="8"/>
      </c>
      <c r="J268" s="77">
        <f t="shared" si="9"/>
      </c>
    </row>
    <row r="269" spans="1:10" s="30" customFormat="1" ht="78.75" customHeight="1">
      <c r="A269" s="70"/>
      <c r="B269" s="7" t="s">
        <v>162</v>
      </c>
      <c r="C269" s="76"/>
      <c r="D269" s="8" t="s">
        <v>1000</v>
      </c>
      <c r="E269" s="15" t="s">
        <v>1212</v>
      </c>
      <c r="F269" s="9" t="s">
        <v>1213</v>
      </c>
      <c r="G269" s="78"/>
      <c r="H269" s="78"/>
      <c r="I269" s="77">
        <f t="shared" si="8"/>
        <v>0</v>
      </c>
      <c r="J269" s="77">
        <f t="shared" si="9"/>
        <v>0</v>
      </c>
    </row>
    <row r="270" spans="1:10" s="30" customFormat="1" ht="51">
      <c r="A270" s="42"/>
      <c r="B270" s="7" t="s">
        <v>163</v>
      </c>
      <c r="C270" s="76"/>
      <c r="D270" s="8" t="s">
        <v>1000</v>
      </c>
      <c r="E270" s="15" t="s">
        <v>734</v>
      </c>
      <c r="F270" s="9" t="s">
        <v>394</v>
      </c>
      <c r="G270" s="78"/>
      <c r="H270" s="78"/>
      <c r="I270" s="77">
        <f t="shared" si="8"/>
        <v>0</v>
      </c>
      <c r="J270" s="77">
        <f t="shared" si="9"/>
        <v>0</v>
      </c>
    </row>
    <row r="271" spans="1:10" s="30" customFormat="1" ht="51">
      <c r="A271" s="42"/>
      <c r="B271" s="7" t="s">
        <v>164</v>
      </c>
      <c r="C271" s="76"/>
      <c r="D271" s="8" t="s">
        <v>1000</v>
      </c>
      <c r="E271" s="15" t="s">
        <v>735</v>
      </c>
      <c r="F271" s="9" t="s">
        <v>395</v>
      </c>
      <c r="G271" s="78"/>
      <c r="H271" s="78"/>
      <c r="I271" s="77">
        <f t="shared" si="8"/>
        <v>0</v>
      </c>
      <c r="J271" s="77">
        <f t="shared" si="9"/>
        <v>0</v>
      </c>
    </row>
    <row r="272" spans="1:10" s="30" customFormat="1" ht="51">
      <c r="A272" s="70"/>
      <c r="B272" s="7" t="s">
        <v>161</v>
      </c>
      <c r="C272" s="76"/>
      <c r="D272" s="8"/>
      <c r="E272" s="16" t="s">
        <v>1091</v>
      </c>
      <c r="F272" s="9" t="s">
        <v>1090</v>
      </c>
      <c r="G272" s="77"/>
      <c r="H272" s="77"/>
      <c r="I272" s="77">
        <f t="shared" si="8"/>
      </c>
      <c r="J272" s="77">
        <f t="shared" si="9"/>
      </c>
    </row>
    <row r="273" spans="1:10" s="30" customFormat="1" ht="93" customHeight="1">
      <c r="A273" s="42"/>
      <c r="B273" s="7" t="s">
        <v>165</v>
      </c>
      <c r="C273" s="76"/>
      <c r="D273" s="8" t="s">
        <v>385</v>
      </c>
      <c r="E273" s="15" t="s">
        <v>447</v>
      </c>
      <c r="F273" s="9" t="s">
        <v>814</v>
      </c>
      <c r="G273" s="78"/>
      <c r="H273" s="78"/>
      <c r="I273" s="77">
        <f t="shared" si="8"/>
        <v>0</v>
      </c>
      <c r="J273" s="77">
        <f t="shared" si="9"/>
        <v>0</v>
      </c>
    </row>
    <row r="274" spans="1:10" s="30" customFormat="1" ht="90.75" customHeight="1">
      <c r="A274" s="42"/>
      <c r="B274" s="7" t="s">
        <v>166</v>
      </c>
      <c r="C274" s="76"/>
      <c r="D274" s="8" t="s">
        <v>385</v>
      </c>
      <c r="E274" s="15" t="s">
        <v>852</v>
      </c>
      <c r="F274" s="9" t="s">
        <v>1117</v>
      </c>
      <c r="G274" s="78"/>
      <c r="H274" s="78"/>
      <c r="I274" s="77">
        <f t="shared" si="8"/>
        <v>0</v>
      </c>
      <c r="J274" s="77">
        <f t="shared" si="9"/>
        <v>0</v>
      </c>
    </row>
    <row r="275" spans="1:10" s="30" customFormat="1" ht="63.75">
      <c r="A275" s="42"/>
      <c r="B275" s="7" t="s">
        <v>167</v>
      </c>
      <c r="C275" s="76"/>
      <c r="D275" s="8" t="s">
        <v>385</v>
      </c>
      <c r="E275" s="14" t="s">
        <v>144</v>
      </c>
      <c r="F275" s="16" t="s">
        <v>667</v>
      </c>
      <c r="G275" s="78"/>
      <c r="H275" s="78"/>
      <c r="I275" s="77">
        <f t="shared" si="8"/>
        <v>0</v>
      </c>
      <c r="J275" s="77">
        <f t="shared" si="9"/>
        <v>0</v>
      </c>
    </row>
    <row r="276" spans="1:10" s="30" customFormat="1" ht="63.75">
      <c r="A276" s="42"/>
      <c r="B276" s="7" t="s">
        <v>487</v>
      </c>
      <c r="C276" s="76"/>
      <c r="D276" s="8" t="s">
        <v>385</v>
      </c>
      <c r="E276" s="14" t="s">
        <v>822</v>
      </c>
      <c r="F276" s="16" t="s">
        <v>815</v>
      </c>
      <c r="G276" s="78"/>
      <c r="H276" s="78"/>
      <c r="I276" s="77">
        <f t="shared" si="8"/>
        <v>0</v>
      </c>
      <c r="J276" s="77">
        <f t="shared" si="9"/>
        <v>0</v>
      </c>
    </row>
    <row r="277" spans="1:10" s="30" customFormat="1" ht="78" customHeight="1">
      <c r="A277" s="42"/>
      <c r="B277" s="7" t="s">
        <v>664</v>
      </c>
      <c r="C277" s="76"/>
      <c r="D277" s="8" t="s">
        <v>385</v>
      </c>
      <c r="E277" s="14" t="s">
        <v>1118</v>
      </c>
      <c r="F277" s="16" t="s">
        <v>1119</v>
      </c>
      <c r="G277" s="78"/>
      <c r="H277" s="78"/>
      <c r="I277" s="77">
        <f t="shared" si="8"/>
        <v>0</v>
      </c>
      <c r="J277" s="77">
        <f t="shared" si="9"/>
        <v>0</v>
      </c>
    </row>
    <row r="278" spans="1:10" s="30" customFormat="1" ht="102.75" customHeight="1">
      <c r="A278" s="70"/>
      <c r="B278" s="7" t="s">
        <v>12</v>
      </c>
      <c r="C278" s="76"/>
      <c r="D278" s="8" t="s">
        <v>1000</v>
      </c>
      <c r="E278" s="14" t="s">
        <v>1114</v>
      </c>
      <c r="F278" s="16" t="s">
        <v>1214</v>
      </c>
      <c r="G278" s="78"/>
      <c r="H278" s="78"/>
      <c r="I278" s="77">
        <f t="shared" si="8"/>
        <v>0</v>
      </c>
      <c r="J278" s="77">
        <f t="shared" si="9"/>
        <v>0</v>
      </c>
    </row>
    <row r="279" spans="1:10" s="30" customFormat="1" ht="25.5">
      <c r="A279" s="42"/>
      <c r="B279" s="7" t="s">
        <v>488</v>
      </c>
      <c r="C279" s="76"/>
      <c r="D279" s="8"/>
      <c r="E279" s="16" t="s">
        <v>360</v>
      </c>
      <c r="F279" s="16" t="s">
        <v>301</v>
      </c>
      <c r="G279" s="77"/>
      <c r="H279" s="77"/>
      <c r="I279" s="77">
        <f t="shared" si="8"/>
      </c>
      <c r="J279" s="77">
        <f t="shared" si="9"/>
      </c>
    </row>
    <row r="280" spans="1:10" s="30" customFormat="1" ht="51">
      <c r="A280" s="42"/>
      <c r="B280" s="7" t="s">
        <v>489</v>
      </c>
      <c r="C280" s="76"/>
      <c r="D280" s="8"/>
      <c r="E280" s="11" t="s">
        <v>490</v>
      </c>
      <c r="F280" s="18" t="s">
        <v>145</v>
      </c>
      <c r="G280" s="77"/>
      <c r="H280" s="77"/>
      <c r="I280" s="77">
        <f t="shared" si="8"/>
      </c>
      <c r="J280" s="77">
        <f t="shared" si="9"/>
      </c>
    </row>
    <row r="281" spans="1:10" s="30" customFormat="1" ht="25.5">
      <c r="A281" s="42"/>
      <c r="B281" s="7" t="s">
        <v>615</v>
      </c>
      <c r="C281" s="76"/>
      <c r="D281" s="8" t="s">
        <v>1000</v>
      </c>
      <c r="E281" s="11" t="s">
        <v>325</v>
      </c>
      <c r="F281" s="12" t="s">
        <v>1004</v>
      </c>
      <c r="G281" s="78"/>
      <c r="H281" s="78"/>
      <c r="I281" s="77">
        <f t="shared" si="8"/>
        <v>0</v>
      </c>
      <c r="J281" s="77">
        <f t="shared" si="9"/>
        <v>0</v>
      </c>
    </row>
    <row r="282" spans="1:10" s="30" customFormat="1" ht="25.5">
      <c r="A282" s="53"/>
      <c r="B282" s="7" t="s">
        <v>721</v>
      </c>
      <c r="C282" s="76"/>
      <c r="D282" s="8" t="s">
        <v>1000</v>
      </c>
      <c r="E282" s="11" t="s">
        <v>326</v>
      </c>
      <c r="F282" s="12" t="s">
        <v>1005</v>
      </c>
      <c r="G282" s="78"/>
      <c r="H282" s="78"/>
      <c r="I282" s="77">
        <f t="shared" si="8"/>
        <v>0</v>
      </c>
      <c r="J282" s="77">
        <f t="shared" si="9"/>
        <v>0</v>
      </c>
    </row>
    <row r="283" spans="1:10" s="30" customFormat="1" ht="51">
      <c r="A283" s="42"/>
      <c r="B283" s="7" t="s">
        <v>722</v>
      </c>
      <c r="C283" s="76"/>
      <c r="D283" s="8" t="s">
        <v>1000</v>
      </c>
      <c r="E283" s="11" t="s">
        <v>344</v>
      </c>
      <c r="F283" s="12" t="s">
        <v>492</v>
      </c>
      <c r="G283" s="78"/>
      <c r="H283" s="78"/>
      <c r="I283" s="77">
        <f t="shared" si="8"/>
        <v>0</v>
      </c>
      <c r="J283" s="77">
        <f t="shared" si="9"/>
        <v>0</v>
      </c>
    </row>
    <row r="284" spans="1:10" s="30" customFormat="1" ht="81.75" customHeight="1">
      <c r="A284" s="42"/>
      <c r="B284" s="7" t="s">
        <v>491</v>
      </c>
      <c r="C284" s="76"/>
      <c r="D284" s="8" t="s">
        <v>1000</v>
      </c>
      <c r="E284" s="11" t="s">
        <v>1100</v>
      </c>
      <c r="F284" s="18" t="s">
        <v>1101</v>
      </c>
      <c r="G284" s="78"/>
      <c r="H284" s="78"/>
      <c r="I284" s="77">
        <f t="shared" si="8"/>
        <v>0</v>
      </c>
      <c r="J284" s="77">
        <f t="shared" si="9"/>
        <v>0</v>
      </c>
    </row>
    <row r="285" spans="1:10" s="30" customFormat="1" ht="67.5" customHeight="1">
      <c r="A285" s="70"/>
      <c r="B285" s="7" t="s">
        <v>329</v>
      </c>
      <c r="C285" s="76"/>
      <c r="D285" s="8" t="s">
        <v>1000</v>
      </c>
      <c r="E285" s="11" t="s">
        <v>149</v>
      </c>
      <c r="F285" s="18" t="s">
        <v>1215</v>
      </c>
      <c r="G285" s="78"/>
      <c r="H285" s="78"/>
      <c r="I285" s="77">
        <f t="shared" si="8"/>
        <v>0</v>
      </c>
      <c r="J285" s="77">
        <f t="shared" si="9"/>
        <v>0</v>
      </c>
    </row>
    <row r="286" spans="1:10" s="30" customFormat="1" ht="25.5">
      <c r="A286" s="42"/>
      <c r="B286" s="7" t="s">
        <v>493</v>
      </c>
      <c r="C286" s="76"/>
      <c r="D286" s="8"/>
      <c r="E286" s="17" t="s">
        <v>285</v>
      </c>
      <c r="F286" s="18" t="s">
        <v>129</v>
      </c>
      <c r="G286" s="77"/>
      <c r="H286" s="77"/>
      <c r="I286" s="77">
        <f t="shared" si="8"/>
      </c>
      <c r="J286" s="77">
        <f t="shared" si="9"/>
      </c>
    </row>
    <row r="287" spans="1:10" s="30" customFormat="1" ht="105.75" customHeight="1">
      <c r="A287" s="139" t="s">
        <v>356</v>
      </c>
      <c r="B287" s="7" t="s">
        <v>494</v>
      </c>
      <c r="C287" s="76"/>
      <c r="D287" s="8" t="s">
        <v>1000</v>
      </c>
      <c r="E287" s="14" t="s">
        <v>1050</v>
      </c>
      <c r="F287" s="16" t="s">
        <v>1237</v>
      </c>
      <c r="G287" s="78"/>
      <c r="H287" s="78"/>
      <c r="I287" s="77">
        <f t="shared" si="8"/>
        <v>0</v>
      </c>
      <c r="J287" s="77">
        <f t="shared" si="9"/>
        <v>0</v>
      </c>
    </row>
    <row r="288" spans="1:10" s="30" customFormat="1" ht="91.5" customHeight="1">
      <c r="A288" s="139" t="s">
        <v>356</v>
      </c>
      <c r="B288" s="7" t="s">
        <v>865</v>
      </c>
      <c r="C288" s="76"/>
      <c r="D288" s="8" t="s">
        <v>385</v>
      </c>
      <c r="E288" s="14" t="s">
        <v>816</v>
      </c>
      <c r="F288" s="16" t="s">
        <v>1380</v>
      </c>
      <c r="G288" s="78"/>
      <c r="H288" s="78"/>
      <c r="I288" s="77">
        <f t="shared" si="8"/>
        <v>0</v>
      </c>
      <c r="J288" s="77">
        <f t="shared" si="9"/>
        <v>0</v>
      </c>
    </row>
    <row r="289" spans="1:10" s="30" customFormat="1" ht="39" customHeight="1">
      <c r="A289" s="42"/>
      <c r="B289" s="7" t="s">
        <v>495</v>
      </c>
      <c r="C289" s="76"/>
      <c r="D289" s="8" t="s">
        <v>1000</v>
      </c>
      <c r="E289" s="14" t="s">
        <v>1051</v>
      </c>
      <c r="F289" s="9" t="s">
        <v>1052</v>
      </c>
      <c r="G289" s="78"/>
      <c r="H289" s="78"/>
      <c r="I289" s="77">
        <f t="shared" si="8"/>
        <v>0</v>
      </c>
      <c r="J289" s="77">
        <f t="shared" si="9"/>
        <v>0</v>
      </c>
    </row>
    <row r="290" spans="1:10" s="30" customFormat="1" ht="25.5">
      <c r="A290" s="42"/>
      <c r="B290" s="7" t="s">
        <v>496</v>
      </c>
      <c r="C290" s="76"/>
      <c r="D290" s="8" t="s">
        <v>1000</v>
      </c>
      <c r="E290" s="15" t="s">
        <v>817</v>
      </c>
      <c r="F290" s="16" t="s">
        <v>818</v>
      </c>
      <c r="G290" s="78"/>
      <c r="H290" s="78"/>
      <c r="I290" s="77">
        <f t="shared" si="8"/>
        <v>0</v>
      </c>
      <c r="J290" s="77">
        <f t="shared" si="9"/>
        <v>0</v>
      </c>
    </row>
    <row r="291" spans="1:10" s="30" customFormat="1" ht="79.5" customHeight="1">
      <c r="A291" s="42"/>
      <c r="B291" s="7" t="s">
        <v>497</v>
      </c>
      <c r="C291" s="76"/>
      <c r="D291" s="8" t="s">
        <v>1000</v>
      </c>
      <c r="E291" s="14" t="s">
        <v>819</v>
      </c>
      <c r="F291" s="18" t="s">
        <v>1427</v>
      </c>
      <c r="G291" s="78"/>
      <c r="H291" s="78"/>
      <c r="I291" s="77">
        <f t="shared" si="8"/>
        <v>0</v>
      </c>
      <c r="J291" s="77">
        <f t="shared" si="9"/>
        <v>0</v>
      </c>
    </row>
    <row r="292" spans="1:10" s="30" customFormat="1" ht="94.5" customHeight="1">
      <c r="A292" s="70"/>
      <c r="B292" s="7" t="s">
        <v>366</v>
      </c>
      <c r="C292" s="76"/>
      <c r="D292" s="8" t="s">
        <v>703</v>
      </c>
      <c r="E292" s="14" t="s">
        <v>1216</v>
      </c>
      <c r="F292" s="18" t="s">
        <v>1381</v>
      </c>
      <c r="G292" s="78"/>
      <c r="H292" s="78"/>
      <c r="I292" s="77">
        <f t="shared" si="8"/>
        <v>0</v>
      </c>
      <c r="J292" s="77">
        <f t="shared" si="9"/>
        <v>0</v>
      </c>
    </row>
    <row r="293" spans="1:10" s="30" customFormat="1" ht="54" customHeight="1">
      <c r="A293" s="42"/>
      <c r="B293" s="7" t="s">
        <v>566</v>
      </c>
      <c r="C293" s="76"/>
      <c r="D293" s="8" t="s">
        <v>1000</v>
      </c>
      <c r="E293" s="14" t="s">
        <v>65</v>
      </c>
      <c r="F293" s="18" t="s">
        <v>1053</v>
      </c>
      <c r="G293" s="78"/>
      <c r="H293" s="78"/>
      <c r="I293" s="77">
        <f t="shared" si="8"/>
        <v>0</v>
      </c>
      <c r="J293" s="77">
        <f t="shared" si="9"/>
        <v>0</v>
      </c>
    </row>
    <row r="294" spans="1:10" s="30" customFormat="1" ht="25.5">
      <c r="A294" s="42"/>
      <c r="B294" s="7" t="s">
        <v>498</v>
      </c>
      <c r="C294" s="76"/>
      <c r="D294" s="8"/>
      <c r="E294" s="16" t="s">
        <v>668</v>
      </c>
      <c r="F294" s="18" t="s">
        <v>130</v>
      </c>
      <c r="G294" s="77"/>
      <c r="H294" s="77"/>
      <c r="I294" s="77">
        <f t="shared" si="8"/>
      </c>
      <c r="J294" s="77">
        <f t="shared" si="9"/>
      </c>
    </row>
    <row r="295" spans="1:10" s="30" customFormat="1" ht="55.5" customHeight="1">
      <c r="A295" s="42"/>
      <c r="B295" s="7" t="s">
        <v>499</v>
      </c>
      <c r="C295" s="76"/>
      <c r="D295" s="8" t="s">
        <v>1000</v>
      </c>
      <c r="E295" s="15" t="s">
        <v>570</v>
      </c>
      <c r="F295" s="9" t="s">
        <v>170</v>
      </c>
      <c r="G295" s="78"/>
      <c r="H295" s="78"/>
      <c r="I295" s="77">
        <f t="shared" si="8"/>
        <v>0</v>
      </c>
      <c r="J295" s="77">
        <f t="shared" si="9"/>
        <v>0</v>
      </c>
    </row>
    <row r="296" spans="1:10" s="30" customFormat="1" ht="38.25">
      <c r="A296" s="42"/>
      <c r="B296" s="7" t="s">
        <v>367</v>
      </c>
      <c r="C296" s="76"/>
      <c r="D296" s="8" t="s">
        <v>1000</v>
      </c>
      <c r="E296" s="14" t="s">
        <v>56</v>
      </c>
      <c r="F296" s="9" t="s">
        <v>448</v>
      </c>
      <c r="G296" s="78"/>
      <c r="H296" s="78"/>
      <c r="I296" s="77">
        <f t="shared" si="8"/>
        <v>0</v>
      </c>
      <c r="J296" s="77">
        <f t="shared" si="9"/>
        <v>0</v>
      </c>
    </row>
    <row r="297" spans="1:10" s="30" customFormat="1" ht="38.25">
      <c r="A297" s="42"/>
      <c r="B297" s="7" t="s">
        <v>368</v>
      </c>
      <c r="C297" s="76"/>
      <c r="D297" s="8" t="s">
        <v>1000</v>
      </c>
      <c r="E297" s="14" t="s">
        <v>823</v>
      </c>
      <c r="F297" s="9" t="s">
        <v>449</v>
      </c>
      <c r="G297" s="78"/>
      <c r="H297" s="78"/>
      <c r="I297" s="77">
        <f t="shared" si="8"/>
        <v>0</v>
      </c>
      <c r="J297" s="77">
        <f t="shared" si="9"/>
        <v>0</v>
      </c>
    </row>
    <row r="298" spans="1:10" s="30" customFormat="1" ht="25.5">
      <c r="A298" s="42"/>
      <c r="B298" s="7" t="s">
        <v>369</v>
      </c>
      <c r="C298" s="76"/>
      <c r="D298" s="8" t="s">
        <v>1000</v>
      </c>
      <c r="E298" s="15" t="s">
        <v>57</v>
      </c>
      <c r="F298" s="9" t="s">
        <v>450</v>
      </c>
      <c r="G298" s="78"/>
      <c r="H298" s="78"/>
      <c r="I298" s="77">
        <f t="shared" si="8"/>
        <v>0</v>
      </c>
      <c r="J298" s="77">
        <f t="shared" si="9"/>
        <v>0</v>
      </c>
    </row>
    <row r="299" spans="1:10" s="30" customFormat="1" ht="51">
      <c r="A299" s="42"/>
      <c r="B299" s="7" t="s">
        <v>370</v>
      </c>
      <c r="C299" s="76"/>
      <c r="D299" s="8" t="s">
        <v>1000</v>
      </c>
      <c r="E299" s="15" t="s">
        <v>58</v>
      </c>
      <c r="F299" s="9" t="s">
        <v>451</v>
      </c>
      <c r="G299" s="78"/>
      <c r="H299" s="78"/>
      <c r="I299" s="77">
        <f t="shared" si="8"/>
        <v>0</v>
      </c>
      <c r="J299" s="77">
        <f t="shared" si="9"/>
        <v>0</v>
      </c>
    </row>
    <row r="300" spans="1:10" s="30" customFormat="1" ht="51">
      <c r="A300" s="42"/>
      <c r="B300" s="7" t="s">
        <v>371</v>
      </c>
      <c r="C300" s="76"/>
      <c r="D300" s="8" t="s">
        <v>1000</v>
      </c>
      <c r="E300" s="15" t="s">
        <v>171</v>
      </c>
      <c r="F300" s="9" t="s">
        <v>452</v>
      </c>
      <c r="G300" s="78"/>
      <c r="H300" s="78"/>
      <c r="I300" s="77">
        <f t="shared" si="8"/>
        <v>0</v>
      </c>
      <c r="J300" s="77">
        <f t="shared" si="9"/>
        <v>0</v>
      </c>
    </row>
    <row r="301" spans="1:10" s="30" customFormat="1" ht="51">
      <c r="A301" s="42"/>
      <c r="B301" s="7" t="s">
        <v>372</v>
      </c>
      <c r="C301" s="76"/>
      <c r="D301" s="8" t="s">
        <v>1000</v>
      </c>
      <c r="E301" s="15" t="s">
        <v>59</v>
      </c>
      <c r="F301" s="9" t="s">
        <v>453</v>
      </c>
      <c r="G301" s="78"/>
      <c r="H301" s="78"/>
      <c r="I301" s="77">
        <f t="shared" si="8"/>
        <v>0</v>
      </c>
      <c r="J301" s="77">
        <f t="shared" si="9"/>
        <v>0</v>
      </c>
    </row>
    <row r="302" spans="1:10" s="30" customFormat="1" ht="54.75" customHeight="1">
      <c r="A302" s="42"/>
      <c r="B302" s="7" t="s">
        <v>373</v>
      </c>
      <c r="C302" s="76"/>
      <c r="D302" s="8" t="s">
        <v>1000</v>
      </c>
      <c r="E302" s="10" t="s">
        <v>327</v>
      </c>
      <c r="F302" s="9" t="s">
        <v>454</v>
      </c>
      <c r="G302" s="78"/>
      <c r="H302" s="78"/>
      <c r="I302" s="77">
        <f t="shared" si="8"/>
        <v>0</v>
      </c>
      <c r="J302" s="77">
        <f t="shared" si="9"/>
        <v>0</v>
      </c>
    </row>
    <row r="303" spans="1:10" s="30" customFormat="1" ht="51">
      <c r="A303" s="42"/>
      <c r="B303" s="7" t="s">
        <v>1016</v>
      </c>
      <c r="C303" s="76"/>
      <c r="D303" s="8" t="s">
        <v>1000</v>
      </c>
      <c r="E303" s="10" t="s">
        <v>60</v>
      </c>
      <c r="F303" s="9" t="s">
        <v>455</v>
      </c>
      <c r="G303" s="78"/>
      <c r="H303" s="78"/>
      <c r="I303" s="77">
        <f t="shared" si="8"/>
        <v>0</v>
      </c>
      <c r="J303" s="77">
        <f t="shared" si="9"/>
        <v>0</v>
      </c>
    </row>
    <row r="304" spans="1:10" s="30" customFormat="1" ht="38.25">
      <c r="A304" s="42"/>
      <c r="B304" s="7" t="s">
        <v>723</v>
      </c>
      <c r="C304" s="76"/>
      <c r="D304" s="8"/>
      <c r="E304" s="14" t="s">
        <v>770</v>
      </c>
      <c r="F304" s="16" t="s">
        <v>724</v>
      </c>
      <c r="G304" s="77"/>
      <c r="H304" s="77"/>
      <c r="I304" s="77">
        <f t="shared" si="8"/>
      </c>
      <c r="J304" s="77">
        <f t="shared" si="9"/>
      </c>
    </row>
    <row r="305" spans="1:10" s="30" customFormat="1" ht="25.5">
      <c r="A305" s="42"/>
      <c r="B305" s="7" t="s">
        <v>725</v>
      </c>
      <c r="C305" s="76"/>
      <c r="D305" s="8"/>
      <c r="E305" s="14" t="s">
        <v>864</v>
      </c>
      <c r="F305" s="16" t="s">
        <v>726</v>
      </c>
      <c r="G305" s="77"/>
      <c r="H305" s="77"/>
      <c r="I305" s="77">
        <f t="shared" si="8"/>
      </c>
      <c r="J305" s="77">
        <f t="shared" si="9"/>
      </c>
    </row>
    <row r="306" spans="1:10" s="29" customFormat="1" ht="83.25" customHeight="1">
      <c r="A306" s="70"/>
      <c r="B306" s="7" t="s">
        <v>1017</v>
      </c>
      <c r="C306" s="76"/>
      <c r="D306" s="8" t="s">
        <v>385</v>
      </c>
      <c r="E306" s="10" t="s">
        <v>150</v>
      </c>
      <c r="F306" s="9" t="s">
        <v>1316</v>
      </c>
      <c r="G306" s="78"/>
      <c r="H306" s="78"/>
      <c r="I306" s="77">
        <f t="shared" si="8"/>
        <v>0</v>
      </c>
      <c r="J306" s="77">
        <f t="shared" si="9"/>
        <v>0</v>
      </c>
    </row>
    <row r="307" spans="1:10" s="30" customFormat="1" ht="63.75">
      <c r="A307" s="70"/>
      <c r="B307" s="7" t="s">
        <v>1018</v>
      </c>
      <c r="C307" s="76"/>
      <c r="D307" s="8" t="s">
        <v>1000</v>
      </c>
      <c r="E307" s="14" t="s">
        <v>684</v>
      </c>
      <c r="F307" s="16" t="s">
        <v>1382</v>
      </c>
      <c r="G307" s="78"/>
      <c r="H307" s="78"/>
      <c r="I307" s="77">
        <f t="shared" si="8"/>
        <v>0</v>
      </c>
      <c r="J307" s="77">
        <f t="shared" si="9"/>
        <v>0</v>
      </c>
    </row>
    <row r="308" spans="1:10" s="30" customFormat="1" ht="82.5" customHeight="1">
      <c r="A308" s="42"/>
      <c r="B308" s="7" t="s">
        <v>1019</v>
      </c>
      <c r="C308" s="76"/>
      <c r="D308" s="8" t="s">
        <v>1000</v>
      </c>
      <c r="E308" s="10" t="s">
        <v>458</v>
      </c>
      <c r="F308" s="9" t="s">
        <v>1383</v>
      </c>
      <c r="G308" s="78"/>
      <c r="H308" s="78"/>
      <c r="I308" s="77">
        <f t="shared" si="8"/>
        <v>0</v>
      </c>
      <c r="J308" s="77">
        <f t="shared" si="9"/>
        <v>0</v>
      </c>
    </row>
    <row r="309" spans="1:10" s="30" customFormat="1" ht="57.75" customHeight="1">
      <c r="A309" s="42"/>
      <c r="B309" s="7" t="s">
        <v>1020</v>
      </c>
      <c r="C309" s="76"/>
      <c r="D309" s="8" t="s">
        <v>1000</v>
      </c>
      <c r="E309" s="14" t="s">
        <v>61</v>
      </c>
      <c r="F309" s="16" t="s">
        <v>1384</v>
      </c>
      <c r="G309" s="78"/>
      <c r="H309" s="78"/>
      <c r="I309" s="77">
        <f t="shared" si="8"/>
        <v>0</v>
      </c>
      <c r="J309" s="77">
        <f t="shared" si="9"/>
        <v>0</v>
      </c>
    </row>
    <row r="310" spans="1:10" s="30" customFormat="1" ht="25.5">
      <c r="A310" s="42"/>
      <c r="B310" s="7" t="s">
        <v>1021</v>
      </c>
      <c r="C310" s="76"/>
      <c r="D310" s="8" t="s">
        <v>1000</v>
      </c>
      <c r="E310" s="14" t="s">
        <v>466</v>
      </c>
      <c r="F310" s="16" t="s">
        <v>1385</v>
      </c>
      <c r="G310" s="78"/>
      <c r="H310" s="78"/>
      <c r="I310" s="77">
        <f t="shared" si="8"/>
        <v>0</v>
      </c>
      <c r="J310" s="77">
        <f t="shared" si="9"/>
        <v>0</v>
      </c>
    </row>
    <row r="311" spans="1:10" s="30" customFormat="1" ht="25.5">
      <c r="A311" s="42"/>
      <c r="B311" s="7" t="s">
        <v>1022</v>
      </c>
      <c r="C311" s="76"/>
      <c r="D311" s="8"/>
      <c r="E311" s="14" t="s">
        <v>771</v>
      </c>
      <c r="F311" s="16" t="s">
        <v>727</v>
      </c>
      <c r="G311" s="77"/>
      <c r="H311" s="77"/>
      <c r="I311" s="77">
        <f t="shared" si="8"/>
      </c>
      <c r="J311" s="77">
        <f t="shared" si="9"/>
      </c>
    </row>
    <row r="312" spans="1:10" s="30" customFormat="1" ht="63.75">
      <c r="A312" s="139" t="s">
        <v>356</v>
      </c>
      <c r="B312" s="7" t="s">
        <v>1023</v>
      </c>
      <c r="C312" s="76"/>
      <c r="D312" s="8" t="s">
        <v>1000</v>
      </c>
      <c r="E312" s="14" t="s">
        <v>1167</v>
      </c>
      <c r="F312" s="16" t="s">
        <v>1264</v>
      </c>
      <c r="G312" s="78"/>
      <c r="H312" s="78"/>
      <c r="I312" s="77">
        <f t="shared" si="8"/>
        <v>0</v>
      </c>
      <c r="J312" s="77">
        <f t="shared" si="9"/>
        <v>0</v>
      </c>
    </row>
    <row r="313" spans="1:10" s="30" customFormat="1" ht="39" customHeight="1">
      <c r="A313" s="139" t="s">
        <v>356</v>
      </c>
      <c r="B313" s="7" t="s">
        <v>563</v>
      </c>
      <c r="C313" s="76"/>
      <c r="D313" s="8" t="s">
        <v>1000</v>
      </c>
      <c r="E313" s="14" t="s">
        <v>1334</v>
      </c>
      <c r="F313" s="16" t="s">
        <v>1238</v>
      </c>
      <c r="G313" s="78"/>
      <c r="H313" s="78"/>
      <c r="I313" s="77">
        <f t="shared" si="8"/>
        <v>0</v>
      </c>
      <c r="J313" s="77">
        <f t="shared" si="9"/>
        <v>0</v>
      </c>
    </row>
    <row r="314" spans="1:10" s="30" customFormat="1" ht="43.5" customHeight="1">
      <c r="A314" s="42"/>
      <c r="B314" s="7" t="s">
        <v>1024</v>
      </c>
      <c r="C314" s="76"/>
      <c r="D314" s="8" t="s">
        <v>1000</v>
      </c>
      <c r="E314" s="14" t="s">
        <v>1157</v>
      </c>
      <c r="F314" s="16" t="s">
        <v>1054</v>
      </c>
      <c r="G314" s="78"/>
      <c r="H314" s="78"/>
      <c r="I314" s="77">
        <f t="shared" si="8"/>
        <v>0</v>
      </c>
      <c r="J314" s="77">
        <f t="shared" si="9"/>
        <v>0</v>
      </c>
    </row>
    <row r="315" spans="1:10" s="30" customFormat="1" ht="80.25" customHeight="1">
      <c r="A315" s="70"/>
      <c r="B315" s="7" t="s">
        <v>108</v>
      </c>
      <c r="C315" s="76"/>
      <c r="D315" s="8" t="s">
        <v>1000</v>
      </c>
      <c r="E315" s="14" t="s">
        <v>227</v>
      </c>
      <c r="F315" s="16" t="s">
        <v>1217</v>
      </c>
      <c r="G315" s="78"/>
      <c r="H315" s="78"/>
      <c r="I315" s="77">
        <f t="shared" si="8"/>
        <v>0</v>
      </c>
      <c r="J315" s="77">
        <f t="shared" si="9"/>
        <v>0</v>
      </c>
    </row>
    <row r="316" spans="1:10" s="30" customFormat="1" ht="51">
      <c r="A316" s="42"/>
      <c r="B316" s="7" t="s">
        <v>1025</v>
      </c>
      <c r="C316" s="76"/>
      <c r="D316" s="8" t="s">
        <v>1000</v>
      </c>
      <c r="E316" s="14" t="s">
        <v>467</v>
      </c>
      <c r="F316" s="16" t="s">
        <v>1400</v>
      </c>
      <c r="G316" s="78"/>
      <c r="H316" s="78"/>
      <c r="I316" s="77">
        <f t="shared" si="8"/>
        <v>0</v>
      </c>
      <c r="J316" s="77">
        <f t="shared" si="9"/>
        <v>0</v>
      </c>
    </row>
    <row r="317" spans="1:10" s="30" customFormat="1" ht="51.75" customHeight="1">
      <c r="A317" s="70"/>
      <c r="B317" s="7" t="s">
        <v>54</v>
      </c>
      <c r="C317" s="76"/>
      <c r="D317" s="8" t="s">
        <v>385</v>
      </c>
      <c r="E317" s="14" t="s">
        <v>987</v>
      </c>
      <c r="F317" s="16" t="s">
        <v>1317</v>
      </c>
      <c r="G317" s="78"/>
      <c r="H317" s="78"/>
      <c r="I317" s="77">
        <f t="shared" si="8"/>
        <v>0</v>
      </c>
      <c r="J317" s="77">
        <f t="shared" si="9"/>
        <v>0</v>
      </c>
    </row>
    <row r="318" spans="1:10" s="30" customFormat="1" ht="25.5">
      <c r="A318" s="42"/>
      <c r="B318" s="7" t="s">
        <v>1026</v>
      </c>
      <c r="C318" s="76"/>
      <c r="D318" s="8"/>
      <c r="E318" s="14" t="s">
        <v>1168</v>
      </c>
      <c r="F318" s="16" t="s">
        <v>728</v>
      </c>
      <c r="G318" s="77"/>
      <c r="H318" s="77"/>
      <c r="I318" s="77">
        <f t="shared" si="8"/>
      </c>
      <c r="J318" s="77">
        <f t="shared" si="9"/>
      </c>
    </row>
    <row r="319" spans="1:10" s="30" customFormat="1" ht="72.75" customHeight="1">
      <c r="A319" s="42"/>
      <c r="B319" s="7" t="s">
        <v>1027</v>
      </c>
      <c r="C319" s="76"/>
      <c r="D319" s="8" t="s">
        <v>385</v>
      </c>
      <c r="E319" s="14" t="s">
        <v>328</v>
      </c>
      <c r="F319" s="9" t="s">
        <v>456</v>
      </c>
      <c r="G319" s="78"/>
      <c r="H319" s="78"/>
      <c r="I319" s="77">
        <f aca="true" t="shared" si="10" ref="I319:I381">IF(D319="","",SUM(G319:H319))</f>
        <v>0</v>
      </c>
      <c r="J319" s="77">
        <f aca="true" t="shared" si="11" ref="J319:J381">IF(D319="","",I319*C319)</f>
        <v>0</v>
      </c>
    </row>
    <row r="320" spans="1:10" s="30" customFormat="1" ht="63" customHeight="1">
      <c r="A320" s="42"/>
      <c r="B320" s="7" t="s">
        <v>1173</v>
      </c>
      <c r="C320" s="76"/>
      <c r="D320" s="8" t="s">
        <v>1000</v>
      </c>
      <c r="E320" s="14" t="s">
        <v>845</v>
      </c>
      <c r="F320" s="16" t="s">
        <v>978</v>
      </c>
      <c r="G320" s="78"/>
      <c r="H320" s="78"/>
      <c r="I320" s="77">
        <f t="shared" si="10"/>
        <v>0</v>
      </c>
      <c r="J320" s="77">
        <f t="shared" si="11"/>
        <v>0</v>
      </c>
    </row>
    <row r="321" spans="1:10" s="30" customFormat="1" ht="51">
      <c r="A321" s="42"/>
      <c r="B321" s="7" t="s">
        <v>1169</v>
      </c>
      <c r="C321" s="76"/>
      <c r="D321" s="8" t="s">
        <v>1000</v>
      </c>
      <c r="E321" s="14" t="s">
        <v>644</v>
      </c>
      <c r="F321" s="9" t="s">
        <v>66</v>
      </c>
      <c r="G321" s="78"/>
      <c r="H321" s="78"/>
      <c r="I321" s="77">
        <f t="shared" si="10"/>
        <v>0</v>
      </c>
      <c r="J321" s="77">
        <f t="shared" si="11"/>
        <v>0</v>
      </c>
    </row>
    <row r="322" spans="1:10" s="30" customFormat="1" ht="76.5">
      <c r="A322" s="139" t="s">
        <v>356</v>
      </c>
      <c r="B322" s="7" t="s">
        <v>1170</v>
      </c>
      <c r="C322" s="76"/>
      <c r="D322" s="8" t="s">
        <v>1000</v>
      </c>
      <c r="E322" s="14" t="s">
        <v>416</v>
      </c>
      <c r="F322" s="16" t="s">
        <v>1265</v>
      </c>
      <c r="G322" s="78"/>
      <c r="H322" s="78"/>
      <c r="I322" s="77">
        <f t="shared" si="10"/>
        <v>0</v>
      </c>
      <c r="J322" s="77">
        <f t="shared" si="11"/>
        <v>0</v>
      </c>
    </row>
    <row r="323" spans="1:10" s="30" customFormat="1" ht="51">
      <c r="A323" s="42"/>
      <c r="B323" s="7" t="s">
        <v>1171</v>
      </c>
      <c r="C323" s="76"/>
      <c r="D323" s="8" t="s">
        <v>1000</v>
      </c>
      <c r="E323" s="14" t="s">
        <v>417</v>
      </c>
      <c r="F323" s="16" t="s">
        <v>562</v>
      </c>
      <c r="G323" s="78"/>
      <c r="H323" s="78"/>
      <c r="I323" s="77">
        <f t="shared" si="10"/>
        <v>0</v>
      </c>
      <c r="J323" s="77">
        <f t="shared" si="11"/>
        <v>0</v>
      </c>
    </row>
    <row r="324" spans="1:10" s="30" customFormat="1" ht="53.25" customHeight="1">
      <c r="A324" s="42"/>
      <c r="B324" s="7" t="s">
        <v>1172</v>
      </c>
      <c r="C324" s="76"/>
      <c r="D324" s="8" t="s">
        <v>385</v>
      </c>
      <c r="E324" s="14" t="s">
        <v>1055</v>
      </c>
      <c r="F324" s="16" t="s">
        <v>1056</v>
      </c>
      <c r="G324" s="78"/>
      <c r="H324" s="78"/>
      <c r="I324" s="77">
        <f t="shared" si="10"/>
        <v>0</v>
      </c>
      <c r="J324" s="77">
        <f t="shared" si="11"/>
        <v>0</v>
      </c>
    </row>
    <row r="325" spans="1:10" s="30" customFormat="1" ht="167.25" customHeight="1">
      <c r="A325" s="53"/>
      <c r="B325" s="19" t="s">
        <v>500</v>
      </c>
      <c r="C325" s="76"/>
      <c r="D325" s="8"/>
      <c r="E325" s="10" t="s">
        <v>1150</v>
      </c>
      <c r="F325" s="9" t="s">
        <v>970</v>
      </c>
      <c r="G325" s="77"/>
      <c r="H325" s="77"/>
      <c r="I325" s="77">
        <f t="shared" si="10"/>
      </c>
      <c r="J325" s="77">
        <f t="shared" si="11"/>
      </c>
    </row>
    <row r="326" spans="1:10" s="30" customFormat="1" ht="318" customHeight="1">
      <c r="A326" s="139" t="s">
        <v>356</v>
      </c>
      <c r="B326" s="19" t="s">
        <v>931</v>
      </c>
      <c r="C326" s="76"/>
      <c r="D326" s="8"/>
      <c r="E326" s="10" t="s">
        <v>86</v>
      </c>
      <c r="F326" s="9" t="s">
        <v>1419</v>
      </c>
      <c r="G326" s="77"/>
      <c r="H326" s="77"/>
      <c r="I326" s="77">
        <f t="shared" si="10"/>
      </c>
      <c r="J326" s="77">
        <f t="shared" si="11"/>
      </c>
    </row>
    <row r="327" spans="1:10" s="30" customFormat="1" ht="308.25" customHeight="1">
      <c r="A327" s="139" t="s">
        <v>356</v>
      </c>
      <c r="B327" s="19" t="s">
        <v>501</v>
      </c>
      <c r="C327" s="76"/>
      <c r="D327" s="8"/>
      <c r="E327" s="10" t="s">
        <v>1134</v>
      </c>
      <c r="F327" s="9" t="s">
        <v>1420</v>
      </c>
      <c r="G327" s="77"/>
      <c r="H327" s="77"/>
      <c r="I327" s="77">
        <f t="shared" si="10"/>
      </c>
      <c r="J327" s="77">
        <f t="shared" si="11"/>
      </c>
    </row>
    <row r="328" spans="1:10" s="30" customFormat="1" ht="238.5" customHeight="1">
      <c r="A328" s="42"/>
      <c r="B328" s="19" t="s">
        <v>501</v>
      </c>
      <c r="C328" s="76"/>
      <c r="D328" s="36"/>
      <c r="E328" s="66" t="s">
        <v>1134</v>
      </c>
      <c r="F328" s="61" t="s">
        <v>117</v>
      </c>
      <c r="G328" s="81"/>
      <c r="H328" s="81"/>
      <c r="I328" s="77">
        <f t="shared" si="10"/>
      </c>
      <c r="J328" s="77">
        <f t="shared" si="11"/>
      </c>
    </row>
    <row r="329" spans="1:10" s="30" customFormat="1" ht="63.75">
      <c r="A329" s="42"/>
      <c r="B329" s="19" t="s">
        <v>932</v>
      </c>
      <c r="C329" s="76"/>
      <c r="D329" s="8"/>
      <c r="E329" s="10" t="s">
        <v>402</v>
      </c>
      <c r="F329" s="10" t="s">
        <v>300</v>
      </c>
      <c r="G329" s="77"/>
      <c r="H329" s="77"/>
      <c r="I329" s="77">
        <f t="shared" si="10"/>
      </c>
      <c r="J329" s="77">
        <f t="shared" si="11"/>
      </c>
    </row>
    <row r="330" spans="1:10" s="30" customFormat="1" ht="89.25">
      <c r="A330" s="139" t="s">
        <v>356</v>
      </c>
      <c r="B330" s="19" t="s">
        <v>502</v>
      </c>
      <c r="C330" s="76"/>
      <c r="D330" s="8" t="s">
        <v>10</v>
      </c>
      <c r="E330" s="10" t="s">
        <v>84</v>
      </c>
      <c r="F330" s="10" t="s">
        <v>1359</v>
      </c>
      <c r="G330" s="78"/>
      <c r="H330" s="78"/>
      <c r="I330" s="77">
        <f t="shared" si="10"/>
        <v>0</v>
      </c>
      <c r="J330" s="77">
        <f t="shared" si="11"/>
        <v>0</v>
      </c>
    </row>
    <row r="331" spans="1:10" s="30" customFormat="1" ht="89.25">
      <c r="A331" s="139" t="s">
        <v>356</v>
      </c>
      <c r="B331" s="19" t="s">
        <v>503</v>
      </c>
      <c r="C331" s="76"/>
      <c r="D331" s="8" t="s">
        <v>10</v>
      </c>
      <c r="E331" s="10" t="s">
        <v>1335</v>
      </c>
      <c r="F331" s="10" t="s">
        <v>1358</v>
      </c>
      <c r="G331" s="78"/>
      <c r="H331" s="78"/>
      <c r="I331" s="77">
        <f t="shared" si="10"/>
        <v>0</v>
      </c>
      <c r="J331" s="77">
        <f t="shared" si="11"/>
        <v>0</v>
      </c>
    </row>
    <row r="332" spans="1:10" s="30" customFormat="1" ht="94.5" customHeight="1">
      <c r="A332" s="139" t="s">
        <v>356</v>
      </c>
      <c r="B332" s="19" t="s">
        <v>933</v>
      </c>
      <c r="C332" s="76"/>
      <c r="D332" s="8"/>
      <c r="E332" s="10" t="s">
        <v>362</v>
      </c>
      <c r="F332" s="9" t="s">
        <v>1230</v>
      </c>
      <c r="G332" s="77"/>
      <c r="H332" s="77"/>
      <c r="I332" s="77">
        <f t="shared" si="10"/>
      </c>
      <c r="J332" s="77">
        <f t="shared" si="11"/>
      </c>
    </row>
    <row r="333" spans="1:10" s="30" customFormat="1" ht="114.75">
      <c r="A333" s="42"/>
      <c r="B333" s="19" t="s">
        <v>934</v>
      </c>
      <c r="C333" s="76"/>
      <c r="D333" s="8"/>
      <c r="E333" s="10" t="s">
        <v>994</v>
      </c>
      <c r="F333" s="10" t="s">
        <v>1133</v>
      </c>
      <c r="G333" s="77"/>
      <c r="H333" s="77"/>
      <c r="I333" s="77">
        <f t="shared" si="10"/>
      </c>
      <c r="J333" s="77">
        <f t="shared" si="11"/>
      </c>
    </row>
    <row r="334" spans="1:10" s="30" customFormat="1" ht="162" customHeight="1">
      <c r="A334" s="42"/>
      <c r="B334" s="19" t="s">
        <v>100</v>
      </c>
      <c r="C334" s="76"/>
      <c r="D334" s="8" t="s">
        <v>10</v>
      </c>
      <c r="E334" s="10" t="s">
        <v>523</v>
      </c>
      <c r="F334" s="9" t="s">
        <v>268</v>
      </c>
      <c r="G334" s="78"/>
      <c r="H334" s="78"/>
      <c r="I334" s="77">
        <f t="shared" si="10"/>
        <v>0</v>
      </c>
      <c r="J334" s="77">
        <f t="shared" si="11"/>
        <v>0</v>
      </c>
    </row>
    <row r="335" spans="1:10" s="30" customFormat="1" ht="51">
      <c r="A335" s="42"/>
      <c r="B335" s="19" t="s">
        <v>101</v>
      </c>
      <c r="C335" s="76"/>
      <c r="D335" s="8" t="s">
        <v>10</v>
      </c>
      <c r="E335" s="10" t="s">
        <v>998</v>
      </c>
      <c r="F335" s="9" t="s">
        <v>269</v>
      </c>
      <c r="G335" s="78"/>
      <c r="H335" s="78"/>
      <c r="I335" s="77">
        <f t="shared" si="10"/>
        <v>0</v>
      </c>
      <c r="J335" s="77">
        <f t="shared" si="11"/>
        <v>0</v>
      </c>
    </row>
    <row r="336" spans="1:10" s="30" customFormat="1" ht="51">
      <c r="A336" s="42"/>
      <c r="B336" s="19" t="s">
        <v>102</v>
      </c>
      <c r="C336" s="76"/>
      <c r="D336" s="8" t="s">
        <v>10</v>
      </c>
      <c r="E336" s="10" t="s">
        <v>999</v>
      </c>
      <c r="F336" s="9" t="s">
        <v>642</v>
      </c>
      <c r="G336" s="78"/>
      <c r="H336" s="78"/>
      <c r="I336" s="77">
        <f t="shared" si="10"/>
        <v>0</v>
      </c>
      <c r="J336" s="77">
        <f t="shared" si="11"/>
        <v>0</v>
      </c>
    </row>
    <row r="337" spans="1:10" s="30" customFormat="1" ht="51">
      <c r="A337" s="42"/>
      <c r="B337" s="19" t="s">
        <v>103</v>
      </c>
      <c r="C337" s="76"/>
      <c r="D337" s="8" t="s">
        <v>10</v>
      </c>
      <c r="E337" s="10" t="s">
        <v>1092</v>
      </c>
      <c r="F337" s="9" t="s">
        <v>1093</v>
      </c>
      <c r="G337" s="78"/>
      <c r="H337" s="78"/>
      <c r="I337" s="77">
        <f t="shared" si="10"/>
        <v>0</v>
      </c>
      <c r="J337" s="77">
        <f t="shared" si="11"/>
        <v>0</v>
      </c>
    </row>
    <row r="338" spans="1:10" s="30" customFormat="1" ht="51">
      <c r="A338" s="42"/>
      <c r="B338" s="19" t="s">
        <v>104</v>
      </c>
      <c r="C338" s="76"/>
      <c r="D338" s="8" t="s">
        <v>10</v>
      </c>
      <c r="E338" s="10" t="s">
        <v>1094</v>
      </c>
      <c r="F338" s="9" t="s">
        <v>1095</v>
      </c>
      <c r="G338" s="78"/>
      <c r="H338" s="78"/>
      <c r="I338" s="77">
        <f t="shared" si="10"/>
        <v>0</v>
      </c>
      <c r="J338" s="77">
        <f t="shared" si="11"/>
        <v>0</v>
      </c>
    </row>
    <row r="339" spans="1:10" s="30" customFormat="1" ht="76.5">
      <c r="A339" s="42"/>
      <c r="B339" s="19" t="s">
        <v>935</v>
      </c>
      <c r="C339" s="76"/>
      <c r="D339" s="8" t="s">
        <v>1000</v>
      </c>
      <c r="E339" s="10" t="s">
        <v>1127</v>
      </c>
      <c r="F339" s="9" t="s">
        <v>643</v>
      </c>
      <c r="G339" s="78"/>
      <c r="H339" s="78"/>
      <c r="I339" s="77">
        <f t="shared" si="10"/>
        <v>0</v>
      </c>
      <c r="J339" s="77">
        <f t="shared" si="11"/>
        <v>0</v>
      </c>
    </row>
    <row r="340" spans="1:10" s="30" customFormat="1" ht="25.5">
      <c r="A340" s="42"/>
      <c r="B340" s="19" t="s">
        <v>504</v>
      </c>
      <c r="C340" s="76"/>
      <c r="D340" s="8"/>
      <c r="E340" s="10" t="s">
        <v>1057</v>
      </c>
      <c r="F340" s="10" t="s">
        <v>1058</v>
      </c>
      <c r="G340" s="77"/>
      <c r="H340" s="77"/>
      <c r="I340" s="77">
        <f t="shared" si="10"/>
      </c>
      <c r="J340" s="77">
        <f t="shared" si="11"/>
      </c>
    </row>
    <row r="341" spans="1:10" s="30" customFormat="1" ht="150" customHeight="1">
      <c r="A341" s="139" t="s">
        <v>356</v>
      </c>
      <c r="B341" s="19" t="s">
        <v>609</v>
      </c>
      <c r="C341" s="76"/>
      <c r="D341" s="8" t="s">
        <v>10</v>
      </c>
      <c r="E341" s="10" t="s">
        <v>1059</v>
      </c>
      <c r="F341" s="9" t="s">
        <v>1421</v>
      </c>
      <c r="G341" s="78"/>
      <c r="H341" s="78"/>
      <c r="I341" s="77">
        <f t="shared" si="10"/>
        <v>0</v>
      </c>
      <c r="J341" s="77">
        <f t="shared" si="11"/>
        <v>0</v>
      </c>
    </row>
    <row r="342" spans="1:10" s="30" customFormat="1" ht="38.25">
      <c r="A342" s="42"/>
      <c r="B342" s="19" t="s">
        <v>610</v>
      </c>
      <c r="C342" s="76"/>
      <c r="D342" s="8"/>
      <c r="E342" s="10" t="s">
        <v>459</v>
      </c>
      <c r="F342" s="10" t="s">
        <v>1132</v>
      </c>
      <c r="G342" s="77"/>
      <c r="H342" s="77"/>
      <c r="I342" s="77">
        <f t="shared" si="10"/>
      </c>
      <c r="J342" s="77">
        <f t="shared" si="11"/>
      </c>
    </row>
    <row r="343" spans="1:10" s="29" customFormat="1" ht="82.5" customHeight="1">
      <c r="A343" s="42"/>
      <c r="B343" s="19" t="s">
        <v>924</v>
      </c>
      <c r="C343" s="76"/>
      <c r="D343" s="8" t="s">
        <v>10</v>
      </c>
      <c r="E343" s="10" t="s">
        <v>228</v>
      </c>
      <c r="F343" s="9" t="s">
        <v>1060</v>
      </c>
      <c r="G343" s="78"/>
      <c r="H343" s="78"/>
      <c r="I343" s="77">
        <f t="shared" si="10"/>
        <v>0</v>
      </c>
      <c r="J343" s="77">
        <f t="shared" si="11"/>
        <v>0</v>
      </c>
    </row>
    <row r="344" spans="1:10" s="29" customFormat="1" ht="224.25" customHeight="1">
      <c r="A344" s="139" t="s">
        <v>356</v>
      </c>
      <c r="B344" s="19" t="s">
        <v>925</v>
      </c>
      <c r="C344" s="76"/>
      <c r="D344" s="8" t="s">
        <v>10</v>
      </c>
      <c r="E344" s="10" t="s">
        <v>29</v>
      </c>
      <c r="F344" s="9" t="s">
        <v>1428</v>
      </c>
      <c r="G344" s="78"/>
      <c r="H344" s="78"/>
      <c r="I344" s="77">
        <f t="shared" si="10"/>
        <v>0</v>
      </c>
      <c r="J344" s="77">
        <f t="shared" si="11"/>
        <v>0</v>
      </c>
    </row>
    <row r="345" spans="1:10" s="30" customFormat="1" ht="400.5" customHeight="1">
      <c r="A345" s="139" t="s">
        <v>356</v>
      </c>
      <c r="B345" s="19" t="s">
        <v>926</v>
      </c>
      <c r="C345" s="76"/>
      <c r="D345" s="8"/>
      <c r="E345" s="10" t="s">
        <v>30</v>
      </c>
      <c r="F345" s="9" t="s">
        <v>1386</v>
      </c>
      <c r="G345" s="77"/>
      <c r="H345" s="77"/>
      <c r="I345" s="77">
        <f t="shared" si="10"/>
      </c>
      <c r="J345" s="77">
        <f t="shared" si="11"/>
      </c>
    </row>
    <row r="346" spans="1:10" s="30" customFormat="1" ht="151.5" customHeight="1">
      <c r="A346" s="70"/>
      <c r="B346" s="19" t="s">
        <v>927</v>
      </c>
      <c r="C346" s="76"/>
      <c r="D346" s="8" t="s">
        <v>10</v>
      </c>
      <c r="E346" s="10" t="s">
        <v>1096</v>
      </c>
      <c r="F346" s="9" t="s">
        <v>1097</v>
      </c>
      <c r="G346" s="78"/>
      <c r="H346" s="78"/>
      <c r="I346" s="77">
        <f t="shared" si="10"/>
        <v>0</v>
      </c>
      <c r="J346" s="77">
        <f t="shared" si="11"/>
        <v>0</v>
      </c>
    </row>
    <row r="347" spans="1:10" s="30" customFormat="1" ht="91.5" customHeight="1">
      <c r="A347" s="42"/>
      <c r="B347" s="19" t="s">
        <v>928</v>
      </c>
      <c r="C347" s="76"/>
      <c r="D347" s="8" t="s">
        <v>10</v>
      </c>
      <c r="E347" s="10" t="s">
        <v>220</v>
      </c>
      <c r="F347" s="9" t="s">
        <v>784</v>
      </c>
      <c r="G347" s="78"/>
      <c r="H347" s="78"/>
      <c r="I347" s="77">
        <f t="shared" si="10"/>
        <v>0</v>
      </c>
      <c r="J347" s="77">
        <f t="shared" si="11"/>
        <v>0</v>
      </c>
    </row>
    <row r="348" spans="1:10" s="30" customFormat="1" ht="70.5" customHeight="1">
      <c r="A348" s="139" t="s">
        <v>356</v>
      </c>
      <c r="B348" s="19" t="s">
        <v>929</v>
      </c>
      <c r="C348" s="76"/>
      <c r="D348" s="8" t="s">
        <v>10</v>
      </c>
      <c r="E348" s="10" t="s">
        <v>1131</v>
      </c>
      <c r="F348" s="9" t="s">
        <v>1304</v>
      </c>
      <c r="G348" s="78"/>
      <c r="H348" s="78"/>
      <c r="I348" s="77">
        <f t="shared" si="10"/>
        <v>0</v>
      </c>
      <c r="J348" s="77">
        <f t="shared" si="11"/>
        <v>0</v>
      </c>
    </row>
    <row r="349" spans="1:10" s="30" customFormat="1" ht="44.25" customHeight="1">
      <c r="A349" s="101" t="s">
        <v>1453</v>
      </c>
      <c r="B349" s="91" t="s">
        <v>1266</v>
      </c>
      <c r="C349" s="76"/>
      <c r="D349" s="87" t="s">
        <v>10</v>
      </c>
      <c r="E349" s="88" t="s">
        <v>1337</v>
      </c>
      <c r="F349" s="85" t="s">
        <v>1387</v>
      </c>
      <c r="G349" s="79"/>
      <c r="H349" s="79"/>
      <c r="I349" s="77">
        <f t="shared" si="10"/>
        <v>0</v>
      </c>
      <c r="J349" s="77">
        <f t="shared" si="11"/>
        <v>0</v>
      </c>
    </row>
    <row r="350" spans="1:10" s="30" customFormat="1" ht="44.25" customHeight="1">
      <c r="A350" s="101" t="s">
        <v>1453</v>
      </c>
      <c r="B350" s="91" t="s">
        <v>1305</v>
      </c>
      <c r="C350" s="76"/>
      <c r="D350" s="87" t="s">
        <v>10</v>
      </c>
      <c r="E350" s="88" t="s">
        <v>1336</v>
      </c>
      <c r="F350" s="85" t="s">
        <v>1308</v>
      </c>
      <c r="G350" s="79"/>
      <c r="H350" s="79"/>
      <c r="I350" s="77">
        <f t="shared" si="10"/>
        <v>0</v>
      </c>
      <c r="J350" s="77">
        <f t="shared" si="11"/>
        <v>0</v>
      </c>
    </row>
    <row r="351" spans="1:10" s="30" customFormat="1" ht="54.75" customHeight="1">
      <c r="A351" s="42"/>
      <c r="B351" s="19" t="s">
        <v>930</v>
      </c>
      <c r="C351" s="76"/>
      <c r="D351" s="8" t="s">
        <v>10</v>
      </c>
      <c r="E351" s="10" t="s">
        <v>1130</v>
      </c>
      <c r="F351" s="9" t="s">
        <v>440</v>
      </c>
      <c r="G351" s="78"/>
      <c r="H351" s="78"/>
      <c r="I351" s="77">
        <f t="shared" si="10"/>
        <v>0</v>
      </c>
      <c r="J351" s="77">
        <f t="shared" si="11"/>
        <v>0</v>
      </c>
    </row>
    <row r="352" spans="1:10" s="30" customFormat="1" ht="107.25" customHeight="1">
      <c r="A352" s="42"/>
      <c r="B352" s="19" t="s">
        <v>99</v>
      </c>
      <c r="C352" s="76"/>
      <c r="D352" s="8"/>
      <c r="E352" s="10" t="s">
        <v>810</v>
      </c>
      <c r="F352" s="9" t="s">
        <v>1126</v>
      </c>
      <c r="G352" s="77"/>
      <c r="H352" s="77"/>
      <c r="I352" s="77">
        <f t="shared" si="10"/>
      </c>
      <c r="J352" s="77">
        <f t="shared" si="11"/>
      </c>
    </row>
    <row r="353" spans="1:10" s="30" customFormat="1" ht="86.25" customHeight="1">
      <c r="A353" s="42"/>
      <c r="B353" s="19" t="s">
        <v>511</v>
      </c>
      <c r="C353" s="76"/>
      <c r="D353" s="8"/>
      <c r="E353" s="10" t="s">
        <v>772</v>
      </c>
      <c r="F353" s="9" t="s">
        <v>1061</v>
      </c>
      <c r="G353" s="77"/>
      <c r="H353" s="77"/>
      <c r="I353" s="77">
        <f t="shared" si="10"/>
      </c>
      <c r="J353" s="77">
        <f t="shared" si="11"/>
      </c>
    </row>
    <row r="354" spans="1:10" s="30" customFormat="1" ht="51">
      <c r="A354" s="42"/>
      <c r="B354" s="19" t="s">
        <v>512</v>
      </c>
      <c r="C354" s="76"/>
      <c r="D354" s="8"/>
      <c r="E354" s="10" t="s">
        <v>571</v>
      </c>
      <c r="F354" s="10" t="s">
        <v>1429</v>
      </c>
      <c r="G354" s="77"/>
      <c r="H354" s="77"/>
      <c r="I354" s="77">
        <f t="shared" si="10"/>
      </c>
      <c r="J354" s="77">
        <f t="shared" si="11"/>
      </c>
    </row>
    <row r="355" spans="1:10" s="30" customFormat="1" ht="51">
      <c r="A355" s="42"/>
      <c r="B355" s="19" t="s">
        <v>513</v>
      </c>
      <c r="C355" s="76"/>
      <c r="D355" s="8" t="s">
        <v>385</v>
      </c>
      <c r="E355" s="10" t="s">
        <v>1062</v>
      </c>
      <c r="F355" s="10" t="s">
        <v>1063</v>
      </c>
      <c r="G355" s="78"/>
      <c r="H355" s="78"/>
      <c r="I355" s="77">
        <f t="shared" si="10"/>
        <v>0</v>
      </c>
      <c r="J355" s="77">
        <f t="shared" si="11"/>
        <v>0</v>
      </c>
    </row>
    <row r="356" spans="1:10" s="30" customFormat="1" ht="51">
      <c r="A356" s="42"/>
      <c r="B356" s="19" t="s">
        <v>514</v>
      </c>
      <c r="C356" s="76"/>
      <c r="D356" s="8" t="s">
        <v>385</v>
      </c>
      <c r="E356" s="10" t="s">
        <v>1064</v>
      </c>
      <c r="F356" s="10" t="s">
        <v>1065</v>
      </c>
      <c r="G356" s="78"/>
      <c r="H356" s="78"/>
      <c r="I356" s="77">
        <f t="shared" si="10"/>
        <v>0</v>
      </c>
      <c r="J356" s="77">
        <f t="shared" si="11"/>
        <v>0</v>
      </c>
    </row>
    <row r="357" spans="1:10" s="30" customFormat="1" ht="51">
      <c r="A357" s="42"/>
      <c r="B357" s="19" t="s">
        <v>515</v>
      </c>
      <c r="C357" s="76"/>
      <c r="D357" s="8" t="s">
        <v>385</v>
      </c>
      <c r="E357" s="10" t="s">
        <v>1066</v>
      </c>
      <c r="F357" s="10" t="s">
        <v>1067</v>
      </c>
      <c r="G357" s="78"/>
      <c r="H357" s="78"/>
      <c r="I357" s="77">
        <f t="shared" si="10"/>
        <v>0</v>
      </c>
      <c r="J357" s="77">
        <f t="shared" si="11"/>
        <v>0</v>
      </c>
    </row>
    <row r="358" spans="1:10" s="30" customFormat="1" ht="51">
      <c r="A358" s="42"/>
      <c r="B358" s="19" t="s">
        <v>516</v>
      </c>
      <c r="C358" s="76"/>
      <c r="D358" s="8" t="s">
        <v>385</v>
      </c>
      <c r="E358" s="10" t="s">
        <v>1068</v>
      </c>
      <c r="F358" s="10" t="s">
        <v>1069</v>
      </c>
      <c r="G358" s="78"/>
      <c r="H358" s="78"/>
      <c r="I358" s="77">
        <f t="shared" si="10"/>
        <v>0</v>
      </c>
      <c r="J358" s="77">
        <f t="shared" si="11"/>
        <v>0</v>
      </c>
    </row>
    <row r="359" spans="1:10" s="30" customFormat="1" ht="25.5">
      <c r="A359" s="42"/>
      <c r="B359" s="19" t="s">
        <v>517</v>
      </c>
      <c r="C359" s="76"/>
      <c r="D359" s="8" t="s">
        <v>385</v>
      </c>
      <c r="E359" s="10" t="s">
        <v>1070</v>
      </c>
      <c r="F359" s="10" t="s">
        <v>1071</v>
      </c>
      <c r="G359" s="78"/>
      <c r="H359" s="78"/>
      <c r="I359" s="77">
        <f t="shared" si="10"/>
        <v>0</v>
      </c>
      <c r="J359" s="77">
        <f t="shared" si="11"/>
        <v>0</v>
      </c>
    </row>
    <row r="360" spans="1:10" s="30" customFormat="1" ht="25.5">
      <c r="A360" s="42"/>
      <c r="B360" s="19" t="s">
        <v>518</v>
      </c>
      <c r="C360" s="76"/>
      <c r="D360" s="8" t="s">
        <v>385</v>
      </c>
      <c r="E360" s="10" t="s">
        <v>1072</v>
      </c>
      <c r="F360" s="10" t="s">
        <v>1073</v>
      </c>
      <c r="G360" s="78"/>
      <c r="H360" s="78"/>
      <c r="I360" s="77">
        <f t="shared" si="10"/>
        <v>0</v>
      </c>
      <c r="J360" s="77">
        <f t="shared" si="11"/>
        <v>0</v>
      </c>
    </row>
    <row r="361" spans="1:10" s="30" customFormat="1" ht="87" customHeight="1">
      <c r="A361" s="53"/>
      <c r="B361" s="19" t="s">
        <v>519</v>
      </c>
      <c r="C361" s="76"/>
      <c r="D361" s="8" t="s">
        <v>385</v>
      </c>
      <c r="E361" s="10" t="s">
        <v>1155</v>
      </c>
      <c r="F361" s="10" t="s">
        <v>1430</v>
      </c>
      <c r="G361" s="78"/>
      <c r="H361" s="78"/>
      <c r="I361" s="77">
        <f t="shared" si="10"/>
        <v>0</v>
      </c>
      <c r="J361" s="77">
        <f t="shared" si="11"/>
        <v>0</v>
      </c>
    </row>
    <row r="362" spans="1:10" s="29" customFormat="1" ht="25.5">
      <c r="A362" s="42"/>
      <c r="B362" s="19" t="s">
        <v>520</v>
      </c>
      <c r="C362" s="76"/>
      <c r="D362" s="8"/>
      <c r="E362" s="10" t="s">
        <v>812</v>
      </c>
      <c r="F362" s="9" t="s">
        <v>295</v>
      </c>
      <c r="G362" s="77"/>
      <c r="H362" s="77"/>
      <c r="I362" s="77">
        <f t="shared" si="10"/>
      </c>
      <c r="J362" s="77">
        <f t="shared" si="11"/>
      </c>
    </row>
    <row r="363" spans="1:10" s="29" customFormat="1" ht="38.25">
      <c r="A363" s="42"/>
      <c r="B363" s="19" t="s">
        <v>521</v>
      </c>
      <c r="C363" s="76"/>
      <c r="D363" s="8"/>
      <c r="E363" s="10" t="s">
        <v>505</v>
      </c>
      <c r="F363" s="10" t="s">
        <v>786</v>
      </c>
      <c r="G363" s="77"/>
      <c r="H363" s="77"/>
      <c r="I363" s="77">
        <f t="shared" si="10"/>
      </c>
      <c r="J363" s="77">
        <f t="shared" si="11"/>
      </c>
    </row>
    <row r="364" spans="1:10" s="29" customFormat="1" ht="51">
      <c r="A364" s="42"/>
      <c r="B364" s="19" t="s">
        <v>522</v>
      </c>
      <c r="C364" s="76"/>
      <c r="D364" s="8" t="s">
        <v>385</v>
      </c>
      <c r="E364" s="10" t="s">
        <v>645</v>
      </c>
      <c r="F364" s="9" t="s">
        <v>297</v>
      </c>
      <c r="G364" s="78"/>
      <c r="H364" s="78"/>
      <c r="I364" s="77">
        <f t="shared" si="10"/>
        <v>0</v>
      </c>
      <c r="J364" s="77">
        <f t="shared" si="11"/>
        <v>0</v>
      </c>
    </row>
    <row r="365" spans="1:10" s="29" customFormat="1" ht="25.5">
      <c r="A365" s="42"/>
      <c r="B365" s="19" t="s">
        <v>92</v>
      </c>
      <c r="C365" s="76"/>
      <c r="D365" s="8" t="s">
        <v>385</v>
      </c>
      <c r="E365" s="10" t="s">
        <v>298</v>
      </c>
      <c r="F365" s="10" t="s">
        <v>299</v>
      </c>
      <c r="G365" s="78"/>
      <c r="H365" s="78"/>
      <c r="I365" s="77">
        <f t="shared" si="10"/>
        <v>0</v>
      </c>
      <c r="J365" s="77">
        <f t="shared" si="11"/>
        <v>0</v>
      </c>
    </row>
    <row r="366" spans="1:10" s="29" customFormat="1" ht="25.5">
      <c r="A366" s="42"/>
      <c r="B366" s="19" t="s">
        <v>93</v>
      </c>
      <c r="C366" s="76"/>
      <c r="D366" s="8"/>
      <c r="E366" s="10" t="s">
        <v>506</v>
      </c>
      <c r="F366" s="10" t="s">
        <v>787</v>
      </c>
      <c r="G366" s="77"/>
      <c r="H366" s="77"/>
      <c r="I366" s="77">
        <f t="shared" si="10"/>
      </c>
      <c r="J366" s="77">
        <f t="shared" si="11"/>
      </c>
    </row>
    <row r="367" spans="1:10" s="29" customFormat="1" ht="25.5">
      <c r="A367" s="42"/>
      <c r="B367" s="19" t="s">
        <v>94</v>
      </c>
      <c r="C367" s="76"/>
      <c r="D367" s="8" t="s">
        <v>1000</v>
      </c>
      <c r="E367" s="10" t="s">
        <v>646</v>
      </c>
      <c r="F367" s="9" t="s">
        <v>441</v>
      </c>
      <c r="G367" s="78"/>
      <c r="H367" s="78"/>
      <c r="I367" s="77">
        <f t="shared" si="10"/>
        <v>0</v>
      </c>
      <c r="J367" s="77">
        <f t="shared" si="11"/>
        <v>0</v>
      </c>
    </row>
    <row r="368" spans="1:10" s="29" customFormat="1" ht="38.25">
      <c r="A368" s="42"/>
      <c r="B368" s="19" t="s">
        <v>95</v>
      </c>
      <c r="C368" s="76"/>
      <c r="D368" s="8" t="s">
        <v>1000</v>
      </c>
      <c r="E368" s="10" t="s">
        <v>647</v>
      </c>
      <c r="F368" s="9" t="s">
        <v>648</v>
      </c>
      <c r="G368" s="78"/>
      <c r="H368" s="78"/>
      <c r="I368" s="77">
        <f t="shared" si="10"/>
        <v>0</v>
      </c>
      <c r="J368" s="77">
        <f t="shared" si="11"/>
        <v>0</v>
      </c>
    </row>
    <row r="369" spans="1:10" s="29" customFormat="1" ht="25.5">
      <c r="A369" s="42"/>
      <c r="B369" s="19" t="s">
        <v>96</v>
      </c>
      <c r="C369" s="76"/>
      <c r="D369" s="8"/>
      <c r="E369" s="10" t="s">
        <v>507</v>
      </c>
      <c r="F369" s="10" t="s">
        <v>650</v>
      </c>
      <c r="G369" s="77"/>
      <c r="H369" s="77"/>
      <c r="I369" s="77">
        <f t="shared" si="10"/>
      </c>
      <c r="J369" s="77">
        <f t="shared" si="11"/>
      </c>
    </row>
    <row r="370" spans="1:10" s="29" customFormat="1" ht="231" customHeight="1">
      <c r="A370" s="42"/>
      <c r="B370" s="19" t="s">
        <v>97</v>
      </c>
      <c r="C370" s="76"/>
      <c r="D370" s="8" t="s">
        <v>612</v>
      </c>
      <c r="E370" s="10" t="s">
        <v>652</v>
      </c>
      <c r="F370" s="10" t="s">
        <v>1431</v>
      </c>
      <c r="G370" s="78"/>
      <c r="H370" s="78"/>
      <c r="I370" s="77">
        <f t="shared" si="10"/>
        <v>0</v>
      </c>
      <c r="J370" s="77">
        <f t="shared" si="11"/>
        <v>0</v>
      </c>
    </row>
    <row r="371" spans="1:10" s="29" customFormat="1" ht="51">
      <c r="A371" s="42"/>
      <c r="B371" s="19" t="s">
        <v>98</v>
      </c>
      <c r="C371" s="76"/>
      <c r="D371" s="8" t="s">
        <v>612</v>
      </c>
      <c r="E371" s="10" t="s">
        <v>283</v>
      </c>
      <c r="F371" s="9" t="s">
        <v>838</v>
      </c>
      <c r="G371" s="78"/>
      <c r="H371" s="78"/>
      <c r="I371" s="77">
        <f t="shared" si="10"/>
        <v>0</v>
      </c>
      <c r="J371" s="77">
        <f t="shared" si="11"/>
        <v>0</v>
      </c>
    </row>
    <row r="372" spans="1:10" s="30" customFormat="1" ht="38.25">
      <c r="A372" s="42"/>
      <c r="B372" s="7" t="s">
        <v>509</v>
      </c>
      <c r="C372" s="76"/>
      <c r="D372" s="8"/>
      <c r="E372" s="9" t="s">
        <v>342</v>
      </c>
      <c r="F372" s="9" t="s">
        <v>839</v>
      </c>
      <c r="G372" s="77"/>
      <c r="H372" s="77"/>
      <c r="I372" s="77">
        <f t="shared" si="10"/>
      </c>
      <c r="J372" s="77">
        <f t="shared" si="11"/>
      </c>
    </row>
    <row r="373" spans="1:10" s="30" customFormat="1" ht="79.5" customHeight="1">
      <c r="A373" s="42"/>
      <c r="B373" s="37" t="s">
        <v>510</v>
      </c>
      <c r="C373" s="76"/>
      <c r="D373" s="8"/>
      <c r="E373" s="10" t="s">
        <v>1074</v>
      </c>
      <c r="F373" s="9" t="s">
        <v>345</v>
      </c>
      <c r="G373" s="77"/>
      <c r="H373" s="77"/>
      <c r="I373" s="77">
        <f t="shared" si="10"/>
      </c>
      <c r="J373" s="77">
        <f t="shared" si="11"/>
      </c>
    </row>
    <row r="374" spans="1:10" s="30" customFormat="1" ht="57" customHeight="1">
      <c r="A374" s="42"/>
      <c r="B374" s="7" t="s">
        <v>696</v>
      </c>
      <c r="C374" s="76"/>
      <c r="D374" s="8"/>
      <c r="E374" s="10" t="s">
        <v>1075</v>
      </c>
      <c r="F374" s="9" t="s">
        <v>1076</v>
      </c>
      <c r="G374" s="77"/>
      <c r="H374" s="77"/>
      <c r="I374" s="77">
        <f t="shared" si="10"/>
      </c>
      <c r="J374" s="77">
        <f t="shared" si="11"/>
      </c>
    </row>
    <row r="375" spans="1:10" s="30" customFormat="1" ht="69" customHeight="1">
      <c r="A375" s="42"/>
      <c r="B375" s="38" t="s">
        <v>936</v>
      </c>
      <c r="C375" s="76"/>
      <c r="D375" s="8" t="s">
        <v>385</v>
      </c>
      <c r="E375" s="10" t="s">
        <v>1077</v>
      </c>
      <c r="F375" s="9" t="s">
        <v>1078</v>
      </c>
      <c r="G375" s="78"/>
      <c r="H375" s="78"/>
      <c r="I375" s="77">
        <f t="shared" si="10"/>
        <v>0</v>
      </c>
      <c r="J375" s="77">
        <f t="shared" si="11"/>
        <v>0</v>
      </c>
    </row>
    <row r="376" spans="1:10" s="30" customFormat="1" ht="81.75" customHeight="1">
      <c r="A376" s="139" t="s">
        <v>356</v>
      </c>
      <c r="B376" s="38" t="s">
        <v>937</v>
      </c>
      <c r="C376" s="76"/>
      <c r="D376" s="8" t="s">
        <v>385</v>
      </c>
      <c r="E376" s="12" t="s">
        <v>572</v>
      </c>
      <c r="F376" s="18" t="s">
        <v>1471</v>
      </c>
      <c r="G376" s="78"/>
      <c r="H376" s="78"/>
      <c r="I376" s="77">
        <f t="shared" si="10"/>
        <v>0</v>
      </c>
      <c r="J376" s="77">
        <f t="shared" si="11"/>
        <v>0</v>
      </c>
    </row>
    <row r="377" spans="1:10" s="29" customFormat="1" ht="120" customHeight="1">
      <c r="A377" s="42"/>
      <c r="B377" s="38" t="s">
        <v>889</v>
      </c>
      <c r="C377" s="76"/>
      <c r="D377" s="8" t="s">
        <v>1000</v>
      </c>
      <c r="E377" s="10" t="s">
        <v>739</v>
      </c>
      <c r="F377" s="9" t="s">
        <v>636</v>
      </c>
      <c r="G377" s="78"/>
      <c r="H377" s="78"/>
      <c r="I377" s="77">
        <f t="shared" si="10"/>
        <v>0</v>
      </c>
      <c r="J377" s="77">
        <f t="shared" si="11"/>
        <v>0</v>
      </c>
    </row>
    <row r="378" spans="1:10" s="29" customFormat="1" ht="59.25" customHeight="1">
      <c r="A378" s="42"/>
      <c r="B378" s="38" t="s">
        <v>890</v>
      </c>
      <c r="C378" s="76"/>
      <c r="D378" s="8" t="s">
        <v>1000</v>
      </c>
      <c r="E378" s="10" t="s">
        <v>44</v>
      </c>
      <c r="F378" s="9" t="s">
        <v>637</v>
      </c>
      <c r="G378" s="78"/>
      <c r="H378" s="78"/>
      <c r="I378" s="77">
        <f t="shared" si="10"/>
        <v>0</v>
      </c>
      <c r="J378" s="77">
        <f t="shared" si="11"/>
        <v>0</v>
      </c>
    </row>
    <row r="379" spans="1:10" s="30" customFormat="1" ht="76.5">
      <c r="A379" s="42"/>
      <c r="B379" s="7" t="s">
        <v>891</v>
      </c>
      <c r="C379" s="76"/>
      <c r="D379" s="8" t="s">
        <v>1000</v>
      </c>
      <c r="E379" s="10" t="s">
        <v>740</v>
      </c>
      <c r="F379" s="9" t="s">
        <v>638</v>
      </c>
      <c r="G379" s="78"/>
      <c r="H379" s="78"/>
      <c r="I379" s="77">
        <f t="shared" si="10"/>
        <v>0</v>
      </c>
      <c r="J379" s="77">
        <f t="shared" si="11"/>
        <v>0</v>
      </c>
    </row>
    <row r="380" spans="1:10" s="30" customFormat="1" ht="51" customHeight="1">
      <c r="A380" s="42"/>
      <c r="B380" s="38" t="s">
        <v>892</v>
      </c>
      <c r="C380" s="76"/>
      <c r="D380" s="8" t="s">
        <v>385</v>
      </c>
      <c r="E380" s="10" t="s">
        <v>45</v>
      </c>
      <c r="F380" s="9" t="s">
        <v>639</v>
      </c>
      <c r="G380" s="78"/>
      <c r="H380" s="78"/>
      <c r="I380" s="77">
        <f t="shared" si="10"/>
        <v>0</v>
      </c>
      <c r="J380" s="77">
        <f t="shared" si="11"/>
        <v>0</v>
      </c>
    </row>
    <row r="381" spans="1:10" s="30" customFormat="1" ht="39" customHeight="1">
      <c r="A381" s="42"/>
      <c r="B381" s="38" t="s">
        <v>330</v>
      </c>
      <c r="C381" s="76"/>
      <c r="D381" s="8" t="s">
        <v>1000</v>
      </c>
      <c r="E381" s="10" t="s">
        <v>46</v>
      </c>
      <c r="F381" s="9" t="s">
        <v>548</v>
      </c>
      <c r="G381" s="78"/>
      <c r="H381" s="78"/>
      <c r="I381" s="77">
        <f t="shared" si="10"/>
        <v>0</v>
      </c>
      <c r="J381" s="77">
        <f t="shared" si="11"/>
        <v>0</v>
      </c>
    </row>
    <row r="382" spans="1:10" s="30" customFormat="1" ht="25.5">
      <c r="A382" s="42"/>
      <c r="B382" s="37" t="s">
        <v>938</v>
      </c>
      <c r="C382" s="76"/>
      <c r="D382" s="8"/>
      <c r="E382" s="10" t="s">
        <v>709</v>
      </c>
      <c r="F382" s="10" t="s">
        <v>708</v>
      </c>
      <c r="G382" s="77"/>
      <c r="H382" s="77"/>
      <c r="I382" s="77">
        <f aca="true" t="shared" si="12" ref="I382:I445">IF(D382="","",SUM(G382:H382))</f>
      </c>
      <c r="J382" s="77">
        <f aca="true" t="shared" si="13" ref="J382:J445">IF(D382="","",I382*C382)</f>
      </c>
    </row>
    <row r="383" spans="1:10" s="30" customFormat="1" ht="78.75" customHeight="1">
      <c r="A383" s="42"/>
      <c r="B383" s="7" t="s">
        <v>508</v>
      </c>
      <c r="C383" s="76"/>
      <c r="D383" s="8" t="s">
        <v>1000</v>
      </c>
      <c r="E383" s="10" t="s">
        <v>701</v>
      </c>
      <c r="F383" s="9" t="s">
        <v>316</v>
      </c>
      <c r="G383" s="78"/>
      <c r="H383" s="78"/>
      <c r="I383" s="77">
        <f t="shared" si="12"/>
        <v>0</v>
      </c>
      <c r="J383" s="77">
        <f t="shared" si="13"/>
        <v>0</v>
      </c>
    </row>
    <row r="384" spans="1:10" s="30" customFormat="1" ht="55.5" customHeight="1">
      <c r="A384" s="53"/>
      <c r="B384" s="39" t="s">
        <v>939</v>
      </c>
      <c r="C384" s="76"/>
      <c r="D384" s="8" t="s">
        <v>385</v>
      </c>
      <c r="E384" s="10" t="s">
        <v>365</v>
      </c>
      <c r="F384" s="10" t="s">
        <v>1432</v>
      </c>
      <c r="G384" s="78"/>
      <c r="H384" s="78"/>
      <c r="I384" s="77">
        <f t="shared" si="12"/>
        <v>0</v>
      </c>
      <c r="J384" s="77">
        <f t="shared" si="13"/>
        <v>0</v>
      </c>
    </row>
    <row r="385" spans="1:10" s="30" customFormat="1" ht="63.75">
      <c r="A385" s="101" t="s">
        <v>1453</v>
      </c>
      <c r="B385" s="93" t="s">
        <v>1239</v>
      </c>
      <c r="C385" s="76"/>
      <c r="D385" s="87" t="s">
        <v>385</v>
      </c>
      <c r="E385" s="88" t="s">
        <v>1338</v>
      </c>
      <c r="F385" s="85" t="s">
        <v>1267</v>
      </c>
      <c r="G385" s="79"/>
      <c r="H385" s="79"/>
      <c r="I385" s="77">
        <f t="shared" si="12"/>
        <v>0</v>
      </c>
      <c r="J385" s="77">
        <f t="shared" si="13"/>
        <v>0</v>
      </c>
    </row>
    <row r="386" spans="1:10" s="30" customFormat="1" ht="197.25" customHeight="1">
      <c r="A386" s="42"/>
      <c r="B386" s="19" t="s">
        <v>941</v>
      </c>
      <c r="C386" s="76"/>
      <c r="D386" s="8"/>
      <c r="E386" s="10" t="s">
        <v>426</v>
      </c>
      <c r="F386" s="9" t="s">
        <v>1156</v>
      </c>
      <c r="G386" s="77"/>
      <c r="H386" s="77"/>
      <c r="I386" s="77">
        <f t="shared" si="12"/>
      </c>
      <c r="J386" s="77">
        <f t="shared" si="13"/>
      </c>
    </row>
    <row r="387" spans="1:10" s="30" customFormat="1" ht="183.75" customHeight="1">
      <c r="A387" s="42"/>
      <c r="B387" s="19" t="s">
        <v>940</v>
      </c>
      <c r="C387" s="76"/>
      <c r="D387" s="8"/>
      <c r="E387" s="10" t="s">
        <v>125</v>
      </c>
      <c r="F387" s="9" t="s">
        <v>1079</v>
      </c>
      <c r="G387" s="77"/>
      <c r="H387" s="77"/>
      <c r="I387" s="77">
        <f t="shared" si="12"/>
      </c>
      <c r="J387" s="77">
        <f t="shared" si="13"/>
      </c>
    </row>
    <row r="388" spans="1:10" s="30" customFormat="1" ht="93" customHeight="1">
      <c r="A388" s="42"/>
      <c r="B388" s="19" t="s">
        <v>331</v>
      </c>
      <c r="C388" s="76"/>
      <c r="D388" s="8" t="s">
        <v>385</v>
      </c>
      <c r="E388" s="10" t="s">
        <v>741</v>
      </c>
      <c r="F388" s="9" t="s">
        <v>317</v>
      </c>
      <c r="G388" s="78"/>
      <c r="H388" s="78"/>
      <c r="I388" s="77">
        <f t="shared" si="12"/>
        <v>0</v>
      </c>
      <c r="J388" s="77">
        <f t="shared" si="13"/>
        <v>0</v>
      </c>
    </row>
    <row r="389" spans="1:10" s="30" customFormat="1" ht="92.25" customHeight="1">
      <c r="A389" s="42"/>
      <c r="B389" s="19" t="s">
        <v>332</v>
      </c>
      <c r="C389" s="76"/>
      <c r="D389" s="8" t="s">
        <v>385</v>
      </c>
      <c r="E389" s="10" t="s">
        <v>742</v>
      </c>
      <c r="F389" s="9" t="s">
        <v>318</v>
      </c>
      <c r="G389" s="78"/>
      <c r="H389" s="78"/>
      <c r="I389" s="77">
        <f t="shared" si="12"/>
        <v>0</v>
      </c>
      <c r="J389" s="77">
        <f t="shared" si="13"/>
        <v>0</v>
      </c>
    </row>
    <row r="390" spans="1:10" s="30" customFormat="1" ht="104.25" customHeight="1">
      <c r="A390" s="42"/>
      <c r="B390" s="19" t="s">
        <v>333</v>
      </c>
      <c r="C390" s="76"/>
      <c r="D390" s="8" t="s">
        <v>385</v>
      </c>
      <c r="E390" s="10" t="s">
        <v>323</v>
      </c>
      <c r="F390" s="9" t="s">
        <v>319</v>
      </c>
      <c r="G390" s="78"/>
      <c r="H390" s="78"/>
      <c r="I390" s="77">
        <f t="shared" si="12"/>
        <v>0</v>
      </c>
      <c r="J390" s="77">
        <f t="shared" si="13"/>
        <v>0</v>
      </c>
    </row>
    <row r="391" spans="1:10" s="30" customFormat="1" ht="76.5">
      <c r="A391" s="139" t="s">
        <v>356</v>
      </c>
      <c r="B391" s="19" t="s">
        <v>334</v>
      </c>
      <c r="C391" s="76"/>
      <c r="D391" s="8" t="s">
        <v>385</v>
      </c>
      <c r="E391" s="10" t="s">
        <v>321</v>
      </c>
      <c r="F391" s="9" t="s">
        <v>1404</v>
      </c>
      <c r="G391" s="78"/>
      <c r="H391" s="78"/>
      <c r="I391" s="77">
        <f t="shared" si="12"/>
        <v>0</v>
      </c>
      <c r="J391" s="77">
        <f t="shared" si="13"/>
        <v>0</v>
      </c>
    </row>
    <row r="392" spans="1:10" s="30" customFormat="1" ht="95.25" customHeight="1">
      <c r="A392" s="42"/>
      <c r="B392" s="7" t="s">
        <v>388</v>
      </c>
      <c r="C392" s="76"/>
      <c r="D392" s="8" t="s">
        <v>1000</v>
      </c>
      <c r="E392" s="10" t="s">
        <v>1102</v>
      </c>
      <c r="F392" s="9" t="s">
        <v>5</v>
      </c>
      <c r="G392" s="78"/>
      <c r="H392" s="78"/>
      <c r="I392" s="77">
        <f t="shared" si="12"/>
        <v>0</v>
      </c>
      <c r="J392" s="77">
        <f t="shared" si="13"/>
        <v>0</v>
      </c>
    </row>
    <row r="393" spans="1:10" s="30" customFormat="1" ht="95.25" customHeight="1">
      <c r="A393" s="42"/>
      <c r="B393" s="7" t="s">
        <v>389</v>
      </c>
      <c r="C393" s="76"/>
      <c r="D393" s="8" t="s">
        <v>1000</v>
      </c>
      <c r="E393" s="10" t="s">
        <v>8</v>
      </c>
      <c r="F393" s="10" t="s">
        <v>1433</v>
      </c>
      <c r="G393" s="78"/>
      <c r="H393" s="78"/>
      <c r="I393" s="77">
        <f t="shared" si="12"/>
        <v>0</v>
      </c>
      <c r="J393" s="77">
        <f t="shared" si="13"/>
        <v>0</v>
      </c>
    </row>
    <row r="394" spans="1:10" s="30" customFormat="1" ht="53.25" customHeight="1">
      <c r="A394" s="42"/>
      <c r="B394" s="19" t="s">
        <v>942</v>
      </c>
      <c r="C394" s="76"/>
      <c r="D394" s="8"/>
      <c r="E394" s="10" t="s">
        <v>11</v>
      </c>
      <c r="F394" s="9" t="s">
        <v>1388</v>
      </c>
      <c r="G394" s="77"/>
      <c r="H394" s="77"/>
      <c r="I394" s="77">
        <f t="shared" si="12"/>
      </c>
      <c r="J394" s="77">
        <f t="shared" si="13"/>
      </c>
    </row>
    <row r="395" spans="1:10" s="30" customFormat="1" ht="25.5">
      <c r="A395" s="42"/>
      <c r="B395" s="19" t="s">
        <v>943</v>
      </c>
      <c r="C395" s="76"/>
      <c r="D395" s="8"/>
      <c r="E395" s="10" t="s">
        <v>702</v>
      </c>
      <c r="F395" s="9" t="s">
        <v>526</v>
      </c>
      <c r="G395" s="77"/>
      <c r="H395" s="77"/>
      <c r="I395" s="77">
        <f t="shared" si="12"/>
      </c>
      <c r="J395" s="77">
        <f t="shared" si="13"/>
      </c>
    </row>
    <row r="396" spans="1:10" s="30" customFormat="1" ht="78" customHeight="1">
      <c r="A396" s="42"/>
      <c r="B396" s="19" t="s">
        <v>946</v>
      </c>
      <c r="C396" s="76"/>
      <c r="D396" s="8" t="s">
        <v>703</v>
      </c>
      <c r="E396" s="10" t="s">
        <v>732</v>
      </c>
      <c r="F396" s="9" t="s">
        <v>1099</v>
      </c>
      <c r="G396" s="78"/>
      <c r="H396" s="78"/>
      <c r="I396" s="77">
        <f t="shared" si="12"/>
        <v>0</v>
      </c>
      <c r="J396" s="77">
        <f t="shared" si="13"/>
        <v>0</v>
      </c>
    </row>
    <row r="397" spans="1:10" s="30" customFormat="1" ht="102">
      <c r="A397" s="42"/>
      <c r="B397" s="19" t="s">
        <v>947</v>
      </c>
      <c r="C397" s="76"/>
      <c r="D397" s="8" t="s">
        <v>703</v>
      </c>
      <c r="E397" s="10" t="s">
        <v>813</v>
      </c>
      <c r="F397" s="9" t="s">
        <v>1389</v>
      </c>
      <c r="G397" s="78"/>
      <c r="H397" s="78"/>
      <c r="I397" s="77">
        <f t="shared" si="12"/>
        <v>0</v>
      </c>
      <c r="J397" s="77">
        <f t="shared" si="13"/>
        <v>0</v>
      </c>
    </row>
    <row r="398" spans="1:10" s="30" customFormat="1" ht="183" customHeight="1">
      <c r="A398" s="42"/>
      <c r="B398" s="19" t="s">
        <v>944</v>
      </c>
      <c r="C398" s="76"/>
      <c r="D398" s="8"/>
      <c r="E398" s="10" t="s">
        <v>1135</v>
      </c>
      <c r="F398" s="9" t="s">
        <v>635</v>
      </c>
      <c r="G398" s="77"/>
      <c r="H398" s="77"/>
      <c r="I398" s="77">
        <f t="shared" si="12"/>
      </c>
      <c r="J398" s="77">
        <f t="shared" si="13"/>
      </c>
    </row>
    <row r="399" spans="1:10" s="30" customFormat="1" ht="80.25" customHeight="1">
      <c r="A399" s="42"/>
      <c r="B399" s="19" t="s">
        <v>948</v>
      </c>
      <c r="C399" s="76"/>
      <c r="D399" s="8" t="s">
        <v>385</v>
      </c>
      <c r="E399" s="10" t="s">
        <v>1104</v>
      </c>
      <c r="F399" s="9" t="s">
        <v>1390</v>
      </c>
      <c r="G399" s="78"/>
      <c r="H399" s="78"/>
      <c r="I399" s="77">
        <f t="shared" si="12"/>
        <v>0</v>
      </c>
      <c r="J399" s="77">
        <f t="shared" si="13"/>
        <v>0</v>
      </c>
    </row>
    <row r="400" spans="1:10" s="30" customFormat="1" ht="38.25">
      <c r="A400" s="42"/>
      <c r="B400" s="19" t="s">
        <v>949</v>
      </c>
      <c r="C400" s="76"/>
      <c r="D400" s="8"/>
      <c r="E400" s="10" t="s">
        <v>854</v>
      </c>
      <c r="F400" s="9" t="s">
        <v>853</v>
      </c>
      <c r="G400" s="77"/>
      <c r="H400" s="77"/>
      <c r="I400" s="77">
        <f t="shared" si="12"/>
      </c>
      <c r="J400" s="77">
        <f t="shared" si="13"/>
      </c>
    </row>
    <row r="401" spans="1:10" s="30" customFormat="1" ht="127.5">
      <c r="A401" s="42"/>
      <c r="B401" s="19" t="s">
        <v>954</v>
      </c>
      <c r="C401" s="76"/>
      <c r="D401" s="8" t="s">
        <v>703</v>
      </c>
      <c r="E401" s="10" t="s">
        <v>690</v>
      </c>
      <c r="F401" s="9" t="s">
        <v>1391</v>
      </c>
      <c r="G401" s="78"/>
      <c r="H401" s="78"/>
      <c r="I401" s="77">
        <f t="shared" si="12"/>
        <v>0</v>
      </c>
      <c r="J401" s="77">
        <f t="shared" si="13"/>
        <v>0</v>
      </c>
    </row>
    <row r="402" spans="1:10" s="30" customFormat="1" ht="89.25">
      <c r="A402" s="42"/>
      <c r="B402" s="19" t="s">
        <v>950</v>
      </c>
      <c r="C402" s="76"/>
      <c r="D402" s="8" t="s">
        <v>703</v>
      </c>
      <c r="E402" s="10" t="s">
        <v>302</v>
      </c>
      <c r="F402" s="10" t="s">
        <v>564</v>
      </c>
      <c r="G402" s="78"/>
      <c r="H402" s="78"/>
      <c r="I402" s="77">
        <f t="shared" si="12"/>
        <v>0</v>
      </c>
      <c r="J402" s="77">
        <f t="shared" si="13"/>
        <v>0</v>
      </c>
    </row>
    <row r="403" spans="1:10" s="30" customFormat="1" ht="89.25">
      <c r="A403" s="70"/>
      <c r="B403" s="19" t="s">
        <v>951</v>
      </c>
      <c r="C403" s="76"/>
      <c r="D403" s="8" t="s">
        <v>703</v>
      </c>
      <c r="E403" s="10" t="s">
        <v>207</v>
      </c>
      <c r="F403" s="10" t="s">
        <v>1098</v>
      </c>
      <c r="G403" s="78"/>
      <c r="H403" s="78"/>
      <c r="I403" s="77">
        <f t="shared" si="12"/>
        <v>0</v>
      </c>
      <c r="J403" s="77">
        <f t="shared" si="13"/>
        <v>0</v>
      </c>
    </row>
    <row r="404" spans="1:10" s="30" customFormat="1" ht="41.25" customHeight="1">
      <c r="A404" s="42"/>
      <c r="B404" s="19" t="s">
        <v>952</v>
      </c>
      <c r="C404" s="76"/>
      <c r="D404" s="8" t="s">
        <v>703</v>
      </c>
      <c r="E404" s="10" t="s">
        <v>480</v>
      </c>
      <c r="F404" s="9" t="s">
        <v>423</v>
      </c>
      <c r="G404" s="78"/>
      <c r="H404" s="78"/>
      <c r="I404" s="77">
        <f t="shared" si="12"/>
        <v>0</v>
      </c>
      <c r="J404" s="77">
        <f t="shared" si="13"/>
        <v>0</v>
      </c>
    </row>
    <row r="405" spans="1:10" s="30" customFormat="1" ht="40.5" customHeight="1">
      <c r="A405" s="42"/>
      <c r="B405" s="19" t="s">
        <v>953</v>
      </c>
      <c r="C405" s="76"/>
      <c r="D405" s="8" t="s">
        <v>703</v>
      </c>
      <c r="E405" s="10" t="s">
        <v>481</v>
      </c>
      <c r="F405" s="9" t="s">
        <v>424</v>
      </c>
      <c r="G405" s="78"/>
      <c r="H405" s="78"/>
      <c r="I405" s="77">
        <f t="shared" si="12"/>
        <v>0</v>
      </c>
      <c r="J405" s="77">
        <f t="shared" si="13"/>
        <v>0</v>
      </c>
    </row>
    <row r="406" spans="1:10" s="30" customFormat="1" ht="81.75" customHeight="1">
      <c r="A406" s="53"/>
      <c r="B406" s="19" t="s">
        <v>945</v>
      </c>
      <c r="C406" s="76"/>
      <c r="D406" s="8"/>
      <c r="E406" s="10" t="s">
        <v>208</v>
      </c>
      <c r="F406" s="9" t="s">
        <v>209</v>
      </c>
      <c r="G406" s="77"/>
      <c r="H406" s="77"/>
      <c r="I406" s="77">
        <f t="shared" si="12"/>
      </c>
      <c r="J406" s="77">
        <f t="shared" si="13"/>
      </c>
    </row>
    <row r="407" spans="1:10" s="30" customFormat="1" ht="120.75" customHeight="1">
      <c r="A407" s="42"/>
      <c r="B407" s="19" t="s">
        <v>955</v>
      </c>
      <c r="C407" s="76"/>
      <c r="D407" s="8"/>
      <c r="E407" s="10" t="s">
        <v>855</v>
      </c>
      <c r="F407" s="9" t="s">
        <v>856</v>
      </c>
      <c r="G407" s="77"/>
      <c r="H407" s="77"/>
      <c r="I407" s="77">
        <f t="shared" si="12"/>
      </c>
      <c r="J407" s="77">
        <f t="shared" si="13"/>
      </c>
    </row>
    <row r="408" spans="1:10" s="30" customFormat="1" ht="38.25">
      <c r="A408" s="42"/>
      <c r="B408" s="19" t="s">
        <v>956</v>
      </c>
      <c r="C408" s="76"/>
      <c r="D408" s="8" t="s">
        <v>703</v>
      </c>
      <c r="E408" s="10" t="s">
        <v>776</v>
      </c>
      <c r="F408" s="9" t="s">
        <v>26</v>
      </c>
      <c r="G408" s="78"/>
      <c r="H408" s="78"/>
      <c r="I408" s="77">
        <f t="shared" si="12"/>
        <v>0</v>
      </c>
      <c r="J408" s="77">
        <f t="shared" si="13"/>
        <v>0</v>
      </c>
    </row>
    <row r="409" spans="1:10" s="30" customFormat="1" ht="38.25">
      <c r="A409" s="42"/>
      <c r="B409" s="19" t="s">
        <v>957</v>
      </c>
      <c r="C409" s="76"/>
      <c r="D409" s="8" t="s">
        <v>703</v>
      </c>
      <c r="E409" s="10" t="s">
        <v>1105</v>
      </c>
      <c r="F409" s="9" t="s">
        <v>27</v>
      </c>
      <c r="G409" s="78"/>
      <c r="H409" s="78"/>
      <c r="I409" s="77">
        <f t="shared" si="12"/>
        <v>0</v>
      </c>
      <c r="J409" s="77">
        <f t="shared" si="13"/>
        <v>0</v>
      </c>
    </row>
    <row r="410" spans="1:10" s="30" customFormat="1" ht="130.5" customHeight="1">
      <c r="A410" s="42"/>
      <c r="B410" s="19" t="s">
        <v>958</v>
      </c>
      <c r="C410" s="76"/>
      <c r="D410" s="8"/>
      <c r="E410" s="10" t="s">
        <v>857</v>
      </c>
      <c r="F410" s="9" t="s">
        <v>556</v>
      </c>
      <c r="G410" s="77"/>
      <c r="H410" s="77"/>
      <c r="I410" s="77">
        <f t="shared" si="12"/>
      </c>
      <c r="J410" s="77">
        <f t="shared" si="13"/>
      </c>
    </row>
    <row r="411" spans="1:10" s="30" customFormat="1" ht="38.25">
      <c r="A411" s="42"/>
      <c r="B411" s="19" t="s">
        <v>959</v>
      </c>
      <c r="C411" s="76"/>
      <c r="D411" s="8" t="s">
        <v>703</v>
      </c>
      <c r="E411" s="10" t="s">
        <v>529</v>
      </c>
      <c r="F411" s="9" t="s">
        <v>32</v>
      </c>
      <c r="G411" s="78"/>
      <c r="H411" s="78"/>
      <c r="I411" s="77">
        <f t="shared" si="12"/>
        <v>0</v>
      </c>
      <c r="J411" s="77">
        <f t="shared" si="13"/>
        <v>0</v>
      </c>
    </row>
    <row r="412" spans="1:10" s="30" customFormat="1" ht="38.25">
      <c r="A412" s="42"/>
      <c r="B412" s="19" t="s">
        <v>960</v>
      </c>
      <c r="C412" s="76"/>
      <c r="D412" s="8" t="s">
        <v>703</v>
      </c>
      <c r="E412" s="10" t="s">
        <v>82</v>
      </c>
      <c r="F412" s="9" t="s">
        <v>172</v>
      </c>
      <c r="G412" s="78"/>
      <c r="H412" s="78"/>
      <c r="I412" s="77">
        <f t="shared" si="12"/>
        <v>0</v>
      </c>
      <c r="J412" s="77">
        <f t="shared" si="13"/>
        <v>0</v>
      </c>
    </row>
    <row r="413" spans="1:10" s="30" customFormat="1" ht="38.25">
      <c r="A413" s="42"/>
      <c r="B413" s="19" t="s">
        <v>961</v>
      </c>
      <c r="C413" s="76"/>
      <c r="D413" s="8" t="s">
        <v>703</v>
      </c>
      <c r="E413" s="10" t="s">
        <v>687</v>
      </c>
      <c r="F413" s="9" t="s">
        <v>173</v>
      </c>
      <c r="G413" s="78"/>
      <c r="H413" s="78"/>
      <c r="I413" s="77">
        <f t="shared" si="12"/>
        <v>0</v>
      </c>
      <c r="J413" s="77">
        <f t="shared" si="13"/>
        <v>0</v>
      </c>
    </row>
    <row r="414" spans="1:10" s="30" customFormat="1" ht="102">
      <c r="A414" s="139" t="s">
        <v>356</v>
      </c>
      <c r="B414" s="19" t="s">
        <v>962</v>
      </c>
      <c r="C414" s="76"/>
      <c r="D414" s="8" t="s">
        <v>703</v>
      </c>
      <c r="E414" s="10" t="s">
        <v>1080</v>
      </c>
      <c r="F414" s="9" t="s">
        <v>1248</v>
      </c>
      <c r="G414" s="78"/>
      <c r="H414" s="78"/>
      <c r="I414" s="77">
        <f t="shared" si="12"/>
        <v>0</v>
      </c>
      <c r="J414" s="77">
        <f t="shared" si="13"/>
        <v>0</v>
      </c>
    </row>
    <row r="415" spans="1:10" s="30" customFormat="1" ht="76.5">
      <c r="A415" s="139" t="s">
        <v>356</v>
      </c>
      <c r="B415" s="19" t="s">
        <v>963</v>
      </c>
      <c r="C415" s="76"/>
      <c r="D415" s="8" t="s">
        <v>703</v>
      </c>
      <c r="E415" s="10" t="s">
        <v>1081</v>
      </c>
      <c r="F415" s="9" t="s">
        <v>1249</v>
      </c>
      <c r="G415" s="78"/>
      <c r="H415" s="78"/>
      <c r="I415" s="77">
        <f t="shared" si="12"/>
        <v>0</v>
      </c>
      <c r="J415" s="77">
        <f t="shared" si="13"/>
        <v>0</v>
      </c>
    </row>
    <row r="416" spans="1:10" s="30" customFormat="1" ht="79.5" customHeight="1">
      <c r="A416" s="139" t="s">
        <v>356</v>
      </c>
      <c r="B416" s="19" t="s">
        <v>964</v>
      </c>
      <c r="C416" s="76"/>
      <c r="D416" s="8" t="s">
        <v>703</v>
      </c>
      <c r="E416" s="10" t="s">
        <v>210</v>
      </c>
      <c r="F416" s="9" t="s">
        <v>1250</v>
      </c>
      <c r="G416" s="78"/>
      <c r="H416" s="78"/>
      <c r="I416" s="77">
        <f t="shared" si="12"/>
        <v>0</v>
      </c>
      <c r="J416" s="77">
        <f t="shared" si="13"/>
        <v>0</v>
      </c>
    </row>
    <row r="417" spans="1:10" s="30" customFormat="1" ht="69" customHeight="1">
      <c r="A417" s="139" t="s">
        <v>356</v>
      </c>
      <c r="B417" s="19" t="s">
        <v>965</v>
      </c>
      <c r="C417" s="76"/>
      <c r="D417" s="8" t="s">
        <v>703</v>
      </c>
      <c r="E417" s="10" t="s">
        <v>483</v>
      </c>
      <c r="F417" s="9" t="s">
        <v>1392</v>
      </c>
      <c r="G417" s="78"/>
      <c r="H417" s="78"/>
      <c r="I417" s="77">
        <f t="shared" si="12"/>
        <v>0</v>
      </c>
      <c r="J417" s="77">
        <f t="shared" si="13"/>
        <v>0</v>
      </c>
    </row>
    <row r="418" spans="1:10" s="30" customFormat="1" ht="63.75">
      <c r="A418" s="139" t="s">
        <v>356</v>
      </c>
      <c r="B418" s="19" t="s">
        <v>966</v>
      </c>
      <c r="C418" s="76"/>
      <c r="D418" s="8" t="s">
        <v>703</v>
      </c>
      <c r="E418" s="10" t="s">
        <v>0</v>
      </c>
      <c r="F418" s="9" t="s">
        <v>1307</v>
      </c>
      <c r="G418" s="78"/>
      <c r="H418" s="78"/>
      <c r="I418" s="77">
        <f t="shared" si="12"/>
        <v>0</v>
      </c>
      <c r="J418" s="77">
        <f t="shared" si="13"/>
        <v>0</v>
      </c>
    </row>
    <row r="419" spans="1:10" s="30" customFormat="1" ht="51">
      <c r="A419" s="42"/>
      <c r="B419" s="19" t="s">
        <v>967</v>
      </c>
      <c r="C419" s="76"/>
      <c r="D419" s="8" t="s">
        <v>703</v>
      </c>
      <c r="E419" s="10" t="s">
        <v>704</v>
      </c>
      <c r="F419" s="9" t="s">
        <v>211</v>
      </c>
      <c r="G419" s="78"/>
      <c r="H419" s="78"/>
      <c r="I419" s="77">
        <f t="shared" si="12"/>
        <v>0</v>
      </c>
      <c r="J419" s="77">
        <f t="shared" si="13"/>
        <v>0</v>
      </c>
    </row>
    <row r="420" spans="1:10" s="30" customFormat="1" ht="51">
      <c r="A420" s="42"/>
      <c r="B420" s="19" t="s">
        <v>968</v>
      </c>
      <c r="C420" s="76"/>
      <c r="D420" s="8" t="s">
        <v>703</v>
      </c>
      <c r="E420" s="10" t="s">
        <v>387</v>
      </c>
      <c r="F420" s="9" t="s">
        <v>916</v>
      </c>
      <c r="G420" s="78"/>
      <c r="H420" s="78"/>
      <c r="I420" s="77">
        <f t="shared" si="12"/>
        <v>0</v>
      </c>
      <c r="J420" s="77">
        <f t="shared" si="13"/>
        <v>0</v>
      </c>
    </row>
    <row r="421" spans="1:10" s="30" customFormat="1" ht="102">
      <c r="A421" s="139" t="s">
        <v>356</v>
      </c>
      <c r="B421" s="19" t="s">
        <v>335</v>
      </c>
      <c r="C421" s="76"/>
      <c r="D421" s="8" t="s">
        <v>703</v>
      </c>
      <c r="E421" s="10" t="s">
        <v>777</v>
      </c>
      <c r="F421" s="9" t="s">
        <v>1393</v>
      </c>
      <c r="G421" s="78"/>
      <c r="H421" s="78"/>
      <c r="I421" s="77">
        <f t="shared" si="12"/>
        <v>0</v>
      </c>
      <c r="J421" s="77">
        <f t="shared" si="13"/>
        <v>0</v>
      </c>
    </row>
    <row r="422" spans="1:10" s="30" customFormat="1" ht="117" customHeight="1">
      <c r="A422" s="139" t="s">
        <v>356</v>
      </c>
      <c r="B422" s="19" t="s">
        <v>336</v>
      </c>
      <c r="C422" s="76"/>
      <c r="D422" s="8" t="s">
        <v>703</v>
      </c>
      <c r="E422" s="10" t="s">
        <v>778</v>
      </c>
      <c r="F422" s="9" t="s">
        <v>1394</v>
      </c>
      <c r="G422" s="78"/>
      <c r="H422" s="78"/>
      <c r="I422" s="77">
        <f t="shared" si="12"/>
        <v>0</v>
      </c>
      <c r="J422" s="77">
        <f t="shared" si="13"/>
        <v>0</v>
      </c>
    </row>
    <row r="423" spans="1:10" s="30" customFormat="1" ht="118.5" customHeight="1">
      <c r="A423" s="139" t="s">
        <v>356</v>
      </c>
      <c r="B423" s="19" t="s">
        <v>337</v>
      </c>
      <c r="C423" s="76"/>
      <c r="D423" s="8" t="s">
        <v>703</v>
      </c>
      <c r="E423" s="10" t="s">
        <v>320</v>
      </c>
      <c r="F423" s="9" t="s">
        <v>1395</v>
      </c>
      <c r="G423" s="78"/>
      <c r="H423" s="78"/>
      <c r="I423" s="77">
        <f t="shared" si="12"/>
        <v>0</v>
      </c>
      <c r="J423" s="77">
        <f t="shared" si="13"/>
        <v>0</v>
      </c>
    </row>
    <row r="424" spans="1:10" s="30" customFormat="1" ht="118.5" customHeight="1">
      <c r="A424" s="70"/>
      <c r="B424" s="19" t="s">
        <v>110</v>
      </c>
      <c r="C424" s="76"/>
      <c r="D424" s="8" t="s">
        <v>703</v>
      </c>
      <c r="E424" s="10" t="s">
        <v>1</v>
      </c>
      <c r="F424" s="9" t="s">
        <v>1396</v>
      </c>
      <c r="G424" s="78"/>
      <c r="H424" s="78"/>
      <c r="I424" s="77">
        <f t="shared" si="12"/>
        <v>0</v>
      </c>
      <c r="J424" s="77">
        <f t="shared" si="13"/>
        <v>0</v>
      </c>
    </row>
    <row r="425" spans="1:10" s="30" customFormat="1" ht="63.75" customHeight="1">
      <c r="A425" s="70"/>
      <c r="B425" s="19" t="s">
        <v>324</v>
      </c>
      <c r="C425" s="76"/>
      <c r="D425" s="8" t="s">
        <v>385</v>
      </c>
      <c r="E425" s="10" t="s">
        <v>2</v>
      </c>
      <c r="F425" s="9" t="s">
        <v>1397</v>
      </c>
      <c r="G425" s="78"/>
      <c r="H425" s="78"/>
      <c r="I425" s="77">
        <f t="shared" si="12"/>
        <v>0</v>
      </c>
      <c r="J425" s="77">
        <f t="shared" si="13"/>
        <v>0</v>
      </c>
    </row>
    <row r="426" spans="1:10" s="30" customFormat="1" ht="110.25" customHeight="1">
      <c r="A426" s="101" t="s">
        <v>1453</v>
      </c>
      <c r="B426" s="91" t="s">
        <v>1232</v>
      </c>
      <c r="C426" s="76"/>
      <c r="D426" s="87" t="s">
        <v>385</v>
      </c>
      <c r="E426" s="88" t="s">
        <v>1339</v>
      </c>
      <c r="F426" s="85" t="s">
        <v>1233</v>
      </c>
      <c r="G426" s="79"/>
      <c r="H426" s="79"/>
      <c r="I426" s="77">
        <f t="shared" si="12"/>
        <v>0</v>
      </c>
      <c r="J426" s="77">
        <f t="shared" si="13"/>
        <v>0</v>
      </c>
    </row>
    <row r="427" spans="1:10" s="30" customFormat="1" ht="66.75" customHeight="1">
      <c r="A427" s="101" t="s">
        <v>1453</v>
      </c>
      <c r="B427" s="91" t="s">
        <v>1306</v>
      </c>
      <c r="C427" s="76"/>
      <c r="D427" s="87" t="s">
        <v>703</v>
      </c>
      <c r="E427" s="88" t="s">
        <v>1340</v>
      </c>
      <c r="F427" s="85" t="s">
        <v>1422</v>
      </c>
      <c r="G427" s="79"/>
      <c r="H427" s="79"/>
      <c r="I427" s="77">
        <f t="shared" si="12"/>
        <v>0</v>
      </c>
      <c r="J427" s="77">
        <f t="shared" si="13"/>
        <v>0</v>
      </c>
    </row>
    <row r="428" spans="1:10" s="30" customFormat="1" ht="114.75">
      <c r="A428" s="42"/>
      <c r="B428" s="19" t="s">
        <v>969</v>
      </c>
      <c r="C428" s="76"/>
      <c r="D428" s="8"/>
      <c r="E428" s="10" t="s">
        <v>80</v>
      </c>
      <c r="F428" s="9" t="s">
        <v>361</v>
      </c>
      <c r="G428" s="77"/>
      <c r="H428" s="77"/>
      <c r="I428" s="77">
        <f t="shared" si="12"/>
      </c>
      <c r="J428" s="77">
        <f t="shared" si="13"/>
      </c>
    </row>
    <row r="429" spans="1:10" s="30" customFormat="1" ht="24" customHeight="1">
      <c r="A429" s="42"/>
      <c r="B429" s="19" t="s">
        <v>561</v>
      </c>
      <c r="C429" s="76"/>
      <c r="D429" s="8"/>
      <c r="E429" s="10" t="s">
        <v>109</v>
      </c>
      <c r="F429" s="9" t="s">
        <v>53</v>
      </c>
      <c r="G429" s="77"/>
      <c r="H429" s="77"/>
      <c r="I429" s="77">
        <f t="shared" si="12"/>
      </c>
      <c r="J429" s="77">
        <f t="shared" si="13"/>
      </c>
    </row>
    <row r="430" spans="1:10" s="30" customFormat="1" ht="76.5">
      <c r="A430" s="42"/>
      <c r="B430" s="19" t="s">
        <v>560</v>
      </c>
      <c r="C430" s="76"/>
      <c r="D430" s="8" t="s">
        <v>1000</v>
      </c>
      <c r="E430" s="10" t="s">
        <v>779</v>
      </c>
      <c r="F430" s="9" t="s">
        <v>780</v>
      </c>
      <c r="G430" s="78"/>
      <c r="H430" s="78"/>
      <c r="I430" s="77">
        <f t="shared" si="12"/>
        <v>0</v>
      </c>
      <c r="J430" s="77">
        <f t="shared" si="13"/>
        <v>0</v>
      </c>
    </row>
    <row r="431" spans="1:10" s="30" customFormat="1" ht="76.5">
      <c r="A431" s="42"/>
      <c r="B431" s="19" t="s">
        <v>557</v>
      </c>
      <c r="C431" s="76"/>
      <c r="D431" s="8" t="s">
        <v>1000</v>
      </c>
      <c r="E431" s="10" t="s">
        <v>781</v>
      </c>
      <c r="F431" s="9" t="s">
        <v>782</v>
      </c>
      <c r="G431" s="78"/>
      <c r="H431" s="78"/>
      <c r="I431" s="77">
        <f t="shared" si="12"/>
        <v>0</v>
      </c>
      <c r="J431" s="77">
        <f t="shared" si="13"/>
        <v>0</v>
      </c>
    </row>
    <row r="432" spans="1:10" s="30" customFormat="1" ht="76.5">
      <c r="A432" s="42"/>
      <c r="B432" s="19" t="s">
        <v>272</v>
      </c>
      <c r="C432" s="76"/>
      <c r="D432" s="8" t="s">
        <v>1000</v>
      </c>
      <c r="E432" s="10" t="s">
        <v>783</v>
      </c>
      <c r="F432" s="9" t="s">
        <v>1152</v>
      </c>
      <c r="G432" s="78"/>
      <c r="H432" s="78"/>
      <c r="I432" s="77">
        <f t="shared" si="12"/>
        <v>0</v>
      </c>
      <c r="J432" s="77">
        <f t="shared" si="13"/>
        <v>0</v>
      </c>
    </row>
    <row r="433" spans="1:10" s="30" customFormat="1" ht="76.5">
      <c r="A433" s="42"/>
      <c r="B433" s="19" t="s">
        <v>558</v>
      </c>
      <c r="C433" s="76"/>
      <c r="D433" s="8" t="s">
        <v>1000</v>
      </c>
      <c r="E433" s="10" t="s">
        <v>1153</v>
      </c>
      <c r="F433" s="9" t="s">
        <v>1154</v>
      </c>
      <c r="G433" s="78"/>
      <c r="H433" s="78"/>
      <c r="I433" s="77">
        <f t="shared" si="12"/>
        <v>0</v>
      </c>
      <c r="J433" s="77">
        <f t="shared" si="13"/>
        <v>0</v>
      </c>
    </row>
    <row r="434" spans="1:10" s="30" customFormat="1" ht="66" customHeight="1">
      <c r="A434" s="70"/>
      <c r="B434" s="19" t="s">
        <v>986</v>
      </c>
      <c r="C434" s="76"/>
      <c r="D434" s="8" t="s">
        <v>1000</v>
      </c>
      <c r="E434" s="10" t="s">
        <v>3</v>
      </c>
      <c r="F434" s="9" t="s">
        <v>1218</v>
      </c>
      <c r="G434" s="78"/>
      <c r="H434" s="78"/>
      <c r="I434" s="77">
        <f t="shared" si="12"/>
        <v>0</v>
      </c>
      <c r="J434" s="77">
        <f t="shared" si="13"/>
        <v>0</v>
      </c>
    </row>
    <row r="435" spans="1:10" s="30" customFormat="1" ht="25.5">
      <c r="A435" s="42"/>
      <c r="B435" s="19" t="s">
        <v>273</v>
      </c>
      <c r="C435" s="76"/>
      <c r="D435" s="8"/>
      <c r="E435" s="10" t="s">
        <v>883</v>
      </c>
      <c r="F435" s="9" t="s">
        <v>697</v>
      </c>
      <c r="G435" s="77"/>
      <c r="H435" s="77"/>
      <c r="I435" s="77">
        <f t="shared" si="12"/>
      </c>
      <c r="J435" s="77">
        <f t="shared" si="13"/>
      </c>
    </row>
    <row r="436" spans="1:10" s="30" customFormat="1" ht="76.5">
      <c r="A436" s="70"/>
      <c r="B436" s="19" t="s">
        <v>274</v>
      </c>
      <c r="C436" s="76"/>
      <c r="D436" s="8" t="s">
        <v>1000</v>
      </c>
      <c r="E436" s="10" t="s">
        <v>549</v>
      </c>
      <c r="F436" s="9" t="s">
        <v>550</v>
      </c>
      <c r="G436" s="78"/>
      <c r="H436" s="78"/>
      <c r="I436" s="77">
        <f t="shared" si="12"/>
        <v>0</v>
      </c>
      <c r="J436" s="77">
        <f t="shared" si="13"/>
        <v>0</v>
      </c>
    </row>
    <row r="437" spans="1:10" s="30" customFormat="1" ht="76.5">
      <c r="A437" s="42"/>
      <c r="B437" s="19" t="s">
        <v>1252</v>
      </c>
      <c r="C437" s="76"/>
      <c r="D437" s="8" t="s">
        <v>385</v>
      </c>
      <c r="E437" s="10" t="s">
        <v>1151</v>
      </c>
      <c r="F437" s="9" t="s">
        <v>1219</v>
      </c>
      <c r="G437" s="78"/>
      <c r="H437" s="78"/>
      <c r="I437" s="77">
        <f t="shared" si="12"/>
        <v>0</v>
      </c>
      <c r="J437" s="77">
        <f t="shared" si="13"/>
        <v>0</v>
      </c>
    </row>
    <row r="438" spans="1:10" s="30" customFormat="1" ht="25.5">
      <c r="A438" s="42"/>
      <c r="B438" s="19" t="s">
        <v>277</v>
      </c>
      <c r="C438" s="76"/>
      <c r="D438" s="8"/>
      <c r="E438" s="10" t="s">
        <v>278</v>
      </c>
      <c r="F438" s="9" t="s">
        <v>1313</v>
      </c>
      <c r="G438" s="77"/>
      <c r="H438" s="77"/>
      <c r="I438" s="77">
        <f t="shared" si="12"/>
      </c>
      <c r="J438" s="77">
        <f t="shared" si="13"/>
      </c>
    </row>
    <row r="439" spans="1:10" s="30" customFormat="1" ht="76.5">
      <c r="A439" s="139" t="s">
        <v>356</v>
      </c>
      <c r="B439" s="19" t="s">
        <v>279</v>
      </c>
      <c r="C439" s="76"/>
      <c r="D439" s="8" t="s">
        <v>10</v>
      </c>
      <c r="E439" s="10" t="s">
        <v>1341</v>
      </c>
      <c r="F439" s="9" t="s">
        <v>1272</v>
      </c>
      <c r="G439" s="78"/>
      <c r="H439" s="78"/>
      <c r="I439" s="77">
        <f t="shared" si="12"/>
        <v>0</v>
      </c>
      <c r="J439" s="77">
        <f t="shared" si="13"/>
        <v>0</v>
      </c>
    </row>
    <row r="440" spans="1:10" s="30" customFormat="1" ht="63.75">
      <c r="A440" s="139" t="s">
        <v>356</v>
      </c>
      <c r="B440" s="19" t="s">
        <v>280</v>
      </c>
      <c r="C440" s="76"/>
      <c r="D440" s="8" t="s">
        <v>10</v>
      </c>
      <c r="E440" s="10" t="s">
        <v>303</v>
      </c>
      <c r="F440" s="9" t="s">
        <v>1439</v>
      </c>
      <c r="G440" s="78"/>
      <c r="H440" s="78"/>
      <c r="I440" s="77">
        <f t="shared" si="12"/>
        <v>0</v>
      </c>
      <c r="J440" s="77">
        <f t="shared" si="13"/>
        <v>0</v>
      </c>
    </row>
    <row r="441" spans="1:10" s="30" customFormat="1" ht="102">
      <c r="A441" s="42"/>
      <c r="B441" s="19" t="s">
        <v>281</v>
      </c>
      <c r="C441" s="76"/>
      <c r="D441" s="8" t="s">
        <v>10</v>
      </c>
      <c r="E441" s="10" t="s">
        <v>304</v>
      </c>
      <c r="F441" s="9" t="s">
        <v>67</v>
      </c>
      <c r="G441" s="78"/>
      <c r="H441" s="78"/>
      <c r="I441" s="77">
        <f t="shared" si="12"/>
        <v>0</v>
      </c>
      <c r="J441" s="77">
        <f t="shared" si="13"/>
        <v>0</v>
      </c>
    </row>
    <row r="442" spans="1:10" s="30" customFormat="1" ht="25.5">
      <c r="A442" s="42"/>
      <c r="B442" s="19" t="s">
        <v>282</v>
      </c>
      <c r="C442" s="76"/>
      <c r="D442" s="8"/>
      <c r="E442" s="10" t="s">
        <v>276</v>
      </c>
      <c r="F442" s="9" t="s">
        <v>1314</v>
      </c>
      <c r="G442" s="77"/>
      <c r="H442" s="77"/>
      <c r="I442" s="77">
        <f t="shared" si="12"/>
      </c>
      <c r="J442" s="77">
        <f t="shared" si="13"/>
      </c>
    </row>
    <row r="443" spans="1:10" s="30" customFormat="1" ht="63.75">
      <c r="A443" s="139" t="s">
        <v>356</v>
      </c>
      <c r="B443" s="19" t="s">
        <v>527</v>
      </c>
      <c r="C443" s="76"/>
      <c r="D443" s="8"/>
      <c r="E443" s="10" t="s">
        <v>221</v>
      </c>
      <c r="F443" s="9" t="s">
        <v>1437</v>
      </c>
      <c r="G443" s="77"/>
      <c r="H443" s="77"/>
      <c r="I443" s="77">
        <f t="shared" si="12"/>
      </c>
      <c r="J443" s="77">
        <f t="shared" si="13"/>
      </c>
    </row>
    <row r="444" spans="1:10" s="30" customFormat="1" ht="51">
      <c r="A444" s="42"/>
      <c r="B444" s="19" t="s">
        <v>528</v>
      </c>
      <c r="C444" s="76"/>
      <c r="D444" s="8" t="s">
        <v>1000</v>
      </c>
      <c r="E444" s="10" t="s">
        <v>773</v>
      </c>
      <c r="F444" s="10" t="s">
        <v>1434</v>
      </c>
      <c r="G444" s="78"/>
      <c r="H444" s="78"/>
      <c r="I444" s="77">
        <f t="shared" si="12"/>
        <v>0</v>
      </c>
      <c r="J444" s="77">
        <f t="shared" si="13"/>
        <v>0</v>
      </c>
    </row>
    <row r="445" spans="1:10" s="30" customFormat="1" ht="51">
      <c r="A445" s="42"/>
      <c r="B445" s="19" t="s">
        <v>229</v>
      </c>
      <c r="C445" s="76"/>
      <c r="D445" s="8" t="s">
        <v>1000</v>
      </c>
      <c r="E445" s="10" t="s">
        <v>774</v>
      </c>
      <c r="F445" s="10" t="s">
        <v>1435</v>
      </c>
      <c r="G445" s="78"/>
      <c r="H445" s="78"/>
      <c r="I445" s="77">
        <f t="shared" si="12"/>
        <v>0</v>
      </c>
      <c r="J445" s="77">
        <f t="shared" si="13"/>
        <v>0</v>
      </c>
    </row>
    <row r="446" spans="1:10" s="30" customFormat="1" ht="51">
      <c r="A446" s="139" t="s">
        <v>356</v>
      </c>
      <c r="B446" s="19" t="s">
        <v>338</v>
      </c>
      <c r="C446" s="76"/>
      <c r="D446" s="8" t="s">
        <v>10</v>
      </c>
      <c r="E446" s="10" t="s">
        <v>322</v>
      </c>
      <c r="F446" s="10" t="s">
        <v>1438</v>
      </c>
      <c r="G446" s="78"/>
      <c r="H446" s="78"/>
      <c r="I446" s="77">
        <f aca="true" t="shared" si="14" ref="I446:I480">IF(D446="","",SUM(G446:H446))</f>
        <v>0</v>
      </c>
      <c r="J446" s="77">
        <f aca="true" t="shared" si="15" ref="J446:J479">IF(D446="","",I446*C446)</f>
        <v>0</v>
      </c>
    </row>
    <row r="447" spans="1:10" s="30" customFormat="1" ht="66" customHeight="1">
      <c r="A447" s="42"/>
      <c r="B447" s="19" t="s">
        <v>339</v>
      </c>
      <c r="C447" s="76"/>
      <c r="D447" s="8" t="s">
        <v>703</v>
      </c>
      <c r="E447" s="10" t="s">
        <v>785</v>
      </c>
      <c r="F447" s="10" t="s">
        <v>1436</v>
      </c>
      <c r="G447" s="78"/>
      <c r="H447" s="78"/>
      <c r="I447" s="77">
        <f t="shared" si="14"/>
        <v>0</v>
      </c>
      <c r="J447" s="77">
        <f t="shared" si="15"/>
        <v>0</v>
      </c>
    </row>
    <row r="448" spans="1:10" s="30" customFormat="1" ht="25.5">
      <c r="A448" s="42"/>
      <c r="B448" s="19" t="s">
        <v>275</v>
      </c>
      <c r="C448" s="76"/>
      <c r="D448" s="8"/>
      <c r="E448" s="10" t="s">
        <v>230</v>
      </c>
      <c r="F448" s="9" t="s">
        <v>231</v>
      </c>
      <c r="G448" s="77"/>
      <c r="H448" s="77"/>
      <c r="I448" s="77">
        <f t="shared" si="14"/>
      </c>
      <c r="J448" s="77">
        <f t="shared" si="15"/>
      </c>
    </row>
    <row r="449" spans="1:10" s="30" customFormat="1" ht="82.5" customHeight="1">
      <c r="A449" s="42"/>
      <c r="B449" s="19" t="s">
        <v>559</v>
      </c>
      <c r="C449" s="76"/>
      <c r="D449" s="8" t="s">
        <v>385</v>
      </c>
      <c r="E449" s="9" t="s">
        <v>403</v>
      </c>
      <c r="F449" s="9" t="s">
        <v>1398</v>
      </c>
      <c r="G449" s="78"/>
      <c r="H449" s="78"/>
      <c r="I449" s="77">
        <f t="shared" si="14"/>
        <v>0</v>
      </c>
      <c r="J449" s="77">
        <f t="shared" si="15"/>
        <v>0</v>
      </c>
    </row>
    <row r="450" spans="1:10" s="30" customFormat="1" ht="114.75">
      <c r="A450" s="42"/>
      <c r="B450" s="19" t="s">
        <v>232</v>
      </c>
      <c r="C450" s="76"/>
      <c r="D450" s="8" t="s">
        <v>1000</v>
      </c>
      <c r="E450" s="10" t="s">
        <v>226</v>
      </c>
      <c r="F450" s="10" t="s">
        <v>222</v>
      </c>
      <c r="G450" s="78"/>
      <c r="H450" s="78"/>
      <c r="I450" s="77">
        <f t="shared" si="14"/>
        <v>0</v>
      </c>
      <c r="J450" s="77">
        <f t="shared" si="15"/>
        <v>0</v>
      </c>
    </row>
    <row r="451" spans="1:10" s="30" customFormat="1" ht="182.25" customHeight="1">
      <c r="A451" s="139" t="s">
        <v>356</v>
      </c>
      <c r="B451" s="7" t="s">
        <v>475</v>
      </c>
      <c r="C451" s="76"/>
      <c r="D451" s="8"/>
      <c r="E451" s="10" t="s">
        <v>914</v>
      </c>
      <c r="F451" s="9" t="s">
        <v>1477</v>
      </c>
      <c r="G451" s="77"/>
      <c r="H451" s="77"/>
      <c r="I451" s="77">
        <f t="shared" si="14"/>
      </c>
      <c r="J451" s="77">
        <f t="shared" si="15"/>
      </c>
    </row>
    <row r="452" spans="1:10" s="30" customFormat="1" ht="25.5">
      <c r="A452" s="42"/>
      <c r="B452" s="7" t="s">
        <v>476</v>
      </c>
      <c r="C452" s="76"/>
      <c r="D452" s="8"/>
      <c r="E452" s="10" t="s">
        <v>477</v>
      </c>
      <c r="F452" s="10" t="s">
        <v>478</v>
      </c>
      <c r="G452" s="77"/>
      <c r="H452" s="77"/>
      <c r="I452" s="77">
        <f t="shared" si="14"/>
      </c>
      <c r="J452" s="77">
        <f t="shared" si="15"/>
      </c>
    </row>
    <row r="453" spans="1:10" s="30" customFormat="1" ht="38.25">
      <c r="A453" s="139" t="s">
        <v>356</v>
      </c>
      <c r="B453" s="7" t="s">
        <v>233</v>
      </c>
      <c r="C453" s="76"/>
      <c r="D453" s="8"/>
      <c r="E453" s="10" t="s">
        <v>881</v>
      </c>
      <c r="F453" s="9" t="s">
        <v>1401</v>
      </c>
      <c r="G453" s="77"/>
      <c r="H453" s="77"/>
      <c r="I453" s="77">
        <f t="shared" si="14"/>
      </c>
      <c r="J453" s="77">
        <f t="shared" si="15"/>
      </c>
    </row>
    <row r="454" spans="1:10" s="30" customFormat="1" ht="25.5">
      <c r="A454" s="42"/>
      <c r="B454" s="7" t="s">
        <v>234</v>
      </c>
      <c r="C454" s="76"/>
      <c r="D454" s="8" t="s">
        <v>694</v>
      </c>
      <c r="E454" s="10" t="s">
        <v>533</v>
      </c>
      <c r="F454" s="10" t="s">
        <v>693</v>
      </c>
      <c r="G454" s="78"/>
      <c r="H454" s="77"/>
      <c r="I454" s="77">
        <f t="shared" si="14"/>
        <v>0</v>
      </c>
      <c r="J454" s="77">
        <f t="shared" si="15"/>
        <v>0</v>
      </c>
    </row>
    <row r="455" spans="1:10" s="30" customFormat="1" ht="25.5">
      <c r="A455" s="42"/>
      <c r="B455" s="7" t="s">
        <v>235</v>
      </c>
      <c r="C455" s="76"/>
      <c r="D455" s="8" t="s">
        <v>694</v>
      </c>
      <c r="E455" s="10" t="s">
        <v>461</v>
      </c>
      <c r="F455" s="10" t="s">
        <v>695</v>
      </c>
      <c r="G455" s="78"/>
      <c r="H455" s="77"/>
      <c r="I455" s="77">
        <f t="shared" si="14"/>
        <v>0</v>
      </c>
      <c r="J455" s="77">
        <f t="shared" si="15"/>
        <v>0</v>
      </c>
    </row>
    <row r="456" spans="1:10" s="30" customFormat="1" ht="89.25">
      <c r="A456" s="139" t="s">
        <v>356</v>
      </c>
      <c r="B456" s="7" t="s">
        <v>628</v>
      </c>
      <c r="C456" s="76"/>
      <c r="D456" s="8"/>
      <c r="E456" s="10" t="s">
        <v>462</v>
      </c>
      <c r="F456" s="10" t="s">
        <v>1399</v>
      </c>
      <c r="G456" s="77"/>
      <c r="H456" s="77"/>
      <c r="I456" s="77">
        <f t="shared" si="14"/>
      </c>
      <c r="J456" s="77">
        <f t="shared" si="15"/>
      </c>
    </row>
    <row r="457" spans="1:10" s="30" customFormat="1" ht="25.5">
      <c r="A457" s="139" t="s">
        <v>356</v>
      </c>
      <c r="B457" s="7" t="s">
        <v>236</v>
      </c>
      <c r="C457" s="76"/>
      <c r="D457" s="8" t="s">
        <v>694</v>
      </c>
      <c r="E457" s="10" t="s">
        <v>1279</v>
      </c>
      <c r="F457" s="10" t="s">
        <v>1281</v>
      </c>
      <c r="G457" s="78"/>
      <c r="H457" s="78"/>
      <c r="I457" s="77">
        <f t="shared" si="14"/>
        <v>0</v>
      </c>
      <c r="J457" s="77">
        <f t="shared" si="15"/>
        <v>0</v>
      </c>
    </row>
    <row r="458" spans="1:10" s="30" customFormat="1" ht="25.5">
      <c r="A458" s="101" t="s">
        <v>1453</v>
      </c>
      <c r="B458" s="86" t="s">
        <v>1273</v>
      </c>
      <c r="C458" s="76"/>
      <c r="D458" s="87" t="s">
        <v>613</v>
      </c>
      <c r="E458" s="88" t="s">
        <v>1279</v>
      </c>
      <c r="F458" s="88" t="s">
        <v>1280</v>
      </c>
      <c r="G458" s="77"/>
      <c r="H458" s="79"/>
      <c r="I458" s="77">
        <f t="shared" si="14"/>
        <v>0</v>
      </c>
      <c r="J458" s="77">
        <f t="shared" si="15"/>
        <v>0</v>
      </c>
    </row>
    <row r="459" spans="1:10" s="30" customFormat="1" ht="25.5">
      <c r="A459" s="42"/>
      <c r="B459" s="7" t="s">
        <v>146</v>
      </c>
      <c r="C459" s="76"/>
      <c r="D459" s="8" t="s">
        <v>694</v>
      </c>
      <c r="E459" s="10" t="s">
        <v>463</v>
      </c>
      <c r="F459" s="10" t="s">
        <v>203</v>
      </c>
      <c r="G459" s="78"/>
      <c r="H459" s="78"/>
      <c r="I459" s="77">
        <f t="shared" si="14"/>
        <v>0</v>
      </c>
      <c r="J459" s="77">
        <f t="shared" si="15"/>
        <v>0</v>
      </c>
    </row>
    <row r="460" spans="1:10" s="30" customFormat="1" ht="25.5">
      <c r="A460" s="101" t="s">
        <v>1453</v>
      </c>
      <c r="B460" s="86" t="s">
        <v>1274</v>
      </c>
      <c r="C460" s="76"/>
      <c r="D460" s="87" t="s">
        <v>613</v>
      </c>
      <c r="E460" s="88" t="s">
        <v>463</v>
      </c>
      <c r="F460" s="88" t="s">
        <v>203</v>
      </c>
      <c r="G460" s="77"/>
      <c r="H460" s="79"/>
      <c r="I460" s="77">
        <f t="shared" si="14"/>
        <v>0</v>
      </c>
      <c r="J460" s="77">
        <f t="shared" si="15"/>
        <v>0</v>
      </c>
    </row>
    <row r="461" spans="1:10" s="30" customFormat="1" ht="25.5">
      <c r="A461" s="139" t="s">
        <v>356</v>
      </c>
      <c r="B461" s="7" t="s">
        <v>40</v>
      </c>
      <c r="C461" s="76"/>
      <c r="D461" s="8" t="s">
        <v>694</v>
      </c>
      <c r="E461" s="10" t="s">
        <v>851</v>
      </c>
      <c r="F461" s="88" t="s">
        <v>1282</v>
      </c>
      <c r="G461" s="78"/>
      <c r="H461" s="78"/>
      <c r="I461" s="77">
        <f t="shared" si="14"/>
        <v>0</v>
      </c>
      <c r="J461" s="77">
        <f t="shared" si="15"/>
        <v>0</v>
      </c>
    </row>
    <row r="462" spans="1:10" s="30" customFormat="1" ht="25.5">
      <c r="A462" s="101" t="s">
        <v>1453</v>
      </c>
      <c r="B462" s="86" t="s">
        <v>1275</v>
      </c>
      <c r="C462" s="76"/>
      <c r="D462" s="87" t="s">
        <v>613</v>
      </c>
      <c r="E462" s="88" t="s">
        <v>851</v>
      </c>
      <c r="F462" s="88" t="s">
        <v>1282</v>
      </c>
      <c r="G462" s="77"/>
      <c r="H462" s="79"/>
      <c r="I462" s="77">
        <f t="shared" si="14"/>
        <v>0</v>
      </c>
      <c r="J462" s="77">
        <f t="shared" si="15"/>
        <v>0</v>
      </c>
    </row>
    <row r="463" spans="1:10" s="30" customFormat="1" ht="38.25">
      <c r="A463" s="139" t="s">
        <v>356</v>
      </c>
      <c r="B463" s="7" t="s">
        <v>340</v>
      </c>
      <c r="C463" s="76"/>
      <c r="D463" s="8" t="s">
        <v>694</v>
      </c>
      <c r="E463" s="88" t="s">
        <v>1283</v>
      </c>
      <c r="F463" s="10" t="s">
        <v>1315</v>
      </c>
      <c r="G463" s="78"/>
      <c r="H463" s="78"/>
      <c r="I463" s="77">
        <f t="shared" si="14"/>
        <v>0</v>
      </c>
      <c r="J463" s="77">
        <f t="shared" si="15"/>
        <v>0</v>
      </c>
    </row>
    <row r="464" spans="1:10" s="30" customFormat="1" ht="27.75" customHeight="1">
      <c r="A464" s="101" t="s">
        <v>1453</v>
      </c>
      <c r="B464" s="86" t="s">
        <v>1276</v>
      </c>
      <c r="C464" s="76"/>
      <c r="D464" s="87" t="s">
        <v>613</v>
      </c>
      <c r="E464" s="88" t="s">
        <v>1283</v>
      </c>
      <c r="F464" s="88" t="s">
        <v>1315</v>
      </c>
      <c r="G464" s="77"/>
      <c r="H464" s="79"/>
      <c r="I464" s="77">
        <f t="shared" si="14"/>
        <v>0</v>
      </c>
      <c r="J464" s="77">
        <f t="shared" si="15"/>
        <v>0</v>
      </c>
    </row>
    <row r="465" spans="1:10" s="30" customFormat="1" ht="38.25">
      <c r="A465" s="42"/>
      <c r="B465" s="7" t="s">
        <v>237</v>
      </c>
      <c r="C465" s="76"/>
      <c r="D465" s="8"/>
      <c r="E465" s="10" t="s">
        <v>985</v>
      </c>
      <c r="F465" s="10" t="s">
        <v>973</v>
      </c>
      <c r="G465" s="77"/>
      <c r="H465" s="77"/>
      <c r="I465" s="77">
        <f t="shared" si="14"/>
      </c>
      <c r="J465" s="77">
        <f t="shared" si="15"/>
      </c>
    </row>
    <row r="466" spans="1:10" s="30" customFormat="1" ht="53.25" customHeight="1">
      <c r="A466" s="42"/>
      <c r="B466" s="7" t="s">
        <v>238</v>
      </c>
      <c r="C466" s="76"/>
      <c r="D466" s="8" t="s">
        <v>613</v>
      </c>
      <c r="E466" s="10" t="s">
        <v>974</v>
      </c>
      <c r="F466" s="9" t="s">
        <v>975</v>
      </c>
      <c r="G466" s="77"/>
      <c r="H466" s="78"/>
      <c r="I466" s="77">
        <f t="shared" si="14"/>
        <v>0</v>
      </c>
      <c r="J466" s="77">
        <f t="shared" si="15"/>
        <v>0</v>
      </c>
    </row>
    <row r="467" spans="1:10" s="30" customFormat="1" ht="51.75" customHeight="1">
      <c r="A467" s="140" t="s">
        <v>356</v>
      </c>
      <c r="B467" s="7" t="s">
        <v>239</v>
      </c>
      <c r="C467" s="76"/>
      <c r="D467" s="8" t="s">
        <v>613</v>
      </c>
      <c r="E467" s="10" t="s">
        <v>1278</v>
      </c>
      <c r="F467" s="9" t="s">
        <v>1277</v>
      </c>
      <c r="G467" s="77"/>
      <c r="H467" s="78"/>
      <c r="I467" s="77">
        <f t="shared" si="14"/>
        <v>0</v>
      </c>
      <c r="J467" s="77">
        <f t="shared" si="15"/>
        <v>0</v>
      </c>
    </row>
    <row r="468" spans="1:10" s="30" customFormat="1" ht="96" customHeight="1">
      <c r="A468" s="140" t="s">
        <v>356</v>
      </c>
      <c r="B468" s="7" t="s">
        <v>341</v>
      </c>
      <c r="C468" s="76"/>
      <c r="D468" s="8" t="s">
        <v>613</v>
      </c>
      <c r="E468" s="88" t="s">
        <v>1292</v>
      </c>
      <c r="F468" s="85" t="s">
        <v>1291</v>
      </c>
      <c r="G468" s="77"/>
      <c r="H468" s="78"/>
      <c r="I468" s="77">
        <f t="shared" si="14"/>
        <v>0</v>
      </c>
      <c r="J468" s="77">
        <f t="shared" si="15"/>
        <v>0</v>
      </c>
    </row>
    <row r="469" spans="1:10" s="30" customFormat="1" ht="96" customHeight="1">
      <c r="A469" s="101" t="s">
        <v>1453</v>
      </c>
      <c r="B469" s="86" t="s">
        <v>1244</v>
      </c>
      <c r="C469" s="76"/>
      <c r="D469" s="87" t="s">
        <v>613</v>
      </c>
      <c r="E469" s="88" t="s">
        <v>1342</v>
      </c>
      <c r="F469" s="85" t="s">
        <v>1245</v>
      </c>
      <c r="G469" s="77"/>
      <c r="H469" s="79"/>
      <c r="I469" s="77">
        <f t="shared" si="14"/>
        <v>0</v>
      </c>
      <c r="J469" s="77">
        <f t="shared" si="15"/>
        <v>0</v>
      </c>
    </row>
    <row r="470" spans="1:10" s="30" customFormat="1" ht="25.5">
      <c r="A470" s="42"/>
      <c r="B470" s="7" t="s">
        <v>626</v>
      </c>
      <c r="C470" s="76"/>
      <c r="D470" s="8"/>
      <c r="E470" s="10" t="s">
        <v>691</v>
      </c>
      <c r="F470" s="9" t="s">
        <v>91</v>
      </c>
      <c r="G470" s="77"/>
      <c r="H470" s="77"/>
      <c r="I470" s="77">
        <f t="shared" si="14"/>
      </c>
      <c r="J470" s="77">
        <f t="shared" si="15"/>
      </c>
    </row>
    <row r="471" spans="1:10" s="30" customFormat="1" ht="38.25">
      <c r="A471" s="139" t="s">
        <v>356</v>
      </c>
      <c r="B471" s="7" t="s">
        <v>627</v>
      </c>
      <c r="C471" s="76"/>
      <c r="D471" s="8" t="s">
        <v>694</v>
      </c>
      <c r="E471" s="10" t="s">
        <v>692</v>
      </c>
      <c r="F471" s="9" t="s">
        <v>1284</v>
      </c>
      <c r="G471" s="78"/>
      <c r="H471" s="78"/>
      <c r="I471" s="77">
        <f t="shared" si="14"/>
        <v>0</v>
      </c>
      <c r="J471" s="77">
        <f t="shared" si="15"/>
        <v>0</v>
      </c>
    </row>
    <row r="472" spans="1:10" s="30" customFormat="1" ht="25.5">
      <c r="A472" s="42"/>
      <c r="B472" s="7" t="s">
        <v>147</v>
      </c>
      <c r="C472" s="76"/>
      <c r="D472" s="8"/>
      <c r="E472" s="9" t="s">
        <v>464</v>
      </c>
      <c r="F472" s="9" t="s">
        <v>1402</v>
      </c>
      <c r="G472" s="77"/>
      <c r="H472" s="77"/>
      <c r="I472" s="77">
        <f t="shared" si="14"/>
      </c>
      <c r="J472" s="77">
        <f t="shared" si="15"/>
      </c>
    </row>
    <row r="473" spans="1:10" s="30" customFormat="1" ht="25.5">
      <c r="A473" s="139" t="s">
        <v>356</v>
      </c>
      <c r="B473" s="7" t="s">
        <v>148</v>
      </c>
      <c r="C473" s="76"/>
      <c r="D473" s="8" t="s">
        <v>694</v>
      </c>
      <c r="E473" s="10" t="s">
        <v>1288</v>
      </c>
      <c r="F473" s="88" t="s">
        <v>1285</v>
      </c>
      <c r="G473" s="77"/>
      <c r="H473" s="78"/>
      <c r="I473" s="77">
        <f t="shared" si="14"/>
        <v>0</v>
      </c>
      <c r="J473" s="77">
        <f t="shared" si="15"/>
        <v>0</v>
      </c>
    </row>
    <row r="474" spans="1:10" s="29" customFormat="1" ht="157.5" customHeight="1">
      <c r="A474" s="42"/>
      <c r="B474" s="7" t="s">
        <v>629</v>
      </c>
      <c r="C474" s="76"/>
      <c r="D474" s="8"/>
      <c r="E474" s="10" t="s">
        <v>479</v>
      </c>
      <c r="F474" s="9" t="s">
        <v>28</v>
      </c>
      <c r="G474" s="77"/>
      <c r="H474" s="77"/>
      <c r="I474" s="77">
        <f t="shared" si="14"/>
      </c>
      <c r="J474" s="77">
        <f t="shared" si="15"/>
      </c>
    </row>
    <row r="475" spans="1:10" s="30" customFormat="1" ht="25.5">
      <c r="A475" s="139" t="s">
        <v>356</v>
      </c>
      <c r="B475" s="7" t="s">
        <v>630</v>
      </c>
      <c r="C475" s="76"/>
      <c r="D475" s="8" t="s">
        <v>694</v>
      </c>
      <c r="E475" s="10" t="s">
        <v>1289</v>
      </c>
      <c r="F475" s="10" t="s">
        <v>1286</v>
      </c>
      <c r="G475" s="77"/>
      <c r="H475" s="78"/>
      <c r="I475" s="77">
        <f t="shared" si="14"/>
        <v>0</v>
      </c>
      <c r="J475" s="77">
        <f t="shared" si="15"/>
        <v>0</v>
      </c>
    </row>
    <row r="476" spans="1:10" s="30" customFormat="1" ht="25.5">
      <c r="A476" s="139" t="s">
        <v>356</v>
      </c>
      <c r="B476" s="7" t="s">
        <v>631</v>
      </c>
      <c r="C476" s="76"/>
      <c r="D476" s="8" t="s">
        <v>694</v>
      </c>
      <c r="E476" s="10" t="s">
        <v>1290</v>
      </c>
      <c r="F476" s="10" t="s">
        <v>1287</v>
      </c>
      <c r="G476" s="77"/>
      <c r="H476" s="78"/>
      <c r="I476" s="77">
        <f t="shared" si="14"/>
        <v>0</v>
      </c>
      <c r="J476" s="77">
        <f t="shared" si="15"/>
        <v>0</v>
      </c>
    </row>
    <row r="477" spans="1:10" s="30" customFormat="1" ht="53.25" customHeight="1">
      <c r="A477" s="42"/>
      <c r="B477" s="7" t="s">
        <v>632</v>
      </c>
      <c r="C477" s="76"/>
      <c r="D477" s="8" t="s">
        <v>1000</v>
      </c>
      <c r="E477" s="10" t="s">
        <v>460</v>
      </c>
      <c r="F477" s="9" t="s">
        <v>614</v>
      </c>
      <c r="G477" s="77">
        <v>50</v>
      </c>
      <c r="H477" s="77"/>
      <c r="I477" s="77">
        <f t="shared" si="14"/>
        <v>50</v>
      </c>
      <c r="J477" s="77">
        <f t="shared" si="15"/>
        <v>0</v>
      </c>
    </row>
    <row r="478" spans="1:10" s="30" customFormat="1" ht="51">
      <c r="A478" s="101" t="s">
        <v>1453</v>
      </c>
      <c r="B478" s="91" t="s">
        <v>1268</v>
      </c>
      <c r="C478" s="76"/>
      <c r="D478" s="87"/>
      <c r="E478" s="88" t="s">
        <v>1343</v>
      </c>
      <c r="F478" s="85" t="s">
        <v>1475</v>
      </c>
      <c r="G478" s="77"/>
      <c r="H478" s="77"/>
      <c r="I478" s="77">
        <f t="shared" si="14"/>
      </c>
      <c r="J478" s="77">
        <f t="shared" si="15"/>
      </c>
    </row>
    <row r="479" spans="1:10" s="30" customFormat="1" ht="25.5">
      <c r="A479" s="101" t="s">
        <v>1453</v>
      </c>
      <c r="B479" s="94" t="s">
        <v>1269</v>
      </c>
      <c r="C479" s="76"/>
      <c r="D479" s="87" t="s">
        <v>10</v>
      </c>
      <c r="E479" s="95" t="s">
        <v>1344</v>
      </c>
      <c r="F479" s="96" t="s">
        <v>1270</v>
      </c>
      <c r="G479" s="79"/>
      <c r="H479" s="79"/>
      <c r="I479" s="77">
        <f t="shared" si="14"/>
        <v>0</v>
      </c>
      <c r="J479" s="77">
        <f t="shared" si="15"/>
        <v>0</v>
      </c>
    </row>
    <row r="480" spans="1:10" s="30" customFormat="1" ht="38.25">
      <c r="A480" s="101" t="s">
        <v>1453</v>
      </c>
      <c r="B480" s="94" t="s">
        <v>1271</v>
      </c>
      <c r="C480" s="76"/>
      <c r="D480" s="87" t="s">
        <v>613</v>
      </c>
      <c r="E480" s="95" t="s">
        <v>1345</v>
      </c>
      <c r="F480" s="98" t="s">
        <v>1403</v>
      </c>
      <c r="G480" s="77"/>
      <c r="H480" s="79"/>
      <c r="I480" s="77">
        <f t="shared" si="14"/>
        <v>0</v>
      </c>
      <c r="J480" s="77">
        <f>IF(D480="","",I480*C480)</f>
        <v>0</v>
      </c>
    </row>
    <row r="481" spans="1:10" s="30" customFormat="1" ht="53.25" customHeight="1">
      <c r="A481" s="101" t="s">
        <v>1453</v>
      </c>
      <c r="B481" s="94" t="s">
        <v>1472</v>
      </c>
      <c r="C481" s="76"/>
      <c r="D481" s="87" t="s">
        <v>1000</v>
      </c>
      <c r="E481" s="95" t="s">
        <v>1476</v>
      </c>
      <c r="F481" s="92" t="s">
        <v>1478</v>
      </c>
      <c r="G481" s="141"/>
      <c r="H481" s="142"/>
      <c r="I481" s="142"/>
      <c r="J481" s="138">
        <f>IF(D481="","",SUM(J48:J450)*0.03*C481)</f>
        <v>0</v>
      </c>
    </row>
    <row r="482" spans="1:10" s="30" customFormat="1" ht="12.75">
      <c r="A482" s="32"/>
      <c r="B482" s="40"/>
      <c r="C482" s="41"/>
      <c r="D482" s="42"/>
      <c r="E482" s="42"/>
      <c r="F482" s="29"/>
      <c r="G482" s="43"/>
      <c r="H482" s="44"/>
      <c r="I482" s="44"/>
      <c r="J482" s="138">
        <f>SUM(J48:J481)</f>
        <v>0</v>
      </c>
    </row>
    <row r="483" spans="1:10" s="30" customFormat="1" ht="12.75">
      <c r="A483" s="32"/>
      <c r="B483" s="40"/>
      <c r="C483" s="41"/>
      <c r="D483" s="42"/>
      <c r="E483" s="42"/>
      <c r="F483" s="29"/>
      <c r="G483" s="43"/>
      <c r="H483" s="44"/>
      <c r="I483" s="44"/>
      <c r="J483" s="44"/>
    </row>
    <row r="484" spans="1:10" s="30" customFormat="1" ht="12.75">
      <c r="A484" s="32"/>
      <c r="B484" s="40"/>
      <c r="C484" s="41"/>
      <c r="D484" s="42"/>
      <c r="E484" s="42"/>
      <c r="F484" s="29"/>
      <c r="G484" s="43"/>
      <c r="H484" s="44"/>
      <c r="I484" s="44"/>
      <c r="J484" s="44"/>
    </row>
    <row r="485" spans="1:10" s="30" customFormat="1" ht="12.75">
      <c r="A485" s="32"/>
      <c r="B485" s="40"/>
      <c r="C485" s="41"/>
      <c r="D485" s="42"/>
      <c r="E485" s="42"/>
      <c r="F485" s="29"/>
      <c r="G485" s="43"/>
      <c r="H485" s="44"/>
      <c r="I485" s="44"/>
      <c r="J485" s="44"/>
    </row>
    <row r="486" spans="1:10" s="30" customFormat="1" ht="12.75">
      <c r="A486" s="32"/>
      <c r="B486" s="40"/>
      <c r="C486" s="41"/>
      <c r="D486" s="42"/>
      <c r="E486" s="42"/>
      <c r="F486" s="29"/>
      <c r="G486" s="43"/>
      <c r="H486" s="44"/>
      <c r="I486" s="44"/>
      <c r="J486" s="44"/>
    </row>
    <row r="487" spans="1:10" s="30" customFormat="1" ht="12.75">
      <c r="A487" s="32"/>
      <c r="B487" s="40"/>
      <c r="C487" s="41"/>
      <c r="D487" s="42"/>
      <c r="E487" s="42"/>
      <c r="F487" s="29"/>
      <c r="G487" s="43"/>
      <c r="H487" s="44"/>
      <c r="I487" s="44"/>
      <c r="J487" s="44"/>
    </row>
    <row r="488" spans="1:10" s="30" customFormat="1" ht="12.75">
      <c r="A488" s="32"/>
      <c r="B488" s="40"/>
      <c r="C488" s="41"/>
      <c r="D488" s="42"/>
      <c r="E488" s="42"/>
      <c r="F488" s="29"/>
      <c r="G488" s="43"/>
      <c r="H488" s="44"/>
      <c r="I488" s="44"/>
      <c r="J488" s="44"/>
    </row>
    <row r="489" spans="1:10" s="30" customFormat="1" ht="12.75">
      <c r="A489" s="32"/>
      <c r="B489" s="40"/>
      <c r="C489" s="41"/>
      <c r="D489" s="42"/>
      <c r="E489" s="42"/>
      <c r="F489" s="29"/>
      <c r="G489" s="43"/>
      <c r="H489" s="44"/>
      <c r="I489" s="44"/>
      <c r="J489" s="44"/>
    </row>
    <row r="490" spans="1:10" s="30" customFormat="1" ht="12.75">
      <c r="A490" s="32"/>
      <c r="B490" s="40"/>
      <c r="C490" s="41"/>
      <c r="D490" s="42"/>
      <c r="E490" s="42"/>
      <c r="F490" s="29"/>
      <c r="G490" s="43"/>
      <c r="H490" s="44"/>
      <c r="I490" s="44"/>
      <c r="J490" s="44"/>
    </row>
    <row r="491" spans="1:10" s="30" customFormat="1" ht="12.75">
      <c r="A491" s="32"/>
      <c r="B491" s="40"/>
      <c r="C491" s="41"/>
      <c r="D491" s="42"/>
      <c r="E491" s="42"/>
      <c r="F491" s="29"/>
      <c r="G491" s="43"/>
      <c r="H491" s="44"/>
      <c r="I491" s="44"/>
      <c r="J491" s="44"/>
    </row>
    <row r="492" spans="1:10" s="30" customFormat="1" ht="12.75">
      <c r="A492" s="32"/>
      <c r="B492" s="40"/>
      <c r="C492" s="41"/>
      <c r="D492" s="42"/>
      <c r="E492" s="42"/>
      <c r="F492" s="29"/>
      <c r="G492" s="43"/>
      <c r="H492" s="44"/>
      <c r="I492" s="44"/>
      <c r="J492" s="44"/>
    </row>
    <row r="493" spans="1:10" s="30" customFormat="1" ht="12.75">
      <c r="A493" s="32"/>
      <c r="B493" s="40"/>
      <c r="C493" s="41"/>
      <c r="D493" s="42"/>
      <c r="E493" s="42"/>
      <c r="F493" s="29"/>
      <c r="G493" s="43"/>
      <c r="H493" s="44"/>
      <c r="I493" s="44"/>
      <c r="J493" s="44"/>
    </row>
    <row r="494" spans="1:10" s="30" customFormat="1" ht="12.75">
      <c r="A494" s="32"/>
      <c r="B494" s="40"/>
      <c r="C494" s="41"/>
      <c r="D494" s="42"/>
      <c r="E494" s="42"/>
      <c r="F494" s="29"/>
      <c r="G494" s="43"/>
      <c r="H494" s="44"/>
      <c r="I494" s="44"/>
      <c r="J494" s="44"/>
    </row>
    <row r="495" spans="1:10" s="30" customFormat="1" ht="12.75">
      <c r="A495" s="32"/>
      <c r="B495" s="40"/>
      <c r="C495" s="41"/>
      <c r="D495" s="42"/>
      <c r="E495" s="42"/>
      <c r="F495" s="29"/>
      <c r="G495" s="43"/>
      <c r="H495" s="44"/>
      <c r="I495" s="44"/>
      <c r="J495" s="44"/>
    </row>
    <row r="496" spans="1:10" s="30" customFormat="1" ht="12.75">
      <c r="A496" s="32"/>
      <c r="B496" s="40"/>
      <c r="C496" s="41"/>
      <c r="D496" s="42"/>
      <c r="E496" s="42"/>
      <c r="F496" s="29"/>
      <c r="G496" s="43"/>
      <c r="H496" s="44"/>
      <c r="I496" s="44"/>
      <c r="J496" s="44"/>
    </row>
    <row r="497" spans="1:10" s="30" customFormat="1" ht="12.75">
      <c r="A497" s="32"/>
      <c r="B497" s="40"/>
      <c r="C497" s="41"/>
      <c r="D497" s="42"/>
      <c r="E497" s="42"/>
      <c r="F497" s="29"/>
      <c r="G497" s="43"/>
      <c r="H497" s="44"/>
      <c r="I497" s="44"/>
      <c r="J497" s="44"/>
    </row>
    <row r="498" spans="1:10" s="30" customFormat="1" ht="12.75">
      <c r="A498" s="32"/>
      <c r="B498" s="40"/>
      <c r="C498" s="41"/>
      <c r="D498" s="42"/>
      <c r="E498" s="42"/>
      <c r="F498" s="29"/>
      <c r="G498" s="43"/>
      <c r="H498" s="44"/>
      <c r="I498" s="44"/>
      <c r="J498" s="44"/>
    </row>
    <row r="499" spans="1:10" s="30" customFormat="1" ht="12.75">
      <c r="A499" s="32"/>
      <c r="B499" s="40"/>
      <c r="C499" s="41"/>
      <c r="D499" s="42"/>
      <c r="E499" s="42"/>
      <c r="F499" s="29"/>
      <c r="G499" s="43"/>
      <c r="H499" s="44"/>
      <c r="I499" s="44"/>
      <c r="J499" s="44"/>
    </row>
    <row r="500" spans="1:10" s="30" customFormat="1" ht="12.75">
      <c r="A500" s="32"/>
      <c r="B500" s="40"/>
      <c r="C500" s="41"/>
      <c r="D500" s="42"/>
      <c r="E500" s="42"/>
      <c r="F500" s="29"/>
      <c r="G500" s="43"/>
      <c r="H500" s="44"/>
      <c r="I500" s="44"/>
      <c r="J500" s="44"/>
    </row>
    <row r="501" spans="1:10" s="30" customFormat="1" ht="12.75">
      <c r="A501" s="32"/>
      <c r="B501" s="40"/>
      <c r="C501" s="41"/>
      <c r="D501" s="42"/>
      <c r="E501" s="42"/>
      <c r="F501" s="29"/>
      <c r="G501" s="43"/>
      <c r="H501" s="44"/>
      <c r="I501" s="44"/>
      <c r="J501" s="44"/>
    </row>
    <row r="502" spans="1:10" s="30" customFormat="1" ht="12.75">
      <c r="A502" s="32"/>
      <c r="B502" s="40"/>
      <c r="C502" s="41"/>
      <c r="D502" s="42"/>
      <c r="E502" s="42"/>
      <c r="F502" s="29"/>
      <c r="G502" s="43"/>
      <c r="H502" s="44"/>
      <c r="I502" s="44"/>
      <c r="J502" s="44"/>
    </row>
    <row r="503" spans="1:10" s="30" customFormat="1" ht="12.75">
      <c r="A503" s="32"/>
      <c r="B503" s="40"/>
      <c r="C503" s="41"/>
      <c r="D503" s="42"/>
      <c r="E503" s="42"/>
      <c r="F503" s="29"/>
      <c r="G503" s="43"/>
      <c r="H503" s="44"/>
      <c r="I503" s="44"/>
      <c r="J503" s="44"/>
    </row>
    <row r="504" spans="1:10" s="30" customFormat="1" ht="12.75">
      <c r="A504" s="32"/>
      <c r="B504" s="40"/>
      <c r="C504" s="41"/>
      <c r="D504" s="42"/>
      <c r="E504" s="42"/>
      <c r="F504" s="29"/>
      <c r="G504" s="43"/>
      <c r="H504" s="44"/>
      <c r="I504" s="44"/>
      <c r="J504" s="44"/>
    </row>
    <row r="505" spans="1:10" s="30" customFormat="1" ht="12.75">
      <c r="A505" s="32"/>
      <c r="B505" s="40"/>
      <c r="C505" s="41"/>
      <c r="D505" s="42"/>
      <c r="E505" s="42"/>
      <c r="F505" s="29"/>
      <c r="G505" s="43"/>
      <c r="H505" s="44"/>
      <c r="I505" s="44"/>
      <c r="J505" s="44"/>
    </row>
    <row r="506" spans="1:10" s="30" customFormat="1" ht="12.75">
      <c r="A506" s="32"/>
      <c r="B506" s="40"/>
      <c r="C506" s="41"/>
      <c r="D506" s="42"/>
      <c r="E506" s="42"/>
      <c r="F506" s="29"/>
      <c r="G506" s="43"/>
      <c r="H506" s="44"/>
      <c r="I506" s="44"/>
      <c r="J506" s="44"/>
    </row>
    <row r="507" spans="1:10" s="30" customFormat="1" ht="12.75">
      <c r="A507" s="32"/>
      <c r="B507" s="40"/>
      <c r="C507" s="41"/>
      <c r="D507" s="42"/>
      <c r="E507" s="42"/>
      <c r="F507" s="29"/>
      <c r="G507" s="43"/>
      <c r="H507" s="44"/>
      <c r="I507" s="44"/>
      <c r="J507" s="44"/>
    </row>
    <row r="508" spans="1:10" s="30" customFormat="1" ht="12.75">
      <c r="A508" s="32"/>
      <c r="B508" s="40"/>
      <c r="C508" s="41"/>
      <c r="D508" s="42"/>
      <c r="E508" s="42"/>
      <c r="F508" s="29"/>
      <c r="G508" s="43"/>
      <c r="H508" s="44"/>
      <c r="I508" s="44"/>
      <c r="J508" s="44"/>
    </row>
    <row r="509" spans="1:10" s="30" customFormat="1" ht="12.75">
      <c r="A509" s="32"/>
      <c r="B509" s="40"/>
      <c r="C509" s="41"/>
      <c r="D509" s="42"/>
      <c r="E509" s="42"/>
      <c r="F509" s="29"/>
      <c r="G509" s="43"/>
      <c r="H509" s="44"/>
      <c r="I509" s="44"/>
      <c r="J509" s="44"/>
    </row>
    <row r="510" spans="1:10" s="30" customFormat="1" ht="12.75">
      <c r="A510" s="32"/>
      <c r="B510" s="40"/>
      <c r="C510" s="41"/>
      <c r="D510" s="42"/>
      <c r="E510" s="42"/>
      <c r="F510" s="29"/>
      <c r="G510" s="43"/>
      <c r="H510" s="44"/>
      <c r="I510" s="44"/>
      <c r="J510" s="44"/>
    </row>
    <row r="511" spans="1:10" s="30" customFormat="1" ht="12.75">
      <c r="A511" s="32"/>
      <c r="B511" s="40"/>
      <c r="C511" s="41"/>
      <c r="D511" s="42"/>
      <c r="E511" s="42"/>
      <c r="F511" s="29"/>
      <c r="G511" s="43"/>
      <c r="H511" s="44"/>
      <c r="I511" s="44"/>
      <c r="J511" s="44"/>
    </row>
    <row r="512" spans="1:10" s="30" customFormat="1" ht="12.75">
      <c r="A512" s="32"/>
      <c r="B512" s="40"/>
      <c r="C512" s="41"/>
      <c r="D512" s="42"/>
      <c r="E512" s="42"/>
      <c r="F512" s="29"/>
      <c r="G512" s="43"/>
      <c r="H512" s="44"/>
      <c r="I512" s="44"/>
      <c r="J512" s="44"/>
    </row>
    <row r="513" spans="1:10" s="30" customFormat="1" ht="12.75">
      <c r="A513" s="32"/>
      <c r="B513" s="40"/>
      <c r="C513" s="41"/>
      <c r="D513" s="42"/>
      <c r="E513" s="42"/>
      <c r="F513" s="29"/>
      <c r="G513" s="43"/>
      <c r="H513" s="44"/>
      <c r="I513" s="44"/>
      <c r="J513" s="44"/>
    </row>
    <row r="514" spans="1:10" s="30" customFormat="1" ht="12.75">
      <c r="A514" s="32"/>
      <c r="B514" s="40"/>
      <c r="C514" s="41"/>
      <c r="D514" s="42"/>
      <c r="E514" s="42"/>
      <c r="F514" s="29"/>
      <c r="G514" s="43"/>
      <c r="H514" s="44"/>
      <c r="I514" s="44"/>
      <c r="J514" s="44"/>
    </row>
    <row r="515" spans="1:10" s="30" customFormat="1" ht="12.75">
      <c r="A515" s="32"/>
      <c r="B515" s="40"/>
      <c r="C515" s="41"/>
      <c r="D515" s="42"/>
      <c r="E515" s="42"/>
      <c r="F515" s="29"/>
      <c r="G515" s="43"/>
      <c r="H515" s="44"/>
      <c r="I515" s="44"/>
      <c r="J515" s="44"/>
    </row>
    <row r="516" spans="1:10" s="30" customFormat="1" ht="12.75">
      <c r="A516" s="32"/>
      <c r="B516" s="40"/>
      <c r="C516" s="41"/>
      <c r="D516" s="42"/>
      <c r="E516" s="42"/>
      <c r="F516" s="29"/>
      <c r="G516" s="43"/>
      <c r="H516" s="44"/>
      <c r="I516" s="44"/>
      <c r="J516" s="44"/>
    </row>
    <row r="517" spans="1:10" s="30" customFormat="1" ht="12.75">
      <c r="A517" s="32"/>
      <c r="B517" s="40"/>
      <c r="C517" s="41"/>
      <c r="D517" s="42"/>
      <c r="E517" s="42"/>
      <c r="F517" s="29"/>
      <c r="G517" s="43"/>
      <c r="H517" s="44"/>
      <c r="I517" s="44"/>
      <c r="J517" s="44"/>
    </row>
    <row r="518" spans="1:10" s="30" customFormat="1" ht="12.75">
      <c r="A518" s="32"/>
      <c r="B518" s="40"/>
      <c r="C518" s="41"/>
      <c r="D518" s="42"/>
      <c r="E518" s="42"/>
      <c r="F518" s="29"/>
      <c r="G518" s="43"/>
      <c r="H518" s="44"/>
      <c r="I518" s="44"/>
      <c r="J518" s="44"/>
    </row>
    <row r="519" spans="1:10" s="30" customFormat="1" ht="12.75">
      <c r="A519" s="32"/>
      <c r="B519" s="40"/>
      <c r="C519" s="41"/>
      <c r="D519" s="42"/>
      <c r="E519" s="42"/>
      <c r="F519" s="29"/>
      <c r="G519" s="43"/>
      <c r="H519" s="44"/>
      <c r="I519" s="44"/>
      <c r="J519" s="44"/>
    </row>
    <row r="520" spans="1:10" s="30" customFormat="1" ht="12.75">
      <c r="A520" s="32"/>
      <c r="B520" s="40"/>
      <c r="C520" s="41"/>
      <c r="D520" s="42"/>
      <c r="E520" s="42"/>
      <c r="F520" s="29"/>
      <c r="G520" s="43"/>
      <c r="H520" s="44"/>
      <c r="I520" s="44"/>
      <c r="J520" s="44"/>
    </row>
    <row r="521" spans="1:10" s="30" customFormat="1" ht="12.75">
      <c r="A521" s="32"/>
      <c r="B521" s="40"/>
      <c r="C521" s="41"/>
      <c r="D521" s="42"/>
      <c r="E521" s="42"/>
      <c r="F521" s="29"/>
      <c r="G521" s="43"/>
      <c r="H521" s="44"/>
      <c r="I521" s="44"/>
      <c r="J521" s="44"/>
    </row>
    <row r="522" spans="1:10" s="30" customFormat="1" ht="12.75">
      <c r="A522" s="32"/>
      <c r="B522" s="40"/>
      <c r="C522" s="41"/>
      <c r="D522" s="42"/>
      <c r="E522" s="42"/>
      <c r="F522" s="29"/>
      <c r="G522" s="43"/>
      <c r="H522" s="44"/>
      <c r="I522" s="44"/>
      <c r="J522" s="44"/>
    </row>
    <row r="523" spans="1:10" s="30" customFormat="1" ht="12.75">
      <c r="A523" s="32"/>
      <c r="B523" s="40"/>
      <c r="C523" s="41"/>
      <c r="D523" s="42"/>
      <c r="E523" s="42"/>
      <c r="F523" s="29"/>
      <c r="G523" s="43"/>
      <c r="H523" s="44"/>
      <c r="I523" s="44"/>
      <c r="J523" s="44"/>
    </row>
    <row r="524" spans="1:10" s="30" customFormat="1" ht="12.75">
      <c r="A524" s="32"/>
      <c r="B524" s="40"/>
      <c r="C524" s="41"/>
      <c r="D524" s="42"/>
      <c r="E524" s="42"/>
      <c r="F524" s="29"/>
      <c r="G524" s="43"/>
      <c r="H524" s="44"/>
      <c r="I524" s="44"/>
      <c r="J524" s="44"/>
    </row>
    <row r="525" spans="1:10" s="30" customFormat="1" ht="12.75">
      <c r="A525" s="32"/>
      <c r="B525" s="40"/>
      <c r="C525" s="41"/>
      <c r="D525" s="42"/>
      <c r="E525" s="42"/>
      <c r="F525" s="29"/>
      <c r="G525" s="43"/>
      <c r="H525" s="44"/>
      <c r="I525" s="44"/>
      <c r="J525" s="44"/>
    </row>
    <row r="526" spans="1:10" s="30" customFormat="1" ht="12.75">
      <c r="A526" s="32"/>
      <c r="B526" s="40"/>
      <c r="C526" s="41"/>
      <c r="D526" s="42"/>
      <c r="E526" s="42"/>
      <c r="F526" s="29"/>
      <c r="G526" s="43"/>
      <c r="H526" s="44"/>
      <c r="I526" s="44"/>
      <c r="J526" s="44"/>
    </row>
    <row r="527" spans="1:10" s="30" customFormat="1" ht="12.75">
      <c r="A527" s="32"/>
      <c r="B527" s="40"/>
      <c r="C527" s="41"/>
      <c r="D527" s="42"/>
      <c r="E527" s="42"/>
      <c r="F527" s="29"/>
      <c r="G527" s="43"/>
      <c r="H527" s="44"/>
      <c r="I527" s="44"/>
      <c r="J527" s="44"/>
    </row>
    <row r="528" spans="1:10" s="30" customFormat="1" ht="12.75">
      <c r="A528" s="32"/>
      <c r="B528" s="40"/>
      <c r="C528" s="41"/>
      <c r="D528" s="42"/>
      <c r="E528" s="42"/>
      <c r="F528" s="29"/>
      <c r="G528" s="43"/>
      <c r="H528" s="44"/>
      <c r="I528" s="44"/>
      <c r="J528" s="44"/>
    </row>
    <row r="529" spans="1:10" s="30" customFormat="1" ht="12.75">
      <c r="A529" s="32"/>
      <c r="B529" s="40"/>
      <c r="C529" s="41"/>
      <c r="D529" s="42"/>
      <c r="E529" s="42"/>
      <c r="F529" s="29"/>
      <c r="G529" s="43"/>
      <c r="H529" s="44"/>
      <c r="I529" s="44"/>
      <c r="J529" s="44"/>
    </row>
    <row r="530" spans="1:10" s="30" customFormat="1" ht="12.75">
      <c r="A530" s="32"/>
      <c r="B530" s="40"/>
      <c r="C530" s="41"/>
      <c r="D530" s="42"/>
      <c r="E530" s="42"/>
      <c r="F530" s="29"/>
      <c r="G530" s="43"/>
      <c r="H530" s="44"/>
      <c r="I530" s="44"/>
      <c r="J530" s="44"/>
    </row>
    <row r="531" spans="1:10" s="30" customFormat="1" ht="12.75">
      <c r="A531" s="32"/>
      <c r="B531" s="40"/>
      <c r="C531" s="41"/>
      <c r="D531" s="42"/>
      <c r="E531" s="42"/>
      <c r="F531" s="29"/>
      <c r="G531" s="43"/>
      <c r="H531" s="44"/>
      <c r="I531" s="44"/>
      <c r="J531" s="44"/>
    </row>
    <row r="532" spans="1:10" s="30" customFormat="1" ht="12.75">
      <c r="A532" s="32"/>
      <c r="B532" s="40"/>
      <c r="C532" s="41"/>
      <c r="D532" s="42"/>
      <c r="E532" s="42"/>
      <c r="F532" s="29"/>
      <c r="G532" s="43"/>
      <c r="H532" s="44"/>
      <c r="I532" s="44"/>
      <c r="J532" s="44"/>
    </row>
    <row r="533" spans="1:10" s="30" customFormat="1" ht="12.75">
      <c r="A533" s="32"/>
      <c r="B533" s="40"/>
      <c r="C533" s="41"/>
      <c r="D533" s="42"/>
      <c r="E533" s="42"/>
      <c r="F533" s="29"/>
      <c r="G533" s="43"/>
      <c r="H533" s="44"/>
      <c r="I533" s="44"/>
      <c r="J533" s="44"/>
    </row>
    <row r="534" spans="1:10" s="30" customFormat="1" ht="12.75">
      <c r="A534" s="32"/>
      <c r="B534" s="40"/>
      <c r="C534" s="41"/>
      <c r="D534" s="42"/>
      <c r="E534" s="42"/>
      <c r="F534" s="29"/>
      <c r="G534" s="43"/>
      <c r="H534" s="44"/>
      <c r="I534" s="44"/>
      <c r="J534" s="44"/>
    </row>
    <row r="535" spans="1:10" s="30" customFormat="1" ht="12.75">
      <c r="A535" s="32"/>
      <c r="B535" s="40"/>
      <c r="C535" s="41"/>
      <c r="D535" s="42"/>
      <c r="E535" s="42"/>
      <c r="F535" s="29"/>
      <c r="G535" s="43"/>
      <c r="H535" s="44"/>
      <c r="I535" s="44"/>
      <c r="J535" s="44"/>
    </row>
    <row r="536" spans="1:10" s="30" customFormat="1" ht="12.75">
      <c r="A536" s="32"/>
      <c r="B536" s="40"/>
      <c r="C536" s="41"/>
      <c r="D536" s="42"/>
      <c r="E536" s="42"/>
      <c r="F536" s="29"/>
      <c r="G536" s="43"/>
      <c r="H536" s="44"/>
      <c r="I536" s="44"/>
      <c r="J536" s="44"/>
    </row>
    <row r="537" spans="1:10" s="30" customFormat="1" ht="12.75">
      <c r="A537" s="32"/>
      <c r="B537" s="40"/>
      <c r="C537" s="41"/>
      <c r="D537" s="42"/>
      <c r="E537" s="42"/>
      <c r="F537" s="29"/>
      <c r="G537" s="43"/>
      <c r="H537" s="44"/>
      <c r="I537" s="44"/>
      <c r="J537" s="44"/>
    </row>
    <row r="538" spans="1:10" s="30" customFormat="1" ht="12.75">
      <c r="A538" s="32"/>
      <c r="B538" s="40"/>
      <c r="C538" s="41"/>
      <c r="D538" s="42"/>
      <c r="E538" s="42"/>
      <c r="F538" s="29"/>
      <c r="G538" s="43"/>
      <c r="H538" s="44"/>
      <c r="I538" s="44"/>
      <c r="J538" s="44"/>
    </row>
    <row r="539" spans="1:10" s="30" customFormat="1" ht="12.75">
      <c r="A539" s="32"/>
      <c r="B539" s="40"/>
      <c r="C539" s="41"/>
      <c r="D539" s="42"/>
      <c r="E539" s="42"/>
      <c r="F539" s="29"/>
      <c r="G539" s="43"/>
      <c r="H539" s="44"/>
      <c r="I539" s="44"/>
      <c r="J539" s="44"/>
    </row>
    <row r="540" spans="1:10" s="30" customFormat="1" ht="12.75">
      <c r="A540" s="32"/>
      <c r="B540" s="40"/>
      <c r="C540" s="41"/>
      <c r="D540" s="42"/>
      <c r="E540" s="42"/>
      <c r="F540" s="29"/>
      <c r="G540" s="43"/>
      <c r="H540" s="44"/>
      <c r="I540" s="44"/>
      <c r="J540" s="44"/>
    </row>
    <row r="541" spans="1:10" s="62" customFormat="1" ht="12.75">
      <c r="A541" s="50"/>
      <c r="B541" s="51"/>
      <c r="C541" s="52"/>
      <c r="D541" s="53"/>
      <c r="E541" s="53"/>
      <c r="F541" s="54"/>
      <c r="G541" s="55"/>
      <c r="H541" s="56"/>
      <c r="I541" s="56"/>
      <c r="J541" s="56"/>
    </row>
    <row r="542" spans="1:10" s="62" customFormat="1" ht="12.75">
      <c r="A542" s="50"/>
      <c r="B542" s="51"/>
      <c r="C542" s="52"/>
      <c r="D542" s="53"/>
      <c r="E542" s="53"/>
      <c r="F542" s="54"/>
      <c r="G542" s="55"/>
      <c r="H542" s="56"/>
      <c r="I542" s="56"/>
      <c r="J542" s="56"/>
    </row>
    <row r="543" spans="1:10" s="62" customFormat="1" ht="12.75">
      <c r="A543" s="50"/>
      <c r="B543" s="51"/>
      <c r="C543" s="52"/>
      <c r="D543" s="53"/>
      <c r="E543" s="53"/>
      <c r="F543" s="54"/>
      <c r="G543" s="55"/>
      <c r="H543" s="56"/>
      <c r="I543" s="56"/>
      <c r="J543" s="56"/>
    </row>
    <row r="544" spans="1:10" s="62" customFormat="1" ht="12.75">
      <c r="A544" s="50"/>
      <c r="B544" s="51"/>
      <c r="C544" s="52"/>
      <c r="D544" s="53"/>
      <c r="E544" s="53"/>
      <c r="F544" s="54"/>
      <c r="G544" s="55"/>
      <c r="H544" s="56"/>
      <c r="I544" s="56"/>
      <c r="J544" s="56"/>
    </row>
    <row r="545" spans="1:10" s="62" customFormat="1" ht="12.75">
      <c r="A545" s="50"/>
      <c r="B545" s="51"/>
      <c r="C545" s="52"/>
      <c r="D545" s="53"/>
      <c r="E545" s="53"/>
      <c r="F545" s="54"/>
      <c r="G545" s="55"/>
      <c r="H545" s="56"/>
      <c r="I545" s="56"/>
      <c r="J545" s="56"/>
    </row>
    <row r="546" spans="1:10" s="62" customFormat="1" ht="12.75">
      <c r="A546" s="50"/>
      <c r="B546" s="51"/>
      <c r="C546" s="52"/>
      <c r="D546" s="53"/>
      <c r="E546" s="53"/>
      <c r="F546" s="54"/>
      <c r="G546" s="55"/>
      <c r="H546" s="56"/>
      <c r="I546" s="56"/>
      <c r="J546" s="56"/>
    </row>
    <row r="547" spans="1:10" s="62" customFormat="1" ht="12.75">
      <c r="A547" s="50"/>
      <c r="B547" s="51"/>
      <c r="C547" s="52"/>
      <c r="D547" s="53"/>
      <c r="E547" s="53"/>
      <c r="F547" s="54"/>
      <c r="G547" s="55"/>
      <c r="H547" s="56"/>
      <c r="I547" s="56"/>
      <c r="J547" s="56"/>
    </row>
    <row r="548" spans="1:10" s="62" customFormat="1" ht="12.75">
      <c r="A548" s="50"/>
      <c r="B548" s="51"/>
      <c r="C548" s="52"/>
      <c r="D548" s="53"/>
      <c r="E548" s="53"/>
      <c r="F548" s="54"/>
      <c r="G548" s="55"/>
      <c r="H548" s="56"/>
      <c r="I548" s="56"/>
      <c r="J548" s="56"/>
    </row>
    <row r="549" spans="1:10" s="62" customFormat="1" ht="12.75">
      <c r="A549" s="50"/>
      <c r="B549" s="51"/>
      <c r="C549" s="52"/>
      <c r="D549" s="53"/>
      <c r="E549" s="53"/>
      <c r="F549" s="54"/>
      <c r="G549" s="55"/>
      <c r="H549" s="56"/>
      <c r="I549" s="56"/>
      <c r="J549" s="56"/>
    </row>
    <row r="550" spans="1:10" s="62" customFormat="1" ht="12.75">
      <c r="A550" s="50"/>
      <c r="B550" s="51"/>
      <c r="C550" s="52"/>
      <c r="D550" s="53"/>
      <c r="E550" s="53"/>
      <c r="F550" s="54"/>
      <c r="G550" s="55"/>
      <c r="H550" s="56"/>
      <c r="I550" s="56"/>
      <c r="J550" s="56"/>
    </row>
    <row r="551" spans="1:10" s="62" customFormat="1" ht="12.75">
      <c r="A551" s="50"/>
      <c r="B551" s="51"/>
      <c r="C551" s="52"/>
      <c r="D551" s="53"/>
      <c r="E551" s="53"/>
      <c r="F551" s="54"/>
      <c r="G551" s="55"/>
      <c r="H551" s="56"/>
      <c r="I551" s="56"/>
      <c r="J551" s="56"/>
    </row>
    <row r="552" spans="1:10" s="62" customFormat="1" ht="12.75">
      <c r="A552" s="50"/>
      <c r="B552" s="51"/>
      <c r="C552" s="52"/>
      <c r="D552" s="53"/>
      <c r="E552" s="53"/>
      <c r="F552" s="54"/>
      <c r="G552" s="55"/>
      <c r="H552" s="56"/>
      <c r="I552" s="56"/>
      <c r="J552" s="56"/>
    </row>
    <row r="553" spans="1:10" s="62" customFormat="1" ht="12.75">
      <c r="A553" s="50"/>
      <c r="B553" s="51"/>
      <c r="C553" s="52"/>
      <c r="D553" s="53"/>
      <c r="E553" s="53"/>
      <c r="F553" s="54"/>
      <c r="G553" s="55"/>
      <c r="H553" s="56"/>
      <c r="I553" s="56"/>
      <c r="J553" s="56"/>
    </row>
    <row r="554" spans="1:10" s="62" customFormat="1" ht="12.75">
      <c r="A554" s="50"/>
      <c r="B554" s="51"/>
      <c r="C554" s="52"/>
      <c r="D554" s="53"/>
      <c r="E554" s="53"/>
      <c r="F554" s="54"/>
      <c r="G554" s="55"/>
      <c r="H554" s="56"/>
      <c r="I554" s="56"/>
      <c r="J554" s="56"/>
    </row>
    <row r="555" spans="1:7" ht="12.75">
      <c r="A555" s="50"/>
      <c r="B555" s="51"/>
      <c r="C555" s="45"/>
      <c r="E555" s="48"/>
      <c r="F555" s="46"/>
      <c r="G555" s="57"/>
    </row>
    <row r="556" spans="1:7" ht="12.75">
      <c r="A556" s="58"/>
      <c r="B556" s="59"/>
      <c r="C556" s="60"/>
      <c r="E556" s="48"/>
      <c r="G556" s="57"/>
    </row>
    <row r="557" spans="1:7" ht="12.75">
      <c r="A557" s="58"/>
      <c r="B557" s="59"/>
      <c r="C557" s="60"/>
      <c r="E557" s="48"/>
      <c r="G557" s="57"/>
    </row>
    <row r="558" spans="1:7" ht="12.75">
      <c r="A558" s="58"/>
      <c r="B558" s="59"/>
      <c r="C558" s="60"/>
      <c r="E558" s="48"/>
      <c r="G558" s="57"/>
    </row>
    <row r="559" spans="1:7" ht="12.75">
      <c r="A559" s="58"/>
      <c r="B559" s="59"/>
      <c r="C559" s="60"/>
      <c r="E559" s="48"/>
      <c r="G559" s="57"/>
    </row>
    <row r="560" spans="1:7" ht="12.75">
      <c r="A560" s="58"/>
      <c r="B560" s="59"/>
      <c r="C560" s="60"/>
      <c r="E560" s="48"/>
      <c r="G560" s="57"/>
    </row>
    <row r="561" spans="1:7" ht="12.75">
      <c r="A561" s="58"/>
      <c r="B561" s="59"/>
      <c r="C561" s="60"/>
      <c r="E561" s="48"/>
      <c r="G561" s="57"/>
    </row>
    <row r="562" spans="1:7" ht="12.75">
      <c r="A562" s="58"/>
      <c r="B562" s="59"/>
      <c r="C562" s="60"/>
      <c r="E562" s="48"/>
      <c r="G562" s="57"/>
    </row>
    <row r="563" spans="1:7" ht="12.75">
      <c r="A563" s="58"/>
      <c r="B563" s="59"/>
      <c r="C563" s="60"/>
      <c r="E563" s="48"/>
      <c r="G563" s="57"/>
    </row>
    <row r="564" spans="1:7" ht="12.75">
      <c r="A564" s="58"/>
      <c r="B564" s="59"/>
      <c r="C564" s="60"/>
      <c r="E564" s="48"/>
      <c r="G564" s="57"/>
    </row>
    <row r="565" spans="1:7" ht="12.75">
      <c r="A565" s="58"/>
      <c r="B565" s="59"/>
      <c r="C565" s="60"/>
      <c r="E565" s="48"/>
      <c r="G565" s="57"/>
    </row>
    <row r="566" spans="1:7" ht="12.75">
      <c r="A566" s="58"/>
      <c r="B566" s="59"/>
      <c r="C566" s="60"/>
      <c r="E566" s="48"/>
      <c r="G566" s="57"/>
    </row>
    <row r="567" spans="1:7" ht="12.75">
      <c r="A567" s="58"/>
      <c r="B567" s="59"/>
      <c r="C567" s="60"/>
      <c r="E567" s="48"/>
      <c r="G567" s="57"/>
    </row>
    <row r="568" spans="1:7" ht="12.75">
      <c r="A568" s="58"/>
      <c r="B568" s="59"/>
      <c r="C568" s="60"/>
      <c r="E568" s="48"/>
      <c r="G568" s="57"/>
    </row>
    <row r="569" spans="1:7" ht="12.75">
      <c r="A569" s="58"/>
      <c r="B569" s="59"/>
      <c r="C569" s="60"/>
      <c r="E569" s="48"/>
      <c r="G569" s="57"/>
    </row>
    <row r="570" spans="1:7" ht="12.75">
      <c r="A570" s="58"/>
      <c r="B570" s="59"/>
      <c r="C570" s="60"/>
      <c r="E570" s="48"/>
      <c r="G570" s="57"/>
    </row>
    <row r="571" spans="1:7" ht="12.75">
      <c r="A571" s="58"/>
      <c r="B571" s="59"/>
      <c r="C571" s="60"/>
      <c r="E571" s="48"/>
      <c r="G571" s="57"/>
    </row>
    <row r="572" spans="1:7" ht="12.75">
      <c r="A572" s="58"/>
      <c r="B572" s="59"/>
      <c r="C572" s="60"/>
      <c r="E572" s="48"/>
      <c r="G572" s="57"/>
    </row>
    <row r="573" spans="1:7" ht="12.75">
      <c r="A573" s="58"/>
      <c r="B573" s="59"/>
      <c r="C573" s="60"/>
      <c r="E573" s="48"/>
      <c r="G573" s="57"/>
    </row>
    <row r="574" spans="1:7" ht="12.75">
      <c r="A574" s="58"/>
      <c r="B574" s="59"/>
      <c r="C574" s="60"/>
      <c r="E574" s="48"/>
      <c r="G574" s="57"/>
    </row>
    <row r="575" spans="1:7" ht="12.75">
      <c r="A575" s="58"/>
      <c r="B575" s="59"/>
      <c r="C575" s="60"/>
      <c r="E575" s="48"/>
      <c r="G575" s="57"/>
    </row>
    <row r="576" spans="1:7" ht="12.75">
      <c r="A576" s="58"/>
      <c r="B576" s="59"/>
      <c r="C576" s="60"/>
      <c r="E576" s="48"/>
      <c r="G576" s="57"/>
    </row>
    <row r="577" spans="1:7" ht="12.75">
      <c r="A577" s="58"/>
      <c r="B577" s="59"/>
      <c r="C577" s="60"/>
      <c r="E577" s="48"/>
      <c r="G577" s="57"/>
    </row>
    <row r="578" spans="1:7" ht="12.75">
      <c r="A578" s="58"/>
      <c r="B578" s="59"/>
      <c r="C578" s="60"/>
      <c r="E578" s="48"/>
      <c r="G578" s="57"/>
    </row>
    <row r="579" spans="1:7" ht="12.75">
      <c r="A579" s="58"/>
      <c r="B579" s="59"/>
      <c r="C579" s="60"/>
      <c r="E579" s="48"/>
      <c r="G579" s="57"/>
    </row>
    <row r="580" spans="1:7" ht="12.75">
      <c r="A580" s="58"/>
      <c r="B580" s="59"/>
      <c r="C580" s="60"/>
      <c r="E580" s="48"/>
      <c r="G580" s="57"/>
    </row>
    <row r="581" spans="1:7" ht="12.75">
      <c r="A581" s="58"/>
      <c r="B581" s="59"/>
      <c r="C581" s="60"/>
      <c r="E581" s="48"/>
      <c r="G581" s="57"/>
    </row>
    <row r="582" spans="1:7" ht="12.75">
      <c r="A582" s="58"/>
      <c r="B582" s="59"/>
      <c r="C582" s="60"/>
      <c r="E582" s="48"/>
      <c r="G582" s="57"/>
    </row>
    <row r="583" spans="1:7" ht="12.75">
      <c r="A583" s="58"/>
      <c r="B583" s="59"/>
      <c r="C583" s="60"/>
      <c r="E583" s="48"/>
      <c r="G583" s="57"/>
    </row>
    <row r="584" spans="1:7" ht="12.75">
      <c r="A584" s="58"/>
      <c r="B584" s="59"/>
      <c r="C584" s="60"/>
      <c r="E584" s="48"/>
      <c r="G584" s="57"/>
    </row>
    <row r="585" spans="1:7" ht="12.75">
      <c r="A585" s="58"/>
      <c r="B585" s="59"/>
      <c r="C585" s="60"/>
      <c r="E585" s="48"/>
      <c r="G585" s="57"/>
    </row>
    <row r="586" spans="1:7" ht="12.75">
      <c r="A586" s="58"/>
      <c r="B586" s="59"/>
      <c r="C586" s="60"/>
      <c r="E586" s="48"/>
      <c r="G586" s="57"/>
    </row>
    <row r="587" spans="1:7" ht="12.75">
      <c r="A587" s="58"/>
      <c r="B587" s="59"/>
      <c r="C587" s="60"/>
      <c r="E587" s="48"/>
      <c r="G587" s="57"/>
    </row>
    <row r="588" spans="1:7" ht="12.75">
      <c r="A588" s="58"/>
      <c r="B588" s="59"/>
      <c r="C588" s="60"/>
      <c r="E588" s="48"/>
      <c r="G588" s="57"/>
    </row>
    <row r="589" spans="1:7" ht="12.75">
      <c r="A589" s="58"/>
      <c r="B589" s="59"/>
      <c r="C589" s="60"/>
      <c r="E589" s="48"/>
      <c r="G589" s="57"/>
    </row>
    <row r="590" spans="1:7" ht="12.75">
      <c r="A590" s="58"/>
      <c r="B590" s="59"/>
      <c r="C590" s="60"/>
      <c r="E590" s="48"/>
      <c r="G590" s="57"/>
    </row>
    <row r="591" spans="1:7" ht="12.75">
      <c r="A591" s="58"/>
      <c r="B591" s="59"/>
      <c r="C591" s="60"/>
      <c r="E591" s="48"/>
      <c r="G591" s="57"/>
    </row>
    <row r="592" spans="1:7" ht="12.75">
      <c r="A592" s="58"/>
      <c r="B592" s="59"/>
      <c r="C592" s="60"/>
      <c r="E592" s="48"/>
      <c r="G592" s="57"/>
    </row>
    <row r="593" spans="1:7" ht="12.75">
      <c r="A593" s="58"/>
      <c r="B593" s="59"/>
      <c r="C593" s="60"/>
      <c r="E593" s="48"/>
      <c r="G593" s="57"/>
    </row>
    <row r="594" spans="1:7" ht="12.75">
      <c r="A594" s="58"/>
      <c r="B594" s="59"/>
      <c r="C594" s="60"/>
      <c r="E594" s="48"/>
      <c r="G594" s="57"/>
    </row>
    <row r="595" spans="1:7" ht="12.75">
      <c r="A595" s="58"/>
      <c r="B595" s="59"/>
      <c r="C595" s="60"/>
      <c r="E595" s="48"/>
      <c r="G595" s="57"/>
    </row>
  </sheetData>
  <sheetProtection autoFilter="0"/>
  <autoFilter ref="A2:J482"/>
  <printOptions/>
  <pageMargins left="0.7874015748031497" right="0.15748031496062992" top="0.4330708661417323" bottom="0.31496062992125984" header="0.1968503937007874" footer="0.15748031496062992"/>
  <pageSetup fitToHeight="100" fitToWidth="1" horizontalDpi="600" verticalDpi="600" orientation="portrait" paperSize="9" r:id="rId1"/>
  <headerFooter alignWithMargins="0">
    <oddHeader>&amp;C&amp;"Arial,Regular"- &amp;P / &amp;N - &amp;R&amp;"Arial,Regular"24.06.2015</oddHeader>
    <oddFooter>&amp;L&amp;"Arial,Regular"&amp;8&amp;F&amp;R..............................................</oddFooter>
  </headerFooter>
  <rowBreaks count="2" manualBreakCount="2">
    <brk id="324" max="255" man="1"/>
    <brk id="479" max="255" man="1"/>
  </rowBreaks>
</worksheet>
</file>

<file path=xl/worksheets/sheet3.xml><?xml version="1.0" encoding="utf-8"?>
<worksheet xmlns="http://schemas.openxmlformats.org/spreadsheetml/2006/main" xmlns:r="http://schemas.openxmlformats.org/officeDocument/2006/relationships">
  <sheetPr codeName="Tabelle3">
    <pageSetUpPr fitToPage="1"/>
  </sheetPr>
  <dimension ref="A2:H489"/>
  <sheetViews>
    <sheetView showZeros="0" zoomScalePageLayoutView="0" workbookViewId="0" topLeftCell="A1">
      <pane ySplit="3" topLeftCell="A466" activePane="bottomLeft" state="frozen"/>
      <selection pane="topLeft" activeCell="C1" sqref="C1"/>
      <selection pane="bottomLeft" activeCell="H483" sqref="H483"/>
    </sheetView>
  </sheetViews>
  <sheetFormatPr defaultColWidth="11.375" defaultRowHeight="12.75"/>
  <cols>
    <col min="1" max="1" width="11.25390625" style="25" customWidth="1"/>
    <col min="2" max="2" width="12.00390625" style="4" customWidth="1"/>
    <col min="3" max="3" width="11.875" style="4" customWidth="1"/>
    <col min="4" max="4" width="98.625" style="3" customWidth="1"/>
    <col min="5" max="6" width="11.625" style="24" customWidth="1"/>
    <col min="7" max="7" width="11.625" style="23" customWidth="1"/>
    <col min="8" max="8" width="14.375" style="23" customWidth="1"/>
    <col min="9" max="16384" width="11.375" style="3" customWidth="1"/>
  </cols>
  <sheetData>
    <row r="2" spans="1:8" s="26" customFormat="1" ht="39.75" customHeight="1">
      <c r="A2" s="67" t="str">
        <f>PositionenVolltexte!B1</f>
        <v>Поз. № на
PosNr  
HG.OG LG</v>
      </c>
      <c r="B2" s="68" t="str">
        <f>PositionenVolltexte!C1</f>
        <v>Количество
Menge</v>
      </c>
      <c r="C2" s="68" t="str">
        <f>PositionenVolltexte!D1</f>
        <v>Мерна единица
Einheit</v>
      </c>
      <c r="D2" s="67" t="str">
        <f>PositionenVolltexte!E1</f>
        <v>Кратък текст
Kurztext</v>
      </c>
      <c r="E2" s="68" t="str">
        <f>PositionenVolltexte!G1</f>
        <v>Заплата
Lohn 
(BGN)</v>
      </c>
      <c r="F2" s="68" t="str">
        <f>PositionenVolltexte!H1</f>
        <v>Материали
Material 
(BGN)</v>
      </c>
      <c r="G2" s="69" t="str">
        <f>PositionenVolltexte!I1</f>
        <v>Един. цена
Einzelpr. 
(BGN)</v>
      </c>
      <c r="H2" s="69" t="str">
        <f>PositionenVolltexte!J1</f>
        <v>Обща сума
Gesamt
(BGN)</v>
      </c>
    </row>
    <row r="3" spans="1:8" s="2" customFormat="1" ht="12.75" customHeight="1">
      <c r="A3" s="67">
        <f>PositionenVolltexte!B2</f>
        <v>0</v>
      </c>
      <c r="B3" s="68">
        <f>PositionenVolltexte!C2</f>
        <v>0</v>
      </c>
      <c r="C3" s="68">
        <f>PositionenVolltexte!D2</f>
        <v>0</v>
      </c>
      <c r="D3" s="67">
        <f>PositionenVolltexte!E2</f>
        <v>0</v>
      </c>
      <c r="E3" s="68">
        <f>PositionenVolltexte!G2</f>
        <v>0</v>
      </c>
      <c r="F3" s="68">
        <f>PositionenVolltexte!H2</f>
        <v>0</v>
      </c>
      <c r="G3" s="69">
        <f>PositionenVolltexte!I2</f>
        <v>0</v>
      </c>
      <c r="H3" s="69">
        <f>PositionenVolltexte!J2</f>
        <v>0</v>
      </c>
    </row>
    <row r="4" spans="1:8" s="22" customFormat="1" ht="30" customHeight="1">
      <c r="A4" s="67" t="str">
        <f>PositionenVolltexte!B3</f>
        <v>00</v>
      </c>
      <c r="B4" s="68">
        <f>PositionenVolltexte!C3</f>
        <v>0</v>
      </c>
      <c r="C4" s="68">
        <f>PositionenVolltexte!D3</f>
        <v>0</v>
      </c>
      <c r="D4" s="67" t="str">
        <f>PositionenVolltexte!E3</f>
        <v>Предписания (определения) в договора
Vertragsvorschriften (Bestimmungen)</v>
      </c>
      <c r="E4" s="71">
        <f>PositionenVolltexte!G3</f>
        <v>0</v>
      </c>
      <c r="F4" s="71">
        <f>PositionenVolltexte!H3</f>
        <v>0</v>
      </c>
      <c r="G4" s="71">
        <f>PositionenVolltexte!I3</f>
      </c>
      <c r="H4" s="71">
        <f>PositionenVolltexte!J3</f>
      </c>
    </row>
    <row r="5" spans="1:8" s="22" customFormat="1" ht="30" customHeight="1">
      <c r="A5" s="67" t="str">
        <f>PositionenVolltexte!B4</f>
        <v>00.01</v>
      </c>
      <c r="B5" s="68">
        <f>PositionenVolltexte!C4</f>
        <v>0</v>
      </c>
      <c r="C5" s="68">
        <f>PositionenVolltexte!D4</f>
        <v>0</v>
      </c>
      <c r="D5" s="67" t="str">
        <f>PositionenVolltexte!E4</f>
        <v>Стандартизирано описание на дейностите
Standardisierte Leistungsbeschreibungen</v>
      </c>
      <c r="E5" s="71">
        <f>PositionenVolltexte!G4</f>
        <v>0</v>
      </c>
      <c r="F5" s="71">
        <f>PositionenVolltexte!H4</f>
        <v>0</v>
      </c>
      <c r="G5" s="71">
        <f>PositionenVolltexte!I4</f>
      </c>
      <c r="H5" s="71">
        <f>PositionenVolltexte!J4</f>
      </c>
    </row>
    <row r="6" spans="1:8" s="22" customFormat="1" ht="30" customHeight="1">
      <c r="A6" s="67" t="str">
        <f>PositionenVolltexte!B5</f>
        <v>00.02</v>
      </c>
      <c r="B6" s="68">
        <f>PositionenVolltexte!C5</f>
        <v>0</v>
      </c>
      <c r="C6" s="68">
        <f>PositionenVolltexte!D5</f>
        <v>0</v>
      </c>
      <c r="D6" s="67" t="str">
        <f>PositionenVolltexte!E5</f>
        <v>Определения към договора
Angebotsbestimmungen zum Vertrag</v>
      </c>
      <c r="E6" s="71">
        <f>PositionenVolltexte!G5</f>
        <v>0</v>
      </c>
      <c r="F6" s="71">
        <f>PositionenVolltexte!H5</f>
        <v>0</v>
      </c>
      <c r="G6" s="71">
        <f>PositionenVolltexte!I5</f>
      </c>
      <c r="H6" s="71">
        <f>PositionenVolltexte!J5</f>
      </c>
    </row>
    <row r="7" spans="1:8" s="22" customFormat="1" ht="30" customHeight="1">
      <c r="A7" s="67" t="str">
        <f>PositionenVolltexte!B6</f>
        <v>00.02 05 0</v>
      </c>
      <c r="B7" s="68">
        <f>PositionenVolltexte!C6</f>
        <v>0</v>
      </c>
      <c r="C7" s="68">
        <f>PositionenVolltexte!D6</f>
        <v>0</v>
      </c>
      <c r="D7" s="67" t="str">
        <f>PositionenVolltexte!E6</f>
        <v>Цени
Preise</v>
      </c>
      <c r="E7" s="71">
        <f>PositionenVolltexte!G6</f>
        <v>0</v>
      </c>
      <c r="F7" s="71">
        <f>PositionenVolltexte!H6</f>
        <v>0</v>
      </c>
      <c r="G7" s="71">
        <f>PositionenVolltexte!I6</f>
      </c>
      <c r="H7" s="71">
        <f>PositionenVolltexte!J6</f>
      </c>
    </row>
    <row r="8" spans="1:8" s="22" customFormat="1" ht="30" customHeight="1">
      <c r="A8" s="67" t="str">
        <f>PositionenVolltexte!B7</f>
        <v>00.02 10 0</v>
      </c>
      <c r="B8" s="68">
        <f>PositionenVolltexte!C7</f>
        <v>0</v>
      </c>
      <c r="C8" s="68">
        <f>PositionenVolltexte!D7</f>
        <v>0</v>
      </c>
      <c r="D8" s="67" t="str">
        <f>PositionenVolltexte!E7</f>
        <v>Заплата
Lohn</v>
      </c>
      <c r="E8" s="71">
        <f>PositionenVolltexte!G7</f>
        <v>0</v>
      </c>
      <c r="F8" s="71">
        <f>PositionenVolltexte!H7</f>
        <v>0</v>
      </c>
      <c r="G8" s="71">
        <f>PositionenVolltexte!I7</f>
      </c>
      <c r="H8" s="71">
        <f>PositionenVolltexte!J7</f>
      </c>
    </row>
    <row r="9" spans="1:8" s="22" customFormat="1" ht="30" customHeight="1">
      <c r="A9" s="67" t="str">
        <f>PositionenVolltexte!B8</f>
        <v>00.02 15 0</v>
      </c>
      <c r="B9" s="68">
        <f>PositionenVolltexte!C8</f>
        <v>0</v>
      </c>
      <c r="C9" s="68">
        <f>PositionenVolltexte!D8</f>
        <v>0</v>
      </c>
      <c r="D9" s="67" t="str">
        <f>PositionenVolltexte!E8</f>
        <v>Материал
Material</v>
      </c>
      <c r="E9" s="71">
        <f>PositionenVolltexte!G8</f>
        <v>0</v>
      </c>
      <c r="F9" s="71">
        <f>PositionenVolltexte!H8</f>
        <v>0</v>
      </c>
      <c r="G9" s="71">
        <f>PositionenVolltexte!I8</f>
      </c>
      <c r="H9" s="71">
        <f>PositionenVolltexte!J8</f>
      </c>
    </row>
    <row r="10" spans="1:8" s="22" customFormat="1" ht="30" customHeight="1">
      <c r="A10" s="67" t="str">
        <f>PositionenVolltexte!B9</f>
        <v>00.02 20 0</v>
      </c>
      <c r="B10" s="68">
        <f>PositionenVolltexte!C9</f>
        <v>0</v>
      </c>
      <c r="C10" s="68">
        <f>PositionenVolltexte!D9</f>
        <v>0</v>
      </c>
      <c r="D10" s="67" t="str">
        <f>PositionenVolltexte!E9</f>
        <v>Геодезически работи
Vermessungsarbeiten</v>
      </c>
      <c r="E10" s="71">
        <f>PositionenVolltexte!G9</f>
        <v>0</v>
      </c>
      <c r="F10" s="71">
        <f>PositionenVolltexte!H9</f>
        <v>0</v>
      </c>
      <c r="G10" s="71">
        <f>PositionenVolltexte!I9</f>
      </c>
      <c r="H10" s="71">
        <f>PositionenVolltexte!J9</f>
      </c>
    </row>
    <row r="11" spans="1:8" s="22" customFormat="1" ht="30" customHeight="1">
      <c r="A11" s="67" t="str">
        <f>PositionenVolltexte!B10</f>
        <v>00.02 25 0</v>
      </c>
      <c r="B11" s="68">
        <f>PositionenVolltexte!C10</f>
        <v>0</v>
      </c>
      <c r="C11" s="68">
        <f>PositionenVolltexte!D10</f>
        <v>0</v>
      </c>
      <c r="D11" s="67" t="str">
        <f>PositionenVolltexte!E10</f>
        <v>Отстраняване на повредите
Störungsbehebung</v>
      </c>
      <c r="E11" s="71">
        <f>PositionenVolltexte!G10</f>
        <v>0</v>
      </c>
      <c r="F11" s="71">
        <f>PositionenVolltexte!H10</f>
        <v>0</v>
      </c>
      <c r="G11" s="71">
        <f>PositionenVolltexte!I10</f>
      </c>
      <c r="H11" s="71">
        <f>PositionenVolltexte!J10</f>
      </c>
    </row>
    <row r="12" spans="1:8" s="22" customFormat="1" ht="30" customHeight="1">
      <c r="A12" s="67" t="str">
        <f>PositionenVolltexte!B11</f>
        <v>00.02 26 0</v>
      </c>
      <c r="B12" s="68">
        <f>PositionenVolltexte!C11</f>
        <v>0</v>
      </c>
      <c r="C12" s="68">
        <f>PositionenVolltexte!D11</f>
        <v>0</v>
      </c>
      <c r="D12" s="67" t="str">
        <f>PositionenVolltexte!E11</f>
        <v>Локализиране на повреди
Störungssuche</v>
      </c>
      <c r="E12" s="71">
        <f>PositionenVolltexte!G11</f>
        <v>0</v>
      </c>
      <c r="F12" s="71">
        <f>PositionenVolltexte!H11</f>
        <v>0</v>
      </c>
      <c r="G12" s="71">
        <f>PositionenVolltexte!I11</f>
      </c>
      <c r="H12" s="71">
        <f>PositionenVolltexte!J11</f>
      </c>
    </row>
    <row r="13" spans="1:8" s="22" customFormat="1" ht="30" customHeight="1">
      <c r="A13" s="67" t="str">
        <f>PositionenVolltexte!B12</f>
        <v>00.02 30 0</v>
      </c>
      <c r="B13" s="68">
        <f>PositionenVolltexte!C12</f>
        <v>0</v>
      </c>
      <c r="C13" s="68">
        <f>PositionenVolltexte!D12</f>
        <v>0</v>
      </c>
      <c r="D13" s="67" t="str">
        <f>PositionenVolltexte!E12</f>
        <v>Аварийна служба
Bereitschaftsdienst</v>
      </c>
      <c r="E13" s="71">
        <f>PositionenVolltexte!G12</f>
        <v>0</v>
      </c>
      <c r="F13" s="71">
        <f>PositionenVolltexte!H12</f>
        <v>0</v>
      </c>
      <c r="G13" s="71">
        <f>PositionenVolltexte!I12</f>
      </c>
      <c r="H13" s="71">
        <f>PositionenVolltexte!J12</f>
      </c>
    </row>
    <row r="14" spans="1:8" s="22" customFormat="1" ht="30" customHeight="1">
      <c r="A14" s="67" t="str">
        <f>PositionenVolltexte!B13</f>
        <v>00.02 40 0</v>
      </c>
      <c r="B14" s="68">
        <f>PositionenVolltexte!C13</f>
        <v>0</v>
      </c>
      <c r="C14" s="68">
        <f>PositionenVolltexte!D13</f>
        <v>0</v>
      </c>
      <c r="D14" s="67" t="str">
        <f>PositionenVolltexte!E13</f>
        <v>Разходи за извънреден труд
Kosten der Überstunden</v>
      </c>
      <c r="E14" s="71">
        <f>PositionenVolltexte!G13</f>
        <v>0</v>
      </c>
      <c r="F14" s="71">
        <f>PositionenVolltexte!H13</f>
        <v>0</v>
      </c>
      <c r="G14" s="71">
        <f>PositionenVolltexte!I13</f>
      </c>
      <c r="H14" s="71">
        <f>PositionenVolltexte!J13</f>
      </c>
    </row>
    <row r="15" spans="1:8" s="22" customFormat="1" ht="30" customHeight="1">
      <c r="A15" s="67" t="str">
        <f>PositionenVolltexte!B14</f>
        <v>00.02 45 0</v>
      </c>
      <c r="B15" s="68">
        <f>PositionenVolltexte!C14</f>
        <v>0</v>
      </c>
      <c r="C15" s="68">
        <f>PositionenVolltexte!D14</f>
        <v>0</v>
      </c>
      <c r="D15" s="67" t="str">
        <f>PositionenVolltexte!E14</f>
        <v>Стандартен монтаж на стълб
Standardisierte Mastmontage</v>
      </c>
      <c r="E15" s="71">
        <f>PositionenVolltexte!G14</f>
        <v>0</v>
      </c>
      <c r="F15" s="71">
        <f>PositionenVolltexte!H14</f>
        <v>0</v>
      </c>
      <c r="G15" s="71">
        <f>PositionenVolltexte!I14</f>
      </c>
      <c r="H15" s="71">
        <f>PositionenVolltexte!J14</f>
      </c>
    </row>
    <row r="16" spans="1:8" s="22" customFormat="1" ht="30" customHeight="1">
      <c r="A16" s="67" t="str">
        <f>PositionenVolltexte!B15</f>
        <v>00.02 50 0</v>
      </c>
      <c r="B16" s="68">
        <f>PositionenVolltexte!C15</f>
        <v>0</v>
      </c>
      <c r="C16" s="68">
        <f>PositionenVolltexte!D15</f>
        <v>0</v>
      </c>
      <c r="D16" s="67" t="str">
        <f>PositionenVolltexte!E15</f>
        <v>Добавка за нестандартен монтаж на стълб.
Zuschlag für nichtstandardisierte Mastmontage</v>
      </c>
      <c r="E16" s="71">
        <f>PositionenVolltexte!G15</f>
        <v>0</v>
      </c>
      <c r="F16" s="71">
        <f>PositionenVolltexte!H15</f>
        <v>0</v>
      </c>
      <c r="G16" s="71">
        <f>PositionenVolltexte!I15</f>
      </c>
      <c r="H16" s="71">
        <f>PositionenVolltexte!J15</f>
      </c>
    </row>
    <row r="17" spans="1:8" s="22" customFormat="1" ht="30" customHeight="1">
      <c r="A17" s="67" t="str">
        <f>PositionenVolltexte!B16</f>
        <v>00.02 55 0</v>
      </c>
      <c r="B17" s="68">
        <f>PositionenVolltexte!C16</f>
        <v>0</v>
      </c>
      <c r="C17" s="68">
        <f>PositionenVolltexte!D16</f>
        <v>0</v>
      </c>
      <c r="D17" s="67" t="str">
        <f>PositionenVolltexte!E16</f>
        <v>Добавка за пренасяне на материали
Zuschlag für Materialtransport</v>
      </c>
      <c r="E17" s="71">
        <f>PositionenVolltexte!G16</f>
        <v>0</v>
      </c>
      <c r="F17" s="71">
        <f>PositionenVolltexte!H16</f>
        <v>0</v>
      </c>
      <c r="G17" s="71">
        <f>PositionenVolltexte!I16</f>
      </c>
      <c r="H17" s="71">
        <f>PositionenVolltexte!J16</f>
      </c>
    </row>
    <row r="18" spans="1:8" s="22" customFormat="1" ht="30" customHeight="1">
      <c r="A18" s="67" t="str">
        <f>PositionenVolltexte!B17</f>
        <v>00.03</v>
      </c>
      <c r="B18" s="68">
        <f>PositionenVolltexte!C17</f>
        <v>0</v>
      </c>
      <c r="C18" s="68">
        <f>PositionenVolltexte!D17</f>
        <v>0</v>
      </c>
      <c r="D18" s="67" t="str">
        <f>PositionenVolltexte!E17</f>
        <v>Приложения към договора
Vertragsunterlagen</v>
      </c>
      <c r="E18" s="71">
        <f>PositionenVolltexte!G17</f>
        <v>0</v>
      </c>
      <c r="F18" s="71">
        <f>PositionenVolltexte!H17</f>
        <v>0</v>
      </c>
      <c r="G18" s="71">
        <f>PositionenVolltexte!I17</f>
      </c>
      <c r="H18" s="71">
        <f>PositionenVolltexte!J17</f>
      </c>
    </row>
    <row r="19" spans="1:8" s="22" customFormat="1" ht="30" customHeight="1">
      <c r="A19" s="67" t="str">
        <f>PositionenVolltexte!B18</f>
        <v>00.03 05 0</v>
      </c>
      <c r="B19" s="68">
        <f>PositionenVolltexte!C18</f>
        <v>0</v>
      </c>
      <c r="C19" s="68">
        <f>PositionenVolltexte!D18</f>
        <v>0</v>
      </c>
      <c r="D19" s="67" t="str">
        <f>PositionenVolltexte!E18</f>
        <v>Предписания на ЕВН ЕР
ERP - Bestimmungen</v>
      </c>
      <c r="E19" s="71">
        <f>PositionenVolltexte!G18</f>
        <v>0</v>
      </c>
      <c r="F19" s="71">
        <f>PositionenVolltexte!H18</f>
        <v>0</v>
      </c>
      <c r="G19" s="71">
        <f>PositionenVolltexte!I18</f>
      </c>
      <c r="H19" s="71">
        <f>PositionenVolltexte!J18</f>
      </c>
    </row>
    <row r="20" spans="1:8" s="22" customFormat="1" ht="30" customHeight="1">
      <c r="A20" s="67" t="str">
        <f>PositionenVolltexte!B19</f>
        <v>00.03 10 0</v>
      </c>
      <c r="B20" s="68">
        <f>PositionenVolltexte!C19</f>
        <v>0</v>
      </c>
      <c r="C20" s="68">
        <f>PositionenVolltexte!D19</f>
        <v>0</v>
      </c>
      <c r="D20" s="67" t="str">
        <f>PositionenVolltexte!E19</f>
        <v>Строителна документация 
Bauunterlagen</v>
      </c>
      <c r="E20" s="71">
        <f>PositionenVolltexte!G19</f>
        <v>0</v>
      </c>
      <c r="F20" s="71">
        <f>PositionenVolltexte!H19</f>
        <v>0</v>
      </c>
      <c r="G20" s="71">
        <f>PositionenVolltexte!I19</f>
      </c>
      <c r="H20" s="71">
        <f>PositionenVolltexte!J19</f>
      </c>
    </row>
    <row r="21" spans="1:8" s="22" customFormat="1" ht="30" customHeight="1">
      <c r="A21" s="67" t="str">
        <f>PositionenVolltexte!B20</f>
        <v>00.03 15 0</v>
      </c>
      <c r="B21" s="68">
        <f>PositionenVolltexte!C20</f>
        <v>0</v>
      </c>
      <c r="C21" s="68">
        <f>PositionenVolltexte!D20</f>
        <v>0</v>
      </c>
      <c r="D21" s="67" t="str">
        <f>PositionenVolltexte!E20</f>
        <v>Транспортно-правни разрешения
Verkehrsrechtliche Genehmigungen</v>
      </c>
      <c r="E21" s="71">
        <f>PositionenVolltexte!G20</f>
        <v>0</v>
      </c>
      <c r="F21" s="71">
        <f>PositionenVolltexte!H20</f>
        <v>0</v>
      </c>
      <c r="G21" s="71">
        <f>PositionenVolltexte!I20</f>
      </c>
      <c r="H21" s="71">
        <f>PositionenVolltexte!J20</f>
      </c>
    </row>
    <row r="22" spans="1:8" s="22" customFormat="1" ht="30" customHeight="1">
      <c r="A22" s="67" t="str">
        <f>PositionenVolltexte!B21</f>
        <v>00.03 20 0</v>
      </c>
      <c r="B22" s="68">
        <f>PositionenVolltexte!C21</f>
        <v>0</v>
      </c>
      <c r="C22" s="68">
        <f>PositionenVolltexte!D21</f>
        <v>0</v>
      </c>
      <c r="D22" s="67" t="str">
        <f>PositionenVolltexte!E21</f>
        <v>Управление на строителните отпадъци 
Verwaltung der Bauabfälle</v>
      </c>
      <c r="E22" s="71">
        <f>PositionenVolltexte!G21</f>
        <v>0</v>
      </c>
      <c r="F22" s="71">
        <f>PositionenVolltexte!H21</f>
        <v>0</v>
      </c>
      <c r="G22" s="71">
        <f>PositionenVolltexte!I21</f>
      </c>
      <c r="H22" s="71">
        <f>PositionenVolltexte!J21</f>
      </c>
    </row>
    <row r="23" spans="1:8" s="22" customFormat="1" ht="30" customHeight="1">
      <c r="A23" s="67" t="str">
        <f>PositionenVolltexte!B22</f>
        <v>00.04</v>
      </c>
      <c r="B23" s="68">
        <f>PositionenVolltexte!C22</f>
        <v>0</v>
      </c>
      <c r="C23" s="68">
        <f>PositionenVolltexte!D22</f>
        <v>0</v>
      </c>
      <c r="D23" s="67" t="str">
        <f>PositionenVolltexte!E22</f>
        <v>Малки поръчки
Kleinaufträge</v>
      </c>
      <c r="E23" s="71">
        <f>PositionenVolltexte!G22</f>
        <v>0</v>
      </c>
      <c r="F23" s="71">
        <f>PositionenVolltexte!H22</f>
        <v>0</v>
      </c>
      <c r="G23" s="71">
        <f>PositionenVolltexte!I22</f>
      </c>
      <c r="H23" s="71">
        <f>PositionenVolltexte!J22</f>
      </c>
    </row>
    <row r="24" spans="1:8" s="22" customFormat="1" ht="30" customHeight="1">
      <c r="A24" s="67" t="str">
        <f>PositionenVolltexte!B23</f>
        <v>00.04 05 0</v>
      </c>
      <c r="B24" s="68">
        <f>PositionenVolltexte!C23</f>
        <v>0</v>
      </c>
      <c r="C24" s="68">
        <f>PositionenVolltexte!D23</f>
        <v>0</v>
      </c>
      <c r="D24" s="67" t="str">
        <f>PositionenVolltexte!E23</f>
        <v>Малки поръчки
Kleinaufträge</v>
      </c>
      <c r="E24" s="71">
        <f>PositionenVolltexte!G23</f>
        <v>0</v>
      </c>
      <c r="F24" s="71">
        <f>PositionenVolltexte!H23</f>
        <v>0</v>
      </c>
      <c r="G24" s="71">
        <f>PositionenVolltexte!I23</f>
      </c>
      <c r="H24" s="71">
        <f>PositionenVolltexte!J23</f>
      </c>
    </row>
    <row r="25" spans="1:8" s="22" customFormat="1" ht="30" customHeight="1">
      <c r="A25" s="67" t="str">
        <f>PositionenVolltexte!B24</f>
        <v>00.06  </v>
      </c>
      <c r="B25" s="68">
        <f>PositionenVolltexte!C24</f>
        <v>0</v>
      </c>
      <c r="C25" s="68">
        <f>PositionenVolltexte!D24</f>
        <v>0</v>
      </c>
      <c r="D25" s="67" t="str">
        <f>PositionenVolltexte!E24</f>
        <v>Специални разпоредби
Sondervorschriften                     </v>
      </c>
      <c r="E25" s="71">
        <f>PositionenVolltexte!G24</f>
        <v>0</v>
      </c>
      <c r="F25" s="71">
        <f>PositionenVolltexte!H24</f>
        <v>0</v>
      </c>
      <c r="G25" s="71">
        <f>PositionenVolltexte!I24</f>
      </c>
      <c r="H25" s="71">
        <f>PositionenVolltexte!J24</f>
      </c>
    </row>
    <row r="26" spans="1:8" s="22" customFormat="1" ht="30" customHeight="1">
      <c r="A26" s="67" t="str">
        <f>PositionenVolltexte!B25</f>
        <v>00.06 05 0</v>
      </c>
      <c r="B26" s="68">
        <f>PositionenVolltexte!C25</f>
        <v>0</v>
      </c>
      <c r="C26" s="68">
        <f>PositionenVolltexte!D25</f>
        <v>0</v>
      </c>
      <c r="D26" s="67" t="str">
        <f>PositionenVolltexte!E25</f>
        <v>Поръчка на материали от Възложителя
Materialbestellung vom Auftraggeber </v>
      </c>
      <c r="E26" s="71">
        <f>PositionenVolltexte!G25</f>
        <v>0</v>
      </c>
      <c r="F26" s="71">
        <f>PositionenVolltexte!H25</f>
        <v>0</v>
      </c>
      <c r="G26" s="71">
        <f>PositionenVolltexte!I25</f>
      </c>
      <c r="H26" s="71">
        <f>PositionenVolltexte!J25</f>
      </c>
    </row>
    <row r="27" spans="1:8" s="22" customFormat="1" ht="30" customHeight="1">
      <c r="A27" s="67" t="str">
        <f>PositionenVolltexte!B26</f>
        <v>00.06 10 0</v>
      </c>
      <c r="B27" s="68">
        <f>PositionenVolltexte!C26</f>
        <v>0</v>
      </c>
      <c r="C27" s="68">
        <f>PositionenVolltexte!D26</f>
        <v>0</v>
      </c>
      <c r="D27" s="67" t="str">
        <f>PositionenVolltexte!E26</f>
        <v>Обхват на услугата
Dienstleistungsumfang</v>
      </c>
      <c r="E27" s="71">
        <f>PositionenVolltexte!G26</f>
        <v>0</v>
      </c>
      <c r="F27" s="71">
        <f>PositionenVolltexte!H26</f>
        <v>0</v>
      </c>
      <c r="G27" s="71">
        <f>PositionenVolltexte!I26</f>
      </c>
      <c r="H27" s="71">
        <f>PositionenVolltexte!J26</f>
      </c>
    </row>
    <row r="28" spans="1:8" s="22" customFormat="1" ht="30" customHeight="1">
      <c r="A28" s="67" t="str">
        <f>PositionenVolltexte!B27</f>
        <v>00.06 15 0</v>
      </c>
      <c r="B28" s="68">
        <f>PositionenVolltexte!C27</f>
        <v>0</v>
      </c>
      <c r="C28" s="68">
        <f>PositionenVolltexte!D27</f>
        <v>0</v>
      </c>
      <c r="D28" s="67" t="str">
        <f>PositionenVolltexte!E27</f>
        <v>Равностойност в качеството
Qualitätsgleichheit</v>
      </c>
      <c r="E28" s="71">
        <f>PositionenVolltexte!G27</f>
        <v>0</v>
      </c>
      <c r="F28" s="71">
        <f>PositionenVolltexte!H27</f>
        <v>0</v>
      </c>
      <c r="G28" s="71">
        <f>PositionenVolltexte!I27</f>
      </c>
      <c r="H28" s="71">
        <f>PositionenVolltexte!J27</f>
      </c>
    </row>
    <row r="29" spans="1:8" s="22" customFormat="1" ht="30" customHeight="1">
      <c r="A29" s="67" t="str">
        <f>PositionenVolltexte!B28</f>
        <v>00.06 20 0</v>
      </c>
      <c r="B29" s="68">
        <f>PositionenVolltexte!C28</f>
        <v>0</v>
      </c>
      <c r="C29" s="68">
        <f>PositionenVolltexte!D28</f>
        <v>0</v>
      </c>
      <c r="D29" s="67" t="str">
        <f>PositionenVolltexte!E28</f>
        <v>Общи строителни разходи
Allgemeine Baukosten</v>
      </c>
      <c r="E29" s="71">
        <f>PositionenVolltexte!G28</f>
        <v>0</v>
      </c>
      <c r="F29" s="71">
        <f>PositionenVolltexte!H28</f>
        <v>0</v>
      </c>
      <c r="G29" s="71">
        <f>PositionenVolltexte!I28</f>
      </c>
      <c r="H29" s="71">
        <f>PositionenVolltexte!J28</f>
      </c>
    </row>
    <row r="30" spans="1:8" s="22" customFormat="1" ht="30" customHeight="1">
      <c r="A30" s="67" t="str">
        <f>PositionenVolltexte!B29</f>
        <v>00.06 25 0</v>
      </c>
      <c r="B30" s="68">
        <f>PositionenVolltexte!C29</f>
        <v>0</v>
      </c>
      <c r="C30" s="68">
        <f>PositionenVolltexte!D29</f>
        <v>0</v>
      </c>
      <c r="D30" s="67" t="str">
        <f>PositionenVolltexte!E29</f>
        <v>Консумация на електроенергия                               
Stromverbrauch</v>
      </c>
      <c r="E30" s="71">
        <f>PositionenVolltexte!G29</f>
        <v>0</v>
      </c>
      <c r="F30" s="71">
        <f>PositionenVolltexte!H29</f>
        <v>0</v>
      </c>
      <c r="G30" s="71">
        <f>PositionenVolltexte!I29</f>
      </c>
      <c r="H30" s="71">
        <f>PositionenVolltexte!J29</f>
      </c>
    </row>
    <row r="31" spans="1:8" s="22" customFormat="1" ht="30" customHeight="1">
      <c r="A31" s="67" t="str">
        <f>PositionenVolltexte!B30</f>
        <v>00.06 35 0</v>
      </c>
      <c r="B31" s="68">
        <f>PositionenVolltexte!C30</f>
        <v>0</v>
      </c>
      <c r="C31" s="68">
        <f>PositionenVolltexte!D30</f>
        <v>0</v>
      </c>
      <c r="D31" s="67" t="str">
        <f>PositionenVolltexte!E30</f>
        <v>Затруднения, произтичащи от лоши метеорологични условия.
Hindernisse, von schlechten Wetterbedingungen resultierend</v>
      </c>
      <c r="E31" s="71">
        <f>PositionenVolltexte!G30</f>
        <v>0</v>
      </c>
      <c r="F31" s="71">
        <f>PositionenVolltexte!H30</f>
        <v>0</v>
      </c>
      <c r="G31" s="71">
        <f>PositionenVolltexte!I30</f>
      </c>
      <c r="H31" s="71">
        <f>PositionenVolltexte!J30</f>
      </c>
    </row>
    <row r="32" spans="1:8" s="22" customFormat="1" ht="30" customHeight="1">
      <c r="A32" s="67" t="str">
        <f>PositionenVolltexte!B31</f>
        <v>00.06 40 0</v>
      </c>
      <c r="B32" s="68">
        <f>PositionenVolltexte!C31</f>
        <v>0</v>
      </c>
      <c r="C32" s="68">
        <f>PositionenVolltexte!D31</f>
        <v>0</v>
      </c>
      <c r="D32" s="67" t="str">
        <f>PositionenVolltexte!E31</f>
        <v>Водене на ежедневни доклади за строителството
Tägliche Bauberichtführung </v>
      </c>
      <c r="E32" s="71">
        <f>PositionenVolltexte!G31</f>
        <v>0</v>
      </c>
      <c r="F32" s="71">
        <f>PositionenVolltexte!H31</f>
        <v>0</v>
      </c>
      <c r="G32" s="71">
        <f>PositionenVolltexte!I31</f>
      </c>
      <c r="H32" s="71">
        <f>PositionenVolltexte!J31</f>
      </c>
    </row>
    <row r="33" spans="1:8" s="22" customFormat="1" ht="30" customHeight="1">
      <c r="A33" s="67" t="str">
        <f>PositionenVolltexte!B32</f>
        <v>00.06 45 0</v>
      </c>
      <c r="B33" s="68">
        <f>PositionenVolltexte!C32</f>
        <v>0</v>
      </c>
      <c r="C33" s="68">
        <f>PositionenVolltexte!D32</f>
        <v>0</v>
      </c>
      <c r="D33" s="67" t="str">
        <f>PositionenVolltexte!E32</f>
        <v>Проверка в предприятието
Überprüfung im Betrieb</v>
      </c>
      <c r="E33" s="71">
        <f>PositionenVolltexte!G32</f>
        <v>0</v>
      </c>
      <c r="F33" s="71">
        <f>PositionenVolltexte!H32</f>
        <v>0</v>
      </c>
      <c r="G33" s="71">
        <f>PositionenVolltexte!I32</f>
      </c>
      <c r="H33" s="71">
        <f>PositionenVolltexte!J32</f>
      </c>
    </row>
    <row r="34" spans="1:8" s="22" customFormat="1" ht="30" customHeight="1">
      <c r="A34" s="67" t="str">
        <f>PositionenVolltexte!B33</f>
        <v>00.06 50 0</v>
      </c>
      <c r="B34" s="68">
        <f>PositionenVolltexte!C33</f>
        <v>0</v>
      </c>
      <c r="C34" s="68">
        <f>PositionenVolltexte!D33</f>
        <v>0</v>
      </c>
      <c r="D34" s="67" t="str">
        <f>PositionenVolltexte!E33</f>
        <v>Приемане на извършената работа                           
Abnahme der ausgeführten Arbeit</v>
      </c>
      <c r="E34" s="71">
        <f>PositionenVolltexte!G33</f>
        <v>0</v>
      </c>
      <c r="F34" s="71">
        <f>PositionenVolltexte!H33</f>
        <v>0</v>
      </c>
      <c r="G34" s="71">
        <f>PositionenVolltexte!I33</f>
      </c>
      <c r="H34" s="71">
        <f>PositionenVolltexte!J33</f>
      </c>
    </row>
    <row r="35" spans="1:8" s="22" customFormat="1" ht="30" customHeight="1">
      <c r="A35" s="67" t="str">
        <f>PositionenVolltexte!B34</f>
        <v>00.06 55 0</v>
      </c>
      <c r="B35" s="68">
        <f>PositionenVolltexte!C34</f>
        <v>0</v>
      </c>
      <c r="C35" s="68">
        <f>PositionenVolltexte!D34</f>
        <v>0</v>
      </c>
      <c r="D35" s="67" t="str">
        <f>PositionenVolltexte!E34</f>
        <v>Приемане на обекта
Baustellenabnahme</v>
      </c>
      <c r="E35" s="71">
        <f>PositionenVolltexte!G34</f>
        <v>0</v>
      </c>
      <c r="F35" s="71">
        <f>PositionenVolltexte!H34</f>
        <v>0</v>
      </c>
      <c r="G35" s="71">
        <f>PositionenVolltexte!I34</f>
      </c>
      <c r="H35" s="71">
        <f>PositionenVolltexte!J34</f>
      </c>
    </row>
    <row r="36" spans="1:8" s="22" customFormat="1" ht="30" customHeight="1">
      <c r="A36" s="67" t="str">
        <f>PositionenVolltexte!B35</f>
        <v>00.06 60 0</v>
      </c>
      <c r="B36" s="68">
        <f>PositionenVolltexte!C35</f>
        <v>0</v>
      </c>
      <c r="C36" s="68">
        <f>PositionenVolltexte!D35</f>
        <v>0</v>
      </c>
      <c r="D36" s="67" t="str">
        <f>PositionenVolltexte!E35</f>
        <v>Съхранение на материали
Aufbewahrung der Materialen</v>
      </c>
      <c r="E36" s="71">
        <f>PositionenVolltexte!G35</f>
        <v>0</v>
      </c>
      <c r="F36" s="71">
        <f>PositionenVolltexte!H35</f>
        <v>0</v>
      </c>
      <c r="G36" s="71">
        <f>PositionenVolltexte!I35</f>
      </c>
      <c r="H36" s="71">
        <f>PositionenVolltexte!J35</f>
      </c>
    </row>
    <row r="37" spans="1:8" s="22" customFormat="1" ht="30" customHeight="1">
      <c r="A37" s="67" t="str">
        <f>PositionenVolltexte!B36</f>
        <v>00.07</v>
      </c>
      <c r="B37" s="68">
        <f>PositionenVolltexte!C36</f>
        <v>0</v>
      </c>
      <c r="C37" s="68">
        <f>PositionenVolltexte!D36</f>
        <v>0</v>
      </c>
      <c r="D37" s="67" t="str">
        <f>PositionenVolltexte!E36</f>
        <v>Изпълнение на договора
Erfüllung des Vertrags</v>
      </c>
      <c r="E37" s="71">
        <f>PositionenVolltexte!G36</f>
        <v>0</v>
      </c>
      <c r="F37" s="71">
        <f>PositionenVolltexte!H36</f>
        <v>0</v>
      </c>
      <c r="G37" s="71">
        <f>PositionenVolltexte!I36</f>
      </c>
      <c r="H37" s="71">
        <f>PositionenVolltexte!J36</f>
      </c>
    </row>
    <row r="38" spans="1:8" s="22" customFormat="1" ht="30" customHeight="1">
      <c r="A38" s="67" t="str">
        <f>PositionenVolltexte!B37</f>
        <v>00.07 05 0</v>
      </c>
      <c r="B38" s="68">
        <f>PositionenVolltexte!C37</f>
        <v>0</v>
      </c>
      <c r="C38" s="68">
        <f>PositionenVolltexte!D37</f>
        <v>0</v>
      </c>
      <c r="D38" s="67" t="str">
        <f>PositionenVolltexte!E37</f>
        <v>Кореспонденция
Korrespondenz</v>
      </c>
      <c r="E38" s="71">
        <f>PositionenVolltexte!G37</f>
        <v>0</v>
      </c>
      <c r="F38" s="71">
        <f>PositionenVolltexte!H37</f>
        <v>0</v>
      </c>
      <c r="G38" s="71">
        <f>PositionenVolltexte!I37</f>
      </c>
      <c r="H38" s="71">
        <f>PositionenVolltexte!J37</f>
      </c>
    </row>
    <row r="39" spans="1:8" s="22" customFormat="1" ht="30" customHeight="1">
      <c r="A39" s="67" t="str">
        <f>PositionenVolltexte!B38</f>
        <v>00.07 10 0</v>
      </c>
      <c r="B39" s="68">
        <f>PositionenVolltexte!C38</f>
        <v>0</v>
      </c>
      <c r="C39" s="68">
        <f>PositionenVolltexte!D38</f>
        <v>0</v>
      </c>
      <c r="D39" s="67" t="str">
        <f>PositionenVolltexte!E38</f>
        <v>Заявка за изпълнение на обект
Frist für Ausführung des Objekts</v>
      </c>
      <c r="E39" s="71">
        <f>PositionenVolltexte!G38</f>
        <v>0</v>
      </c>
      <c r="F39" s="71">
        <f>PositionenVolltexte!H38</f>
        <v>0</v>
      </c>
      <c r="G39" s="71">
        <f>PositionenVolltexte!I38</f>
      </c>
      <c r="H39" s="71">
        <f>PositionenVolltexte!J38</f>
      </c>
    </row>
    <row r="40" spans="1:8" s="22" customFormat="1" ht="30" customHeight="1">
      <c r="A40" s="67" t="str">
        <f>PositionenVolltexte!B39</f>
        <v>00.07 15 0</v>
      </c>
      <c r="B40" s="68">
        <f>PositionenVolltexte!C39</f>
        <v>0</v>
      </c>
      <c r="C40" s="68">
        <f>PositionenVolltexte!D39</f>
        <v>0</v>
      </c>
      <c r="D40" s="67" t="str">
        <f>PositionenVolltexte!E39</f>
        <v>Срок за изпълнение на Заявка
Frist für Ausführung der Bestellung</v>
      </c>
      <c r="E40" s="71">
        <f>PositionenVolltexte!G39</f>
        <v>0</v>
      </c>
      <c r="F40" s="71">
        <f>PositionenVolltexte!H39</f>
        <v>0</v>
      </c>
      <c r="G40" s="71">
        <f>PositionenVolltexte!I39</f>
      </c>
      <c r="H40" s="71">
        <f>PositionenVolltexte!J39</f>
      </c>
    </row>
    <row r="41" spans="1:8" s="22" customFormat="1" ht="30" customHeight="1">
      <c r="A41" s="67" t="str">
        <f>PositionenVolltexte!B40</f>
        <v>00.07 20 0</v>
      </c>
      <c r="B41" s="68">
        <f>PositionenVolltexte!C40</f>
        <v>0</v>
      </c>
      <c r="C41" s="68">
        <f>PositionenVolltexte!D40</f>
        <v>0</v>
      </c>
      <c r="D41" s="67" t="str">
        <f>PositionenVolltexte!E40</f>
        <v>Срок за потвърждение на Заявка
Frist für Bestätigung des Auftrags</v>
      </c>
      <c r="E41" s="71">
        <f>PositionenVolltexte!G40</f>
        <v>0</v>
      </c>
      <c r="F41" s="71">
        <f>PositionenVolltexte!H40</f>
        <v>0</v>
      </c>
      <c r="G41" s="71">
        <f>PositionenVolltexte!I40</f>
      </c>
      <c r="H41" s="71">
        <f>PositionenVolltexte!J40</f>
      </c>
    </row>
    <row r="42" spans="1:8" s="22" customFormat="1" ht="30" customHeight="1">
      <c r="A42" s="67" t="str">
        <f>PositionenVolltexte!B41</f>
        <v>00.07 25 0</v>
      </c>
      <c r="B42" s="68">
        <f>PositionenVolltexte!C41</f>
        <v>0</v>
      </c>
      <c r="C42" s="68">
        <f>PositionenVolltexte!D41</f>
        <v>0</v>
      </c>
      <c r="D42" s="67" t="str">
        <f>PositionenVolltexte!E41</f>
        <v>Разрешение за разкопаване
Genehmigung für Ausgrabung</v>
      </c>
      <c r="E42" s="71">
        <f>PositionenVolltexte!G41</f>
        <v>0</v>
      </c>
      <c r="F42" s="71">
        <f>PositionenVolltexte!H41</f>
        <v>0</v>
      </c>
      <c r="G42" s="71">
        <f>PositionenVolltexte!I41</f>
      </c>
      <c r="H42" s="71">
        <f>PositionenVolltexte!J41</f>
      </c>
    </row>
    <row r="43" spans="1:8" s="22" customFormat="1" ht="30" customHeight="1">
      <c r="A43" s="67" t="str">
        <f>PositionenVolltexte!B42</f>
        <v>00.07 30 0</v>
      </c>
      <c r="B43" s="68">
        <f>PositionenVolltexte!C42</f>
        <v>0</v>
      </c>
      <c r="C43" s="68">
        <f>PositionenVolltexte!D42</f>
        <v>0</v>
      </c>
      <c r="D43" s="67" t="str">
        <f>PositionenVolltexte!E42</f>
        <v>Протокол за актуанве на обект
Protokoll für Abrechnung von Objekt</v>
      </c>
      <c r="E43" s="71">
        <f>PositionenVolltexte!G42</f>
        <v>0</v>
      </c>
      <c r="F43" s="71">
        <f>PositionenVolltexte!H42</f>
        <v>0</v>
      </c>
      <c r="G43" s="71">
        <f>PositionenVolltexte!I42</f>
      </c>
      <c r="H43" s="71">
        <f>PositionenVolltexte!J42</f>
      </c>
    </row>
    <row r="44" spans="1:8" s="22" customFormat="1" ht="30" customHeight="1">
      <c r="A44" s="67" t="str">
        <f>PositionenVolltexte!B43</f>
        <v>00.07 35 0</v>
      </c>
      <c r="B44" s="68">
        <f>PositionenVolltexte!C43</f>
        <v>0</v>
      </c>
      <c r="C44" s="68">
        <f>PositionenVolltexte!D43</f>
        <v>0</v>
      </c>
      <c r="D44" s="67" t="str">
        <f>PositionenVolltexte!E43</f>
        <v>Несъответствия между проекта и Списъка на дейностите
Nichtüberreinstimmung zwischen Projekt und Leistungsverzeichnis</v>
      </c>
      <c r="E44" s="71">
        <f>PositionenVolltexte!G43</f>
        <v>0</v>
      </c>
      <c r="F44" s="71">
        <f>PositionenVolltexte!H43</f>
        <v>0</v>
      </c>
      <c r="G44" s="71">
        <f>PositionenVolltexte!I43</f>
      </c>
      <c r="H44" s="71">
        <f>PositionenVolltexte!J43</f>
      </c>
    </row>
    <row r="45" spans="1:8" s="22" customFormat="1" ht="30" customHeight="1">
      <c r="A45" s="67" t="str">
        <f>PositionenVolltexte!B44</f>
        <v>00.07 40 0</v>
      </c>
      <c r="B45" s="68">
        <f>PositionenVolltexte!C44</f>
        <v>0</v>
      </c>
      <c r="C45" s="68">
        <f>PositionenVolltexte!D44</f>
        <v>0</v>
      </c>
      <c r="D45" s="67" t="str">
        <f>PositionenVolltexte!E44</f>
        <v>Извършване на дейности извън Списъка на дейностите
Ausführung von Tätigkeiten, die außerhalb Leistungsverzeichniß stehen. </v>
      </c>
      <c r="E45" s="71">
        <f>PositionenVolltexte!G44</f>
        <v>0</v>
      </c>
      <c r="F45" s="71">
        <f>PositionenVolltexte!H44</f>
        <v>0</v>
      </c>
      <c r="G45" s="71">
        <f>PositionenVolltexte!I44</f>
      </c>
      <c r="H45" s="71">
        <f>PositionenVolltexte!J44</f>
      </c>
    </row>
    <row r="46" spans="1:8" s="22" customFormat="1" ht="30" customHeight="1">
      <c r="A46" s="67" t="str">
        <f>PositionenVolltexte!B45</f>
        <v>01</v>
      </c>
      <c r="B46" s="68">
        <f>PositionenVolltexte!C45</f>
        <v>0</v>
      </c>
      <c r="C46" s="68">
        <f>PositionenVolltexte!D45</f>
        <v>0</v>
      </c>
      <c r="D46" s="67" t="str">
        <f>PositionenVolltexte!E45</f>
        <v>Кабелни линии
Kabelleitungen</v>
      </c>
      <c r="E46" s="71">
        <f>PositionenVolltexte!G45</f>
        <v>0</v>
      </c>
      <c r="F46" s="71">
        <f>PositionenVolltexte!H45</f>
        <v>0</v>
      </c>
      <c r="G46" s="71">
        <f>PositionenVolltexte!I45</f>
      </c>
      <c r="H46" s="71">
        <f>PositionenVolltexte!J45</f>
      </c>
    </row>
    <row r="47" spans="1:8" s="22" customFormat="1" ht="30" customHeight="1">
      <c r="A47" s="67" t="str">
        <f>PositionenVolltexte!B46</f>
        <v>01.01</v>
      </c>
      <c r="B47" s="68">
        <f>PositionenVolltexte!C46</f>
        <v>0</v>
      </c>
      <c r="C47" s="68">
        <f>PositionenVolltexte!D46</f>
        <v>0</v>
      </c>
      <c r="D47" s="67" t="str">
        <f>PositionenVolltexte!E46</f>
        <v>20 kV- кабелни линии с принадлежности в изкопи
20 kV Kabelverlegung mit Zubehör in Gruben</v>
      </c>
      <c r="E47" s="71">
        <f>PositionenVolltexte!G46</f>
        <v>0</v>
      </c>
      <c r="F47" s="71">
        <f>PositionenVolltexte!H46</f>
        <v>0</v>
      </c>
      <c r="G47" s="71">
        <f>PositionenVolltexte!I46</f>
      </c>
      <c r="H47" s="71">
        <f>PositionenVolltexte!J46</f>
      </c>
    </row>
    <row r="48" spans="1:8" s="22" customFormat="1" ht="30" customHeight="1">
      <c r="A48" s="67" t="str">
        <f>PositionenVolltexte!B47</f>
        <v>01.01 01</v>
      </c>
      <c r="B48" s="68">
        <f>PositionenVolltexte!C47</f>
        <v>0</v>
      </c>
      <c r="C48" s="68">
        <f>PositionenVolltexte!D47</f>
        <v>0</v>
      </c>
      <c r="D48" s="67" t="str">
        <f>PositionenVolltexte!E47</f>
        <v>Полагане на 20 kV-кабел
20 kV-Kabel verlegen</v>
      </c>
      <c r="E48" s="71">
        <f>PositionenVolltexte!G47</f>
        <v>0</v>
      </c>
      <c r="F48" s="71">
        <f>PositionenVolltexte!H47</f>
        <v>0</v>
      </c>
      <c r="G48" s="71">
        <f>PositionenVolltexte!I47</f>
      </c>
      <c r="H48" s="71">
        <f>PositionenVolltexte!J47</f>
      </c>
    </row>
    <row r="49" spans="1:8" s="22" customFormat="1" ht="30" customHeight="1">
      <c r="A49" s="67" t="str">
        <f>PositionenVolltexte!B48</f>
        <v>01.01 01 A</v>
      </c>
      <c r="B49" s="68">
        <f>PositionenVolltexte!C48</f>
        <v>0</v>
      </c>
      <c r="C49" s="68" t="str">
        <f>PositionenVolltexte!D48</f>
        <v>M
M</v>
      </c>
      <c r="D49" s="67" t="str">
        <f>PositionenVolltexte!E48</f>
        <v>Полагане на 20 kV-кабел, до 3x1x95 mm2 вкл.
20 kV-Kabel bis 3x1x95 mm2 verlegen</v>
      </c>
      <c r="E49" s="71">
        <f>PositionenVolltexte!G48</f>
        <v>0</v>
      </c>
      <c r="F49" s="71">
        <f>PositionenVolltexte!H48</f>
        <v>0</v>
      </c>
      <c r="G49" s="71">
        <f>PositionenVolltexte!I48</f>
        <v>0</v>
      </c>
      <c r="H49" s="71">
        <f>PositionenVolltexte!J48</f>
        <v>0</v>
      </c>
    </row>
    <row r="50" spans="1:8" s="22" customFormat="1" ht="30" customHeight="1">
      <c r="A50" s="67" t="str">
        <f>PositionenVolltexte!B49</f>
        <v>01.01 01 B</v>
      </c>
      <c r="B50" s="68">
        <f>PositionenVolltexte!C49</f>
        <v>0</v>
      </c>
      <c r="C50" s="68" t="str">
        <f>PositionenVolltexte!D49</f>
        <v>M
M</v>
      </c>
      <c r="D50" s="67" t="str">
        <f>PositionenVolltexte!E49</f>
        <v>Полагане на 20 kV-кабел, 3x1x185 mm2 вкл.
20 kV-Kabel 3x1x185 mm2 verlegen</v>
      </c>
      <c r="E50" s="71">
        <f>PositionenVolltexte!G49</f>
        <v>0</v>
      </c>
      <c r="F50" s="71">
        <f>PositionenVolltexte!H49</f>
        <v>0</v>
      </c>
      <c r="G50" s="71">
        <f>PositionenVolltexte!I49</f>
        <v>0</v>
      </c>
      <c r="H50" s="71">
        <f>PositionenVolltexte!J49</f>
        <v>0</v>
      </c>
    </row>
    <row r="51" spans="1:8" s="22" customFormat="1" ht="30" customHeight="1">
      <c r="A51" s="67" t="str">
        <f>PositionenVolltexte!B50</f>
        <v>01.01 01 C</v>
      </c>
      <c r="B51" s="68">
        <f>PositionenVolltexte!C50</f>
        <v>0</v>
      </c>
      <c r="C51" s="68" t="str">
        <f>PositionenVolltexte!D50</f>
        <v>M
M</v>
      </c>
      <c r="D51" s="67" t="str">
        <f>PositionenVolltexte!E50</f>
        <v>Полагане на 20 kV-кабел, 3x1x400 mm2 вкл.
20 kV-Kabel 3x1x400 mm2 verlegen</v>
      </c>
      <c r="E51" s="71">
        <f>PositionenVolltexte!G50</f>
        <v>0</v>
      </c>
      <c r="F51" s="71">
        <f>PositionenVolltexte!H50</f>
        <v>0</v>
      </c>
      <c r="G51" s="71">
        <f>PositionenVolltexte!I50</f>
        <v>0</v>
      </c>
      <c r="H51" s="71">
        <f>PositionenVolltexte!J50</f>
        <v>0</v>
      </c>
    </row>
    <row r="52" spans="1:8" s="22" customFormat="1" ht="30" customHeight="1">
      <c r="A52" s="67" t="str">
        <f>PositionenVolltexte!B51</f>
        <v>01.01 01 D</v>
      </c>
      <c r="B52" s="68">
        <f>PositionenVolltexte!C51</f>
        <v>0</v>
      </c>
      <c r="C52" s="68" t="str">
        <f>PositionenVolltexte!D51</f>
        <v>M
M</v>
      </c>
      <c r="D52" s="67" t="str">
        <f>PositionenVolltexte!E51</f>
        <v>Защита на съществуващ силов кабел 
Schutz von bestehenden Starkstromkabel </v>
      </c>
      <c r="E52" s="71">
        <f>PositionenVolltexte!G51</f>
        <v>0</v>
      </c>
      <c r="F52" s="71">
        <f>PositionenVolltexte!H51</f>
        <v>0</v>
      </c>
      <c r="G52" s="71">
        <f>PositionenVolltexte!I51</f>
        <v>0</v>
      </c>
      <c r="H52" s="71">
        <f>PositionenVolltexte!J51</f>
        <v>0</v>
      </c>
    </row>
    <row r="53" spans="1:8" s="22" customFormat="1" ht="30" customHeight="1">
      <c r="A53" s="67" t="str">
        <f>PositionenVolltexte!B52</f>
        <v>01.02</v>
      </c>
      <c r="B53" s="68">
        <f>PositionenVolltexte!C52</f>
        <v>0</v>
      </c>
      <c r="C53" s="68">
        <f>PositionenVolltexte!D52</f>
        <v>0</v>
      </c>
      <c r="D53" s="67" t="str">
        <f>PositionenVolltexte!E52</f>
        <v>20 kV- кабелни линии с принадлежности в тръбна канална мрежа
20 kV Kabellinien mit Zubehöhr in einem Rohrnetz</v>
      </c>
      <c r="E53" s="71">
        <f>PositionenVolltexte!G52</f>
        <v>0</v>
      </c>
      <c r="F53" s="71">
        <f>PositionenVolltexte!H52</f>
        <v>0</v>
      </c>
      <c r="G53" s="71">
        <f>PositionenVolltexte!I52</f>
      </c>
      <c r="H53" s="71">
        <f>PositionenVolltexte!J52</f>
      </c>
    </row>
    <row r="54" spans="1:8" s="22" customFormat="1" ht="30" customHeight="1">
      <c r="A54" s="67" t="str">
        <f>PositionenVolltexte!B53</f>
        <v>01.02.01</v>
      </c>
      <c r="B54" s="68">
        <f>PositionenVolltexte!C53</f>
        <v>0</v>
      </c>
      <c r="C54" s="68">
        <f>PositionenVolltexte!D53</f>
        <v>0</v>
      </c>
      <c r="D54" s="67" t="str">
        <f>PositionenVolltexte!E53</f>
        <v>Изтегляне на 20 kV-кабел
20 kV-Kabel einziehen</v>
      </c>
      <c r="E54" s="71">
        <f>PositionenVolltexte!G53</f>
        <v>0</v>
      </c>
      <c r="F54" s="71">
        <f>PositionenVolltexte!H53</f>
        <v>0</v>
      </c>
      <c r="G54" s="71">
        <f>PositionenVolltexte!I53</f>
      </c>
      <c r="H54" s="71">
        <f>PositionenVolltexte!J53</f>
      </c>
    </row>
    <row r="55" spans="1:8" s="22" customFormat="1" ht="30" customHeight="1">
      <c r="A55" s="67" t="str">
        <f>PositionenVolltexte!B54</f>
        <v>01.02 01 A</v>
      </c>
      <c r="B55" s="68">
        <f>PositionenVolltexte!C54</f>
        <v>0</v>
      </c>
      <c r="C55" s="68" t="str">
        <f>PositionenVolltexte!D54</f>
        <v>M
M</v>
      </c>
      <c r="D55" s="67" t="str">
        <f>PositionenVolltexte!E54</f>
        <v>Изтегляне на 20 kV-кабел, до 3x1x95 mm2 вкл.
20 kV-Kabel bis 3x1x95 mm2 einziehen</v>
      </c>
      <c r="E55" s="71">
        <f>PositionenVolltexte!G54</f>
        <v>0</v>
      </c>
      <c r="F55" s="71">
        <f>PositionenVolltexte!H54</f>
        <v>0</v>
      </c>
      <c r="G55" s="71">
        <f>PositionenVolltexte!I54</f>
        <v>0</v>
      </c>
      <c r="H55" s="71">
        <f>PositionenVolltexte!J54</f>
        <v>0</v>
      </c>
    </row>
    <row r="56" spans="1:8" s="22" customFormat="1" ht="30" customHeight="1">
      <c r="A56" s="67" t="str">
        <f>PositionenVolltexte!B55</f>
        <v>01.02 01 B</v>
      </c>
      <c r="B56" s="68">
        <f>PositionenVolltexte!C55</f>
        <v>0</v>
      </c>
      <c r="C56" s="68" t="str">
        <f>PositionenVolltexte!D55</f>
        <v>M
M</v>
      </c>
      <c r="D56" s="67" t="str">
        <f>PositionenVolltexte!E55</f>
        <v>Изтегляне на 20 kV-кабел, 3x1x185 mm2 вкл.
20 kV-Kabel 3x1x185 mm2 einziehen</v>
      </c>
      <c r="E56" s="71">
        <f>PositionenVolltexte!G55</f>
        <v>0</v>
      </c>
      <c r="F56" s="71">
        <f>PositionenVolltexte!H55</f>
        <v>0</v>
      </c>
      <c r="G56" s="71">
        <f>PositionenVolltexte!I55</f>
        <v>0</v>
      </c>
      <c r="H56" s="71">
        <f>PositionenVolltexte!J55</f>
        <v>0</v>
      </c>
    </row>
    <row r="57" spans="1:8" s="22" customFormat="1" ht="30" customHeight="1">
      <c r="A57" s="67" t="str">
        <f>PositionenVolltexte!B56</f>
        <v>01.02 01 C</v>
      </c>
      <c r="B57" s="68">
        <f>PositionenVolltexte!C56</f>
        <v>0</v>
      </c>
      <c r="C57" s="68" t="str">
        <f>PositionenVolltexte!D56</f>
        <v>M
M</v>
      </c>
      <c r="D57" s="67" t="str">
        <f>PositionenVolltexte!E56</f>
        <v>Изтегляне на 20 kV-кабел, 3x1x400 mm2 вкл.
20 kV-Kabel 3x1x400 mm2 einziehen</v>
      </c>
      <c r="E57" s="71">
        <f>PositionenVolltexte!G56</f>
        <v>0</v>
      </c>
      <c r="F57" s="71">
        <f>PositionenVolltexte!H56</f>
        <v>0</v>
      </c>
      <c r="G57" s="71">
        <f>PositionenVolltexte!I56</f>
        <v>0</v>
      </c>
      <c r="H57" s="71">
        <f>PositionenVolltexte!J56</f>
        <v>0</v>
      </c>
    </row>
    <row r="58" spans="1:8" s="22" customFormat="1" ht="30" customHeight="1">
      <c r="A58" s="67" t="str">
        <f>PositionenVolltexte!B57</f>
        <v>01.03</v>
      </c>
      <c r="B58" s="68">
        <f>PositionenVolltexte!C57</f>
        <v>0</v>
      </c>
      <c r="C58" s="68">
        <f>PositionenVolltexte!D57</f>
        <v>0</v>
      </c>
      <c r="D58" s="67" t="str">
        <f>PositionenVolltexte!E57</f>
        <v>20 kV-Кабел, Други
20 kV-Kabel, Sonstiges</v>
      </c>
      <c r="E58" s="71">
        <f>PositionenVolltexte!G57</f>
        <v>0</v>
      </c>
      <c r="F58" s="71">
        <f>PositionenVolltexte!H57</f>
        <v>0</v>
      </c>
      <c r="G58" s="71">
        <f>PositionenVolltexte!I57</f>
      </c>
      <c r="H58" s="71">
        <f>PositionenVolltexte!J57</f>
      </c>
    </row>
    <row r="59" spans="1:8" s="22" customFormat="1" ht="30" customHeight="1">
      <c r="A59" s="67" t="str">
        <f>PositionenVolltexte!B58</f>
        <v>01.03 10 0</v>
      </c>
      <c r="B59" s="68">
        <f>PositionenVolltexte!C58</f>
        <v>0</v>
      </c>
      <c r="C59" s="68" t="str">
        <f>PositionenVolltexte!D58</f>
        <v>БР
ST</v>
      </c>
      <c r="D59" s="67" t="str">
        <f>PositionenVolltexte!E58</f>
        <v>Изпитване на кабел 20кV и издаване на протокол
20 kV-Kabelüberprüfung und Protokollausstellung</v>
      </c>
      <c r="E59" s="71">
        <f>PositionenVolltexte!G58</f>
        <v>0</v>
      </c>
      <c r="F59" s="71">
        <f>PositionenVolltexte!H58</f>
        <v>0</v>
      </c>
      <c r="G59" s="71">
        <f>PositionenVolltexte!I58</f>
        <v>0</v>
      </c>
      <c r="H59" s="71">
        <f>PositionenVolltexte!J58</f>
        <v>0</v>
      </c>
    </row>
    <row r="60" spans="1:8" s="22" customFormat="1" ht="30" customHeight="1">
      <c r="A60" s="67" t="str">
        <f>PositionenVolltexte!B59</f>
        <v>01.03 20 0</v>
      </c>
      <c r="B60" s="68">
        <f>PositionenVolltexte!C59</f>
        <v>0</v>
      </c>
      <c r="C60" s="68" t="str">
        <f>PositionenVolltexte!D59</f>
        <v>M
M</v>
      </c>
      <c r="D60" s="67" t="str">
        <f>PositionenVolltexte!E59</f>
        <v>Демонтаж на 20 kV кабел 
Demontage eines 20 kV Kabels</v>
      </c>
      <c r="E60" s="71">
        <f>PositionenVolltexte!G59</f>
        <v>0</v>
      </c>
      <c r="F60" s="71">
        <f>PositionenVolltexte!H59</f>
        <v>0</v>
      </c>
      <c r="G60" s="71">
        <f>PositionenVolltexte!I59</f>
        <v>0</v>
      </c>
      <c r="H60" s="71">
        <f>PositionenVolltexte!J59</f>
        <v>0</v>
      </c>
    </row>
    <row r="61" spans="1:8" s="22" customFormat="1" ht="30" customHeight="1">
      <c r="A61" s="67" t="str">
        <f>PositionenVolltexte!B60</f>
        <v>02</v>
      </c>
      <c r="B61" s="68">
        <f>PositionenVolltexte!C60</f>
        <v>0</v>
      </c>
      <c r="C61" s="68">
        <f>PositionenVolltexte!D60</f>
        <v>0</v>
      </c>
      <c r="D61" s="67" t="str">
        <f>PositionenVolltexte!E60</f>
        <v>Кабели ниско напрежение
Niederspannungskabel</v>
      </c>
      <c r="E61" s="71">
        <f>PositionenVolltexte!G60</f>
        <v>0</v>
      </c>
      <c r="F61" s="71">
        <f>PositionenVolltexte!H60</f>
        <v>0</v>
      </c>
      <c r="G61" s="71">
        <f>PositionenVolltexte!I60</f>
      </c>
      <c r="H61" s="71">
        <f>PositionenVolltexte!J60</f>
      </c>
    </row>
    <row r="62" spans="1:8" s="22" customFormat="1" ht="30" customHeight="1">
      <c r="A62" s="67" t="str">
        <f>PositionenVolltexte!B61</f>
        <v>02.01</v>
      </c>
      <c r="B62" s="68">
        <f>PositionenVolltexte!C61</f>
        <v>0</v>
      </c>
      <c r="C62" s="68">
        <f>PositionenVolltexte!D61</f>
        <v>0</v>
      </c>
      <c r="D62" s="67" t="str">
        <f>PositionenVolltexte!E61</f>
        <v>Полагане на кабели в изкоп
Verlegung von Kabeln im Grube</v>
      </c>
      <c r="E62" s="71">
        <f>PositionenVolltexte!G61</f>
        <v>0</v>
      </c>
      <c r="F62" s="71">
        <f>PositionenVolltexte!H61</f>
        <v>0</v>
      </c>
      <c r="G62" s="71">
        <f>PositionenVolltexte!I61</f>
      </c>
      <c r="H62" s="71">
        <f>PositionenVolltexte!J61</f>
      </c>
    </row>
    <row r="63" spans="1:8" s="22" customFormat="1" ht="30" customHeight="1">
      <c r="A63" s="67" t="str">
        <f>PositionenVolltexte!B62</f>
        <v>02.01 01</v>
      </c>
      <c r="B63" s="68">
        <f>PositionenVolltexte!C62</f>
        <v>0</v>
      </c>
      <c r="C63" s="68">
        <f>PositionenVolltexte!D62</f>
        <v>0</v>
      </c>
      <c r="D63" s="67" t="str">
        <f>PositionenVolltexte!E62</f>
        <v>Полагане на кабели за ниско напрежение в изкоп
Verlegung von Niederspannungskabeln im Grube</v>
      </c>
      <c r="E63" s="71">
        <f>PositionenVolltexte!G62</f>
        <v>0</v>
      </c>
      <c r="F63" s="71">
        <f>PositionenVolltexte!H62</f>
        <v>0</v>
      </c>
      <c r="G63" s="71">
        <f>PositionenVolltexte!I62</f>
      </c>
      <c r="H63" s="71">
        <f>PositionenVolltexte!J62</f>
      </c>
    </row>
    <row r="64" spans="1:8" s="22" customFormat="1" ht="30" customHeight="1">
      <c r="A64" s="67" t="str">
        <f>PositionenVolltexte!B63</f>
        <v>02.01 01 A</v>
      </c>
      <c r="B64" s="68">
        <f>PositionenVolltexte!C63</f>
        <v>0</v>
      </c>
      <c r="C64" s="68" t="str">
        <f>PositionenVolltexte!D63</f>
        <v>M
M</v>
      </c>
      <c r="D64" s="67" t="str">
        <f>PositionenVolltexte!E63</f>
        <v>Полагане на кабели за ниско напрежение, до 4x35mm2 вкл.
Nsp.Kabel bis 4x35mm2 verlegen</v>
      </c>
      <c r="E64" s="71">
        <f>PositionenVolltexte!G63</f>
        <v>0</v>
      </c>
      <c r="F64" s="71">
        <f>PositionenVolltexte!H63</f>
        <v>0</v>
      </c>
      <c r="G64" s="71">
        <f>PositionenVolltexte!I63</f>
        <v>0</v>
      </c>
      <c r="H64" s="71">
        <f>PositionenVolltexte!J63</f>
        <v>0</v>
      </c>
    </row>
    <row r="65" spans="1:8" s="22" customFormat="1" ht="30" customHeight="1">
      <c r="A65" s="67" t="str">
        <f>PositionenVolltexte!B64</f>
        <v>02.01 01 B</v>
      </c>
      <c r="B65" s="68">
        <f>PositionenVolltexte!C64</f>
        <v>0</v>
      </c>
      <c r="C65" s="68" t="str">
        <f>PositionenVolltexte!D64</f>
        <v>M
M</v>
      </c>
      <c r="D65" s="67" t="str">
        <f>PositionenVolltexte!E64</f>
        <v>Полагане на кабели за ниско напрежение, 4 x 95mm2 вкл.
Nsp.-Kabel 4 x 95mm2 verlegen</v>
      </c>
      <c r="E65" s="71">
        <f>PositionenVolltexte!G64</f>
        <v>0</v>
      </c>
      <c r="F65" s="71">
        <f>PositionenVolltexte!H64</f>
        <v>0</v>
      </c>
      <c r="G65" s="71">
        <f>PositionenVolltexte!I64</f>
        <v>0</v>
      </c>
      <c r="H65" s="71">
        <f>PositionenVolltexte!J64</f>
        <v>0</v>
      </c>
    </row>
    <row r="66" spans="1:8" s="22" customFormat="1" ht="30" customHeight="1">
      <c r="A66" s="67" t="str">
        <f>PositionenVolltexte!B65</f>
        <v>02.01 01 C</v>
      </c>
      <c r="B66" s="68">
        <f>PositionenVolltexte!C65</f>
        <v>0</v>
      </c>
      <c r="C66" s="68" t="str">
        <f>PositionenVolltexte!D65</f>
        <v>M
M</v>
      </c>
      <c r="D66" s="67" t="str">
        <f>PositionenVolltexte!E65</f>
        <v>Полагане на кабели за ниско напрежение, 4 x 185mm2 вкл.
Nsp.-Kabel 4 x 185mm2 verlegen</v>
      </c>
      <c r="E66" s="71">
        <f>PositionenVolltexte!G65</f>
        <v>0</v>
      </c>
      <c r="F66" s="71">
        <f>PositionenVolltexte!H65</f>
        <v>0</v>
      </c>
      <c r="G66" s="71">
        <f>PositionenVolltexte!I65</f>
        <v>0</v>
      </c>
      <c r="H66" s="71">
        <f>PositionenVolltexte!J65</f>
        <v>0</v>
      </c>
    </row>
    <row r="67" spans="1:8" s="22" customFormat="1" ht="30" customHeight="1">
      <c r="A67" s="67" t="str">
        <f>PositionenVolltexte!B66</f>
        <v>02.01 01 D</v>
      </c>
      <c r="B67" s="68">
        <f>PositionenVolltexte!C66</f>
        <v>0</v>
      </c>
      <c r="C67" s="68" t="str">
        <f>PositionenVolltexte!D66</f>
        <v>M
M</v>
      </c>
      <c r="D67" s="67" t="str">
        <f>PositionenVolltexte!E66</f>
        <v>Полагане на кабели за ниско напрежение, 4 x 240mm2 вкл.
Nsp.-Kabel 4 x 240mm2 Verlegen</v>
      </c>
      <c r="E67" s="71">
        <f>PositionenVolltexte!G66</f>
        <v>0</v>
      </c>
      <c r="F67" s="71">
        <f>PositionenVolltexte!H66</f>
        <v>0</v>
      </c>
      <c r="G67" s="71">
        <f>PositionenVolltexte!I66</f>
        <v>0</v>
      </c>
      <c r="H67" s="71">
        <f>PositionenVolltexte!J66</f>
        <v>0</v>
      </c>
    </row>
    <row r="68" spans="1:8" s="22" customFormat="1" ht="30" customHeight="1">
      <c r="A68" s="67" t="str">
        <f>PositionenVolltexte!B67</f>
        <v>02.02</v>
      </c>
      <c r="B68" s="68">
        <f>PositionenVolltexte!C67</f>
        <v>0</v>
      </c>
      <c r="C68" s="68">
        <f>PositionenVolltexte!D67</f>
        <v>0</v>
      </c>
      <c r="D68" s="67" t="str">
        <f>PositionenVolltexte!E67</f>
        <v>Изтегляне на кабели в тръбна мрежа
Kabel einziehen im Rohrnetz</v>
      </c>
      <c r="E68" s="71">
        <f>PositionenVolltexte!G67</f>
        <v>0</v>
      </c>
      <c r="F68" s="71">
        <f>PositionenVolltexte!H67</f>
        <v>0</v>
      </c>
      <c r="G68" s="71">
        <f>PositionenVolltexte!I67</f>
      </c>
      <c r="H68" s="71">
        <f>PositionenVolltexte!J67</f>
      </c>
    </row>
    <row r="69" spans="1:8" s="22" customFormat="1" ht="30" customHeight="1">
      <c r="A69" s="67" t="str">
        <f>PositionenVolltexte!B68</f>
        <v>02.02 01</v>
      </c>
      <c r="B69" s="68">
        <f>PositionenVolltexte!C68</f>
        <v>0</v>
      </c>
      <c r="C69" s="68">
        <f>PositionenVolltexte!D68</f>
        <v>0</v>
      </c>
      <c r="D69" s="67" t="str">
        <f>PositionenVolltexte!E68</f>
        <v>Изтегляне на кабели ниско напрежение в тръбна канална мрежа
Niederspannungskabel in einem Kabelkanalsystem einziehen</v>
      </c>
      <c r="E69" s="71">
        <f>PositionenVolltexte!G68</f>
        <v>0</v>
      </c>
      <c r="F69" s="71">
        <f>PositionenVolltexte!H68</f>
        <v>0</v>
      </c>
      <c r="G69" s="71">
        <f>PositionenVolltexte!I68</f>
      </c>
      <c r="H69" s="71">
        <f>PositionenVolltexte!J68</f>
      </c>
    </row>
    <row r="70" spans="1:8" s="22" customFormat="1" ht="30" customHeight="1">
      <c r="A70" s="67" t="str">
        <f>PositionenVolltexte!B69</f>
        <v>02.02 01 A</v>
      </c>
      <c r="B70" s="68">
        <f>PositionenVolltexte!C69</f>
        <v>0</v>
      </c>
      <c r="C70" s="68" t="str">
        <f>PositionenVolltexte!D69</f>
        <v>M
M</v>
      </c>
      <c r="D70" s="67" t="str">
        <f>PositionenVolltexte!E69</f>
        <v>Изтегляне на кабели за ниско напрежение, до 4x35mm2 вкл.
Nsp.Kabel bis 4x35mm2 einziehen</v>
      </c>
      <c r="E70" s="71">
        <f>PositionenVolltexte!G69</f>
        <v>0</v>
      </c>
      <c r="F70" s="71">
        <f>PositionenVolltexte!H69</f>
        <v>0</v>
      </c>
      <c r="G70" s="71">
        <f>PositionenVolltexte!I69</f>
        <v>0</v>
      </c>
      <c r="H70" s="71">
        <f>PositionenVolltexte!J69</f>
        <v>0</v>
      </c>
    </row>
    <row r="71" spans="1:8" s="22" customFormat="1" ht="30" customHeight="1">
      <c r="A71" s="67" t="str">
        <f>PositionenVolltexte!B70</f>
        <v>02.02 01 B</v>
      </c>
      <c r="B71" s="68">
        <f>PositionenVolltexte!C70</f>
        <v>0</v>
      </c>
      <c r="C71" s="68" t="str">
        <f>PositionenVolltexte!D70</f>
        <v>M
M</v>
      </c>
      <c r="D71" s="67" t="str">
        <f>PositionenVolltexte!E70</f>
        <v>Изтегляне на кабели за ниско напрежение, 4 x 95mm2 вкл.
Nsp.-Kabel 4 x 95mm2 einziehen</v>
      </c>
      <c r="E71" s="71">
        <f>PositionenVolltexte!G70</f>
        <v>0</v>
      </c>
      <c r="F71" s="71">
        <f>PositionenVolltexte!H70</f>
        <v>0</v>
      </c>
      <c r="G71" s="71">
        <f>PositionenVolltexte!I70</f>
        <v>0</v>
      </c>
      <c r="H71" s="71">
        <f>PositionenVolltexte!J70</f>
        <v>0</v>
      </c>
    </row>
    <row r="72" spans="1:8" s="22" customFormat="1" ht="30" customHeight="1">
      <c r="A72" s="67" t="str">
        <f>PositionenVolltexte!B71</f>
        <v>02.02 01 C</v>
      </c>
      <c r="B72" s="68">
        <f>PositionenVolltexte!C71</f>
        <v>0</v>
      </c>
      <c r="C72" s="68" t="str">
        <f>PositionenVolltexte!D71</f>
        <v>M
M</v>
      </c>
      <c r="D72" s="67" t="str">
        <f>PositionenVolltexte!E71</f>
        <v>Изтегляне на кабели за ниско напрежение, 4 x 185mm2 вкл.
Nsp.-Kabel 4 x 185mm2 einziehen</v>
      </c>
      <c r="E72" s="71">
        <f>PositionenVolltexte!G71</f>
        <v>0</v>
      </c>
      <c r="F72" s="71">
        <f>PositionenVolltexte!H71</f>
        <v>0</v>
      </c>
      <c r="G72" s="71">
        <f>PositionenVolltexte!I71</f>
        <v>0</v>
      </c>
      <c r="H72" s="71">
        <f>PositionenVolltexte!J71</f>
        <v>0</v>
      </c>
    </row>
    <row r="73" spans="1:8" s="22" customFormat="1" ht="30" customHeight="1">
      <c r="A73" s="67" t="str">
        <f>PositionenVolltexte!B72</f>
        <v>02.02 01 D</v>
      </c>
      <c r="B73" s="68">
        <f>PositionenVolltexte!C72</f>
        <v>0</v>
      </c>
      <c r="C73" s="68" t="str">
        <f>PositionenVolltexte!D72</f>
        <v>M
M</v>
      </c>
      <c r="D73" s="67" t="str">
        <f>PositionenVolltexte!E72</f>
        <v>Полагане или изтегляне на единичен проводник до 50 mm2
Verlegen oder Einziehen von Einzelleiter bis 50 mm2 </v>
      </c>
      <c r="E73" s="71">
        <f>PositionenVolltexte!G72</f>
        <v>0</v>
      </c>
      <c r="F73" s="71">
        <f>PositionenVolltexte!H72</f>
        <v>0</v>
      </c>
      <c r="G73" s="71">
        <f>PositionenVolltexte!I72</f>
        <v>0</v>
      </c>
      <c r="H73" s="71">
        <f>PositionenVolltexte!J72</f>
        <v>0</v>
      </c>
    </row>
    <row r="74" spans="1:8" s="22" customFormat="1" ht="30" customHeight="1">
      <c r="A74" s="67" t="str">
        <f>PositionenVolltexte!B73</f>
        <v>02.02 01 C</v>
      </c>
      <c r="B74" s="68">
        <f>PositionenVolltexte!C73</f>
        <v>0</v>
      </c>
      <c r="C74" s="68" t="str">
        <f>PositionenVolltexte!D73</f>
        <v>M
M</v>
      </c>
      <c r="D74" s="67" t="str">
        <f>PositionenVolltexte!E73</f>
        <v>Изтегляне на кабели за ниско напрежение, 4 x 240mm2 вкл.
Nsp.-Kabel 4 x 240mm2 Einziehen</v>
      </c>
      <c r="E74" s="71">
        <f>PositionenVolltexte!G73</f>
        <v>0</v>
      </c>
      <c r="F74" s="71">
        <f>PositionenVolltexte!H73</f>
        <v>0</v>
      </c>
      <c r="G74" s="71">
        <f>PositionenVolltexte!I73</f>
        <v>0</v>
      </c>
      <c r="H74" s="71">
        <f>PositionenVolltexte!J73</f>
        <v>0</v>
      </c>
    </row>
    <row r="75" spans="1:8" s="22" customFormat="1" ht="30" customHeight="1">
      <c r="A75" s="67" t="str">
        <f>PositionenVolltexte!B74</f>
        <v>02.03</v>
      </c>
      <c r="B75" s="68">
        <f>PositionenVolltexte!C74</f>
        <v>0</v>
      </c>
      <c r="C75" s="68">
        <f>PositionenVolltexte!D74</f>
        <v>0</v>
      </c>
      <c r="D75" s="67" t="str">
        <f>PositionenVolltexte!E74</f>
        <v>Съединителни муфи, връзки
Verbindungsmuffen, Anschlüß</v>
      </c>
      <c r="E75" s="71">
        <f>PositionenVolltexte!G74</f>
        <v>0</v>
      </c>
      <c r="F75" s="71">
        <f>PositionenVolltexte!H74</f>
        <v>0</v>
      </c>
      <c r="G75" s="71">
        <f>PositionenVolltexte!I74</f>
      </c>
      <c r="H75" s="71">
        <f>PositionenVolltexte!J74</f>
      </c>
    </row>
    <row r="76" spans="1:8" s="22" customFormat="1" ht="30" customHeight="1">
      <c r="A76" s="67" t="str">
        <f>PositionenVolltexte!B75</f>
        <v>02.03 05</v>
      </c>
      <c r="B76" s="68">
        <f>PositionenVolltexte!C75</f>
        <v>0</v>
      </c>
      <c r="C76" s="68">
        <f>PositionenVolltexte!D75</f>
        <v>0</v>
      </c>
      <c r="D76" s="67" t="str">
        <f>PositionenVolltexte!E75</f>
        <v>Монтаж на съединителни муфи НН
Einbau von Verbindungsmuffen NS </v>
      </c>
      <c r="E76" s="71">
        <f>PositionenVolltexte!G75</f>
        <v>0</v>
      </c>
      <c r="F76" s="71">
        <f>PositionenVolltexte!H75</f>
        <v>0</v>
      </c>
      <c r="G76" s="71">
        <f>PositionenVolltexte!I75</f>
      </c>
      <c r="H76" s="71">
        <f>PositionenVolltexte!J75</f>
      </c>
    </row>
    <row r="77" spans="1:8" s="22" customFormat="1" ht="30" customHeight="1">
      <c r="A77" s="67" t="str">
        <f>PositionenVolltexte!B76</f>
        <v>02.03 05 А</v>
      </c>
      <c r="B77" s="68">
        <f>PositionenVolltexte!C76</f>
        <v>0</v>
      </c>
      <c r="C77" s="68" t="str">
        <f>PositionenVolltexte!D76</f>
        <v>БР
ST</v>
      </c>
      <c r="D77" s="67" t="str">
        <f>PositionenVolltexte!E76</f>
        <v>Монтаж на съединителни муфи за кабели НН до 4х35мм вкл.
Einbau von Verbindungsmuffen für NS-Kabel bis einschl. 4x35 mm2 einschließlich.</v>
      </c>
      <c r="E77" s="71">
        <f>PositionenVolltexte!G76</f>
        <v>0</v>
      </c>
      <c r="F77" s="71">
        <f>PositionenVolltexte!H76</f>
        <v>0</v>
      </c>
      <c r="G77" s="71">
        <f>PositionenVolltexte!I76</f>
        <v>0</v>
      </c>
      <c r="H77" s="71">
        <f>PositionenVolltexte!J76</f>
        <v>0</v>
      </c>
    </row>
    <row r="78" spans="1:8" s="22" customFormat="1" ht="30" customHeight="1">
      <c r="A78" s="67" t="str">
        <f>PositionenVolltexte!B77</f>
        <v>02.03 05 В</v>
      </c>
      <c r="B78" s="68">
        <f>PositionenVolltexte!C77</f>
        <v>0</v>
      </c>
      <c r="C78" s="68" t="str">
        <f>PositionenVolltexte!D77</f>
        <v>БР
ST</v>
      </c>
      <c r="D78" s="67" t="str">
        <f>PositionenVolltexte!E77</f>
        <v>Монтаж на съединителни муфи за кабели НН до 4х95мм вкл.
Einbau von Verbindungsmuffen für NS-Kabel bis einschl. 4x95 mm einschließlich</v>
      </c>
      <c r="E78" s="71">
        <f>PositionenVolltexte!G77</f>
        <v>0</v>
      </c>
      <c r="F78" s="71">
        <f>PositionenVolltexte!H77</f>
        <v>0</v>
      </c>
      <c r="G78" s="71">
        <f>PositionenVolltexte!I77</f>
        <v>0</v>
      </c>
      <c r="H78" s="71">
        <f>PositionenVolltexte!J77</f>
        <v>0</v>
      </c>
    </row>
    <row r="79" spans="1:8" s="22" customFormat="1" ht="30" customHeight="1">
      <c r="A79" s="67" t="str">
        <f>PositionenVolltexte!B78</f>
        <v>02.03 05 C</v>
      </c>
      <c r="B79" s="68">
        <f>PositionenVolltexte!C78</f>
        <v>0</v>
      </c>
      <c r="C79" s="68" t="str">
        <f>PositionenVolltexte!D78</f>
        <v>БР
ST</v>
      </c>
      <c r="D79" s="67" t="str">
        <f>PositionenVolltexte!E78</f>
        <v>Монтаж на съединителни муфи за кабели НН до 4х185мм вкл.
Einbau von Verbindungsmuffen für NS-Kabel bis einschl. 4x185 mm2 einschließlich</v>
      </c>
      <c r="E79" s="71">
        <f>PositionenVolltexte!G78</f>
        <v>0</v>
      </c>
      <c r="F79" s="71">
        <f>PositionenVolltexte!H78</f>
        <v>0</v>
      </c>
      <c r="G79" s="71">
        <f>PositionenVolltexte!I78</f>
        <v>0</v>
      </c>
      <c r="H79" s="71">
        <f>PositionenVolltexte!J78</f>
        <v>0</v>
      </c>
    </row>
    <row r="80" spans="1:8" s="22" customFormat="1" ht="30" customHeight="1">
      <c r="A80" s="67" t="str">
        <f>PositionenVolltexte!B79</f>
        <v>02.03 05 D</v>
      </c>
      <c r="B80" s="68">
        <f>PositionenVolltexte!C79</f>
        <v>0</v>
      </c>
      <c r="C80" s="68" t="str">
        <f>PositionenVolltexte!D79</f>
        <v>БР
ST</v>
      </c>
      <c r="D80" s="67" t="str">
        <f>PositionenVolltexte!E79</f>
        <v>Монтаж на съединителни муфи за кабели НН до 4х240мм вкл.
Einbau von Verbindungsmuffen für NS-Kabel bis einschl. 4x240 mm2 einschließlich</v>
      </c>
      <c r="E80" s="71">
        <f>PositionenVolltexte!G79</f>
        <v>0</v>
      </c>
      <c r="F80" s="71">
        <f>PositionenVolltexte!H79</f>
        <v>0</v>
      </c>
      <c r="G80" s="71">
        <f>PositionenVolltexte!I79</f>
        <v>0</v>
      </c>
      <c r="H80" s="71">
        <f>PositionenVolltexte!J79</f>
        <v>0</v>
      </c>
    </row>
    <row r="81" spans="1:8" s="22" customFormat="1" ht="30" customHeight="1">
      <c r="A81" s="67" t="str">
        <f>PositionenVolltexte!B80</f>
        <v>02.03 10</v>
      </c>
      <c r="B81" s="68">
        <f>PositionenVolltexte!C80</f>
        <v>0</v>
      </c>
      <c r="C81" s="68">
        <f>PositionenVolltexte!D80</f>
        <v>0</v>
      </c>
      <c r="D81" s="67" t="str">
        <f>PositionenVolltexte!E80</f>
        <v>Направа на кабелни връзки с кабелни обувки на закрито
Anfertigen von Kabelanschlüsse mit Kabelschuhen für Innenraummontage </v>
      </c>
      <c r="E81" s="71">
        <f>PositionenVolltexte!G80</f>
        <v>0</v>
      </c>
      <c r="F81" s="71">
        <f>PositionenVolltexte!H80</f>
        <v>0</v>
      </c>
      <c r="G81" s="71">
        <f>PositionenVolltexte!I80</f>
      </c>
      <c r="H81" s="71">
        <f>PositionenVolltexte!J80</f>
      </c>
    </row>
    <row r="82" spans="1:8" s="22" customFormat="1" ht="30" customHeight="1">
      <c r="A82" s="67" t="str">
        <f>PositionenVolltexte!B81</f>
        <v>02.03 10 A</v>
      </c>
      <c r="B82" s="68">
        <f>PositionenVolltexte!C81</f>
        <v>0</v>
      </c>
      <c r="C82" s="68" t="str">
        <f>PositionenVolltexte!D81</f>
        <v>БР
ST</v>
      </c>
      <c r="D82" s="67" t="str">
        <f>PositionenVolltexte!E81</f>
        <v>Кабелна връзка с кабелни обувки до 4х35мм2 вкл.
Kabelanschluß mit Kabelschuhen bis 4x35mm2 inkl.</v>
      </c>
      <c r="E82" s="71">
        <f>PositionenVolltexte!G81</f>
        <v>0</v>
      </c>
      <c r="F82" s="71">
        <f>PositionenVolltexte!H81</f>
        <v>0</v>
      </c>
      <c r="G82" s="71">
        <f>PositionenVolltexte!I81</f>
        <v>0</v>
      </c>
      <c r="H82" s="71">
        <f>PositionenVolltexte!J81</f>
        <v>0</v>
      </c>
    </row>
    <row r="83" spans="1:8" s="22" customFormat="1" ht="30" customHeight="1">
      <c r="A83" s="67" t="str">
        <f>PositionenVolltexte!B82</f>
        <v>02.03 10 B</v>
      </c>
      <c r="B83" s="68">
        <f>PositionenVolltexte!C82</f>
        <v>0</v>
      </c>
      <c r="C83" s="68" t="str">
        <f>PositionenVolltexte!D82</f>
        <v>БР
ST</v>
      </c>
      <c r="D83" s="67" t="str">
        <f>PositionenVolltexte!E82</f>
        <v>Кабелна връзка с кабелни обувки над 4х35 до 4х240 мм2 
Kabelanschluß mit Kabelschuhen über 4x35 bis 4x240mm2 </v>
      </c>
      <c r="E83" s="71">
        <f>PositionenVolltexte!G82</f>
        <v>0</v>
      </c>
      <c r="F83" s="71">
        <f>PositionenVolltexte!H82</f>
        <v>0</v>
      </c>
      <c r="G83" s="71">
        <f>PositionenVolltexte!I82</f>
        <v>0</v>
      </c>
      <c r="H83" s="71">
        <f>PositionenVolltexte!J82</f>
        <v>0</v>
      </c>
    </row>
    <row r="84" spans="1:8" s="22" customFormat="1" ht="30" customHeight="1">
      <c r="A84" s="67" t="str">
        <f>PositionenVolltexte!B83</f>
        <v>02.03 15</v>
      </c>
      <c r="B84" s="68">
        <f>PositionenVolltexte!C83</f>
        <v>0</v>
      </c>
      <c r="C84" s="68">
        <f>PositionenVolltexte!D83</f>
        <v>0</v>
      </c>
      <c r="D84" s="67" t="str">
        <f>PositionenVolltexte!E83</f>
        <v>Направа на кабелни връзки с 4 бр. клеми за монтаж на открито
Anfertigung von Kabelverbundungen  mit 4 St. Klemmen  für Freiluftmontage</v>
      </c>
      <c r="E84" s="71">
        <f>PositionenVolltexte!G83</f>
        <v>0</v>
      </c>
      <c r="F84" s="71">
        <f>PositionenVolltexte!H83</f>
        <v>0</v>
      </c>
      <c r="G84" s="71">
        <f>PositionenVolltexte!I83</f>
      </c>
      <c r="H84" s="71">
        <f>PositionenVolltexte!J83</f>
      </c>
    </row>
    <row r="85" spans="1:8" s="22" customFormat="1" ht="30" customHeight="1">
      <c r="A85" s="67" t="str">
        <f>PositionenVolltexte!B84</f>
        <v>02.03 15 A</v>
      </c>
      <c r="B85" s="68">
        <f>PositionenVolltexte!C84</f>
        <v>0</v>
      </c>
      <c r="C85" s="68" t="str">
        <f>PositionenVolltexte!D84</f>
        <v>БР
ST</v>
      </c>
      <c r="D85" s="67" t="str">
        <f>PositionenVolltexte!E84</f>
        <v>Кабелна връзка с клеми до 4х35мм2 включително.
Kabelverbindung  mit Klemmen bis 4x35mm2 inkl.</v>
      </c>
      <c r="E85" s="71">
        <f>PositionenVolltexte!G84</f>
        <v>0</v>
      </c>
      <c r="F85" s="71">
        <f>PositionenVolltexte!H84</f>
        <v>0</v>
      </c>
      <c r="G85" s="71">
        <f>PositionenVolltexte!I84</f>
        <v>0</v>
      </c>
      <c r="H85" s="71">
        <f>PositionenVolltexte!J84</f>
        <v>0</v>
      </c>
    </row>
    <row r="86" spans="1:8" s="22" customFormat="1" ht="30" customHeight="1">
      <c r="A86" s="67" t="str">
        <f>PositionenVolltexte!B85</f>
        <v>02.03 15 B</v>
      </c>
      <c r="B86" s="68">
        <f>PositionenVolltexte!C85</f>
        <v>0</v>
      </c>
      <c r="C86" s="68" t="str">
        <f>PositionenVolltexte!D85</f>
        <v>БР
ST</v>
      </c>
      <c r="D86" s="67" t="str">
        <f>PositionenVolltexte!E85</f>
        <v>Кабелна връзка с клеми  над 4х35 до 4х240мм2.
Kabelanschluss mit Klemmen  über 4x35 bis 4x240 mm².</v>
      </c>
      <c r="E86" s="71">
        <f>PositionenVolltexte!G85</f>
        <v>0</v>
      </c>
      <c r="F86" s="71">
        <f>PositionenVolltexte!H85</f>
        <v>0</v>
      </c>
      <c r="G86" s="71">
        <f>PositionenVolltexte!I85</f>
        <v>0</v>
      </c>
      <c r="H86" s="71">
        <f>PositionenVolltexte!J85</f>
        <v>0</v>
      </c>
    </row>
    <row r="87" spans="1:8" s="22" customFormat="1" ht="30" customHeight="1">
      <c r="A87" s="67" t="str">
        <f>PositionenVolltexte!B86</f>
        <v>02.03 20</v>
      </c>
      <c r="B87" s="68">
        <f>PositionenVolltexte!C86</f>
        <v>0</v>
      </c>
      <c r="C87" s="68">
        <f>PositionenVolltexte!D86</f>
        <v>0</v>
      </c>
      <c r="D87" s="67" t="str">
        <f>PositionenVolltexte!E86</f>
        <v>Направа на кабелни връзки с V-клема за монтаж на закрито 
Anfertigen von Kabelanschlüsse mit V-Klemmen für Innenraummontage</v>
      </c>
      <c r="E87" s="71">
        <f>PositionenVolltexte!G86</f>
        <v>0</v>
      </c>
      <c r="F87" s="71">
        <f>PositionenVolltexte!H86</f>
        <v>0</v>
      </c>
      <c r="G87" s="71">
        <f>PositionenVolltexte!I86</f>
      </c>
      <c r="H87" s="71">
        <f>PositionenVolltexte!J86</f>
      </c>
    </row>
    <row r="88" spans="1:8" s="22" customFormat="1" ht="30" customHeight="1">
      <c r="A88" s="67" t="str">
        <f>PositionenVolltexte!B87</f>
        <v>02.03 20 A</v>
      </c>
      <c r="B88" s="68">
        <f>PositionenVolltexte!C87</f>
        <v>0</v>
      </c>
      <c r="C88" s="68" t="str">
        <f>PositionenVolltexte!D87</f>
        <v>БР
ST</v>
      </c>
      <c r="D88" s="67" t="str">
        <f>PositionenVolltexte!E87</f>
        <v>Кабелна връзка с V- клема до 4х35 мм2 вкл.
Kabelanschluß mit V-Klemmen (bis 4x35 mm2)  einschl.</v>
      </c>
      <c r="E88" s="71">
        <f>PositionenVolltexte!G87</f>
        <v>0</v>
      </c>
      <c r="F88" s="71">
        <f>PositionenVolltexte!H87</f>
        <v>0</v>
      </c>
      <c r="G88" s="71">
        <f>PositionenVolltexte!I87</f>
        <v>0</v>
      </c>
      <c r="H88" s="71">
        <f>PositionenVolltexte!J87</f>
        <v>0</v>
      </c>
    </row>
    <row r="89" spans="1:8" s="22" customFormat="1" ht="30" customHeight="1">
      <c r="A89" s="67" t="str">
        <f>PositionenVolltexte!B88</f>
        <v>02.03 20 B</v>
      </c>
      <c r="B89" s="68">
        <f>PositionenVolltexte!C88</f>
        <v>0</v>
      </c>
      <c r="C89" s="68" t="str">
        <f>PositionenVolltexte!D88</f>
        <v>БР
ST</v>
      </c>
      <c r="D89" s="67" t="str">
        <f>PositionenVolltexte!E88</f>
        <v>Кабелна връзка  с V-клема над 4х35 мм2 до 4х240 мм2
Kabelanschluß mit V-Klemmen (über4х 35 bis 4x240 mm2) </v>
      </c>
      <c r="E89" s="71">
        <f>PositionenVolltexte!G88</f>
        <v>0</v>
      </c>
      <c r="F89" s="71">
        <f>PositionenVolltexte!H88</f>
        <v>0</v>
      </c>
      <c r="G89" s="71">
        <f>PositionenVolltexte!I88</f>
        <v>0</v>
      </c>
      <c r="H89" s="71">
        <f>PositionenVolltexte!J88</f>
        <v>0</v>
      </c>
    </row>
    <row r="90" spans="1:8" s="22" customFormat="1" ht="30" customHeight="1">
      <c r="A90" s="67" t="str">
        <f>PositionenVolltexte!B89</f>
        <v>02.03 30 А</v>
      </c>
      <c r="B90" s="68">
        <f>PositionenVolltexte!C89</f>
        <v>0</v>
      </c>
      <c r="C90" s="68" t="str">
        <f>PositionenVolltexte!D89</f>
        <v>БР
ST</v>
      </c>
      <c r="D90" s="67" t="str">
        <f>PositionenVolltexte!E89</f>
        <v>Направа на кабелни връзки с 1 бр. изолирани маншони или клема за монтаж на открито
Anfertigung von Kabelverbindungen mit 1 Isolierten Manschetten oder Klemmen für Freiluftmontage</v>
      </c>
      <c r="E90" s="71">
        <f>PositionenVolltexte!G89</f>
        <v>0</v>
      </c>
      <c r="F90" s="71">
        <f>PositionenVolltexte!H89</f>
        <v>0</v>
      </c>
      <c r="G90" s="71">
        <f>PositionenVolltexte!I89</f>
        <v>0</v>
      </c>
      <c r="H90" s="71">
        <f>PositionenVolltexte!J89</f>
        <v>0</v>
      </c>
    </row>
    <row r="91" spans="1:8" s="22" customFormat="1" ht="30" customHeight="1">
      <c r="A91" s="67" t="str">
        <f>PositionenVolltexte!B90</f>
        <v>02.03 35 0</v>
      </c>
      <c r="B91" s="68">
        <f>PositionenVolltexte!C90</f>
        <v>0</v>
      </c>
      <c r="C91" s="68" t="str">
        <f>PositionenVolltexte!D90</f>
        <v>БР
ST</v>
      </c>
      <c r="D91" s="67" t="str">
        <f>PositionenVolltexte!E90</f>
        <v>Монтаж на 2 или 4-палцова делителна капа 
Montage von 2 oder 4  - Finger Aufteilkappe</v>
      </c>
      <c r="E91" s="71">
        <f>PositionenVolltexte!G90</f>
        <v>0</v>
      </c>
      <c r="F91" s="71">
        <f>PositionenVolltexte!H90</f>
        <v>0</v>
      </c>
      <c r="G91" s="71">
        <f>PositionenVolltexte!I90</f>
        <v>0</v>
      </c>
      <c r="H91" s="71">
        <f>PositionenVolltexte!J90</f>
        <v>0</v>
      </c>
    </row>
    <row r="92" spans="1:8" s="22" customFormat="1" ht="30" customHeight="1">
      <c r="A92" s="67" t="str">
        <f>PositionenVolltexte!B91</f>
        <v>02.03 40 0</v>
      </c>
      <c r="B92" s="68">
        <f>PositionenVolltexte!C91</f>
        <v>0</v>
      </c>
      <c r="C92" s="68" t="str">
        <f>PositionenVolltexte!D91</f>
        <v>БР
ST</v>
      </c>
      <c r="D92" s="67" t="str">
        <f>PositionenVolltexte!E91</f>
        <v>Изпитване на кабел НН с повишено напрежение и издаване на протокол
Überprüfung von NS-Kabeln mit erhöheter Spannung und Protokollausstellung </v>
      </c>
      <c r="E92" s="71">
        <f>PositionenVolltexte!G91</f>
        <v>0</v>
      </c>
      <c r="F92" s="71">
        <f>PositionenVolltexte!H91</f>
        <v>0</v>
      </c>
      <c r="G92" s="71">
        <f>PositionenVolltexte!I91</f>
        <v>0</v>
      </c>
      <c r="H92" s="71">
        <f>PositionenVolltexte!J91</f>
        <v>0</v>
      </c>
    </row>
    <row r="93" spans="1:8" s="22" customFormat="1" ht="30" customHeight="1">
      <c r="A93" s="67" t="str">
        <f>PositionenVolltexte!B92</f>
        <v>02.03 50</v>
      </c>
      <c r="B93" s="68">
        <f>PositionenVolltexte!C92</f>
        <v>0</v>
      </c>
      <c r="C93" s="68">
        <f>PositionenVolltexte!D92</f>
        <v>0</v>
      </c>
      <c r="D93" s="67" t="str">
        <f>PositionenVolltexte!E92</f>
        <v>Укрепване на кабели за ниско напрежение по стълб или метална конструкция за табло
Befestigung von Niederspannungskabeln an den Mast oder Metalkonstruktion für Zählertafel</v>
      </c>
      <c r="E93" s="71">
        <f>PositionenVolltexte!G92</f>
        <v>0</v>
      </c>
      <c r="F93" s="71">
        <f>PositionenVolltexte!H92</f>
        <v>0</v>
      </c>
      <c r="G93" s="71">
        <f>PositionenVolltexte!I92</f>
      </c>
      <c r="H93" s="71">
        <f>PositionenVolltexte!J92</f>
      </c>
    </row>
    <row r="94" spans="1:8" s="22" customFormat="1" ht="51.75" customHeight="1">
      <c r="A94" s="67" t="str">
        <f>PositionenVolltexte!B93</f>
        <v>02.03 50 A</v>
      </c>
      <c r="B94" s="68">
        <f>PositionenVolltexte!C93</f>
        <v>0</v>
      </c>
      <c r="C94" s="68" t="str">
        <f>PositionenVolltexte!D93</f>
        <v>БР
ST</v>
      </c>
      <c r="D94" s="67" t="str">
        <f>PositionenVolltexte!E93</f>
        <v>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v>
      </c>
      <c r="E94" s="71">
        <f>PositionenVolltexte!G93</f>
        <v>0</v>
      </c>
      <c r="F94" s="71">
        <f>PositionenVolltexte!H93</f>
        <v>0</v>
      </c>
      <c r="G94" s="71">
        <f>PositionenVolltexte!I93</f>
        <v>0</v>
      </c>
      <c r="H94" s="71">
        <f>PositionenVolltexte!J93</f>
        <v>0</v>
      </c>
    </row>
    <row r="95" spans="1:8" s="22" customFormat="1" ht="30" customHeight="1">
      <c r="A95" s="67" t="str">
        <f>PositionenVolltexte!B94</f>
        <v>02.03 50 B</v>
      </c>
      <c r="B95" s="68">
        <f>PositionenVolltexte!C94</f>
        <v>0</v>
      </c>
      <c r="C95" s="68" t="str">
        <f>PositionenVolltexte!D94</f>
        <v>БР
ST</v>
      </c>
      <c r="D95" s="67" t="str">
        <f>PositionenVolltexte!E94</f>
        <v>Укрепване на кабел (сноп кабели) за ниско напрежение 4x95mm2 по стълб
Befestigung von Niederspannungskabel (Kabelbündel) 4x95mm2 am Mast</v>
      </c>
      <c r="E95" s="71">
        <f>PositionenVolltexte!G94</f>
        <v>0</v>
      </c>
      <c r="F95" s="71">
        <f>PositionenVolltexte!H94</f>
        <v>0</v>
      </c>
      <c r="G95" s="71">
        <f>PositionenVolltexte!I94</f>
        <v>0</v>
      </c>
      <c r="H95" s="71">
        <f>PositionenVolltexte!J94</f>
        <v>0</v>
      </c>
    </row>
    <row r="96" spans="1:8" s="22" customFormat="1" ht="30" customHeight="1">
      <c r="A96" s="67" t="str">
        <f>PositionenVolltexte!B95</f>
        <v>02.03 50 C</v>
      </c>
      <c r="B96" s="68">
        <f>PositionenVolltexte!C95</f>
        <v>0</v>
      </c>
      <c r="C96" s="68" t="str">
        <f>PositionenVolltexte!D95</f>
        <v>БР
ST</v>
      </c>
      <c r="D96" s="67" t="str">
        <f>PositionenVolltexte!E95</f>
        <v>Укрепване на кабели за ниско напрежение 4x185mm2 по стълб 
Befestigung von Niederspannungskabeln 4x185mm2 am Mast</v>
      </c>
      <c r="E96" s="71">
        <f>PositionenVolltexte!G95</f>
        <v>0</v>
      </c>
      <c r="F96" s="71">
        <f>PositionenVolltexte!H95</f>
        <v>0</v>
      </c>
      <c r="G96" s="71">
        <f>PositionenVolltexte!I95</f>
        <v>0</v>
      </c>
      <c r="H96" s="71">
        <f>PositionenVolltexte!J95</f>
        <v>0</v>
      </c>
    </row>
    <row r="97" spans="1:8" s="22" customFormat="1" ht="30" customHeight="1">
      <c r="A97" s="67" t="str">
        <f>PositionenVolltexte!B96</f>
        <v>02.04</v>
      </c>
      <c r="B97" s="68">
        <f>PositionenVolltexte!C96</f>
        <v>0</v>
      </c>
      <c r="C97" s="68">
        <f>PositionenVolltexte!D96</f>
        <v>0</v>
      </c>
      <c r="D97" s="67" t="str">
        <f>PositionenVolltexte!E96</f>
        <v>Кабелна  кутия, кабелен разпределителен шкаф
Kabelklemmkasten, Kabelverteilerschrank</v>
      </c>
      <c r="E97" s="71">
        <f>PositionenVolltexte!G96</f>
        <v>0</v>
      </c>
      <c r="F97" s="71">
        <f>PositionenVolltexte!H96</f>
        <v>0</v>
      </c>
      <c r="G97" s="71">
        <f>PositionenVolltexte!I96</f>
      </c>
      <c r="H97" s="71">
        <f>PositionenVolltexte!J96</f>
      </c>
    </row>
    <row r="98" spans="1:8" s="22" customFormat="1" ht="30" customHeight="1">
      <c r="A98" s="67" t="str">
        <f>PositionenVolltexte!B97</f>
        <v>02.04 05 0</v>
      </c>
      <c r="B98" s="68">
        <f>PositionenVolltexte!C97</f>
        <v>0</v>
      </c>
      <c r="C98" s="68" t="str">
        <f>PositionenVolltexte!D97</f>
        <v>БР
ST</v>
      </c>
      <c r="D98" s="67" t="str">
        <f>PositionenVolltexte!E97</f>
        <v>Монтаж на кабелна  кутия
Montage von Kabelklemmkasten</v>
      </c>
      <c r="E98" s="71">
        <f>PositionenVolltexte!G97</f>
        <v>0</v>
      </c>
      <c r="F98" s="71">
        <f>PositionenVolltexte!H97</f>
        <v>0</v>
      </c>
      <c r="G98" s="71">
        <f>PositionenVolltexte!I97</f>
        <v>0</v>
      </c>
      <c r="H98" s="71">
        <f>PositionenVolltexte!J97</f>
        <v>0</v>
      </c>
    </row>
    <row r="99" spans="1:8" s="22" customFormat="1" ht="30" customHeight="1">
      <c r="A99" s="67" t="str">
        <f>PositionenVolltexte!B98</f>
        <v>02.04 06 0</v>
      </c>
      <c r="B99" s="68">
        <f>PositionenVolltexte!C98</f>
        <v>0</v>
      </c>
      <c r="C99" s="68" t="str">
        <f>PositionenVolltexte!D98</f>
        <v>БР
ST</v>
      </c>
      <c r="D99" s="67" t="str">
        <f>PositionenVolltexte!E98</f>
        <v>Демонтаж на кабелна кутия                                    
Demontage von Kabelklemmkasten</v>
      </c>
      <c r="E99" s="71">
        <f>PositionenVolltexte!G98</f>
        <v>0</v>
      </c>
      <c r="F99" s="71">
        <f>PositionenVolltexte!H98</f>
        <v>0</v>
      </c>
      <c r="G99" s="71">
        <f>PositionenVolltexte!I98</f>
        <v>0</v>
      </c>
      <c r="H99" s="71">
        <f>PositionenVolltexte!J98</f>
        <v>0</v>
      </c>
    </row>
    <row r="100" spans="1:8" s="22" customFormat="1" ht="30" customHeight="1">
      <c r="A100" s="67" t="str">
        <f>PositionenVolltexte!B99</f>
        <v>02.04 10 0</v>
      </c>
      <c r="B100" s="68">
        <f>PositionenVolltexte!C99</f>
        <v>0</v>
      </c>
      <c r="C100" s="68" t="str">
        <f>PositionenVolltexte!D99</f>
        <v>БР
ST</v>
      </c>
      <c r="D100" s="67" t="str">
        <f>PositionenVolltexte!E99</f>
        <v>Монтаж на кабелен разпределителен шкаф КРШ                                    
Montage von Kabelverteilerschrank</v>
      </c>
      <c r="E100" s="71">
        <f>PositionenVolltexte!G99</f>
        <v>0</v>
      </c>
      <c r="F100" s="71">
        <f>PositionenVolltexte!H99</f>
        <v>0</v>
      </c>
      <c r="G100" s="71">
        <f>PositionenVolltexte!I99</f>
        <v>0</v>
      </c>
      <c r="H100" s="71">
        <f>PositionenVolltexte!J99</f>
        <v>0</v>
      </c>
    </row>
    <row r="101" spans="1:8" s="22" customFormat="1" ht="30" customHeight="1">
      <c r="A101" s="67" t="str">
        <f>PositionenVolltexte!B100</f>
        <v>02.04 15 0</v>
      </c>
      <c r="B101" s="68">
        <f>PositionenVolltexte!C100</f>
        <v>0</v>
      </c>
      <c r="C101" s="68" t="str">
        <f>PositionenVolltexte!D100</f>
        <v>БР
ST</v>
      </c>
      <c r="D101" s="67" t="str">
        <f>PositionenVolltexte!E100</f>
        <v>Демонтаж на кабелна касета КРШ                                    
Demontage der Kabelkassetten</v>
      </c>
      <c r="E101" s="71">
        <f>PositionenVolltexte!G100</f>
        <v>0</v>
      </c>
      <c r="F101" s="71">
        <f>PositionenVolltexte!H100</f>
        <v>0</v>
      </c>
      <c r="G101" s="71">
        <f>PositionenVolltexte!I100</f>
        <v>0</v>
      </c>
      <c r="H101" s="71">
        <f>PositionenVolltexte!J100</f>
        <v>0</v>
      </c>
    </row>
    <row r="102" spans="1:8" s="22" customFormat="1" ht="30" customHeight="1">
      <c r="A102" s="67" t="str">
        <f>PositionenVolltexte!B101</f>
        <v>02.04 20 0</v>
      </c>
      <c r="B102" s="68">
        <f>PositionenVolltexte!C101</f>
        <v>0</v>
      </c>
      <c r="C102" s="68" t="str">
        <f>PositionenVolltexte!D101</f>
        <v>БР
ST</v>
      </c>
      <c r="D102" s="67" t="str">
        <f>PositionenVolltexte!E101</f>
        <v>Отсъединяване на кабел до 240мм2 от съоръжение
Losbinden des Kabels bis 240 mm2 von Anlagen</v>
      </c>
      <c r="E102" s="71">
        <f>PositionenVolltexte!G101</f>
        <v>0</v>
      </c>
      <c r="F102" s="71">
        <f>PositionenVolltexte!H101</f>
        <v>0</v>
      </c>
      <c r="G102" s="71">
        <f>PositionenVolltexte!I101</f>
        <v>0</v>
      </c>
      <c r="H102" s="71">
        <f>PositionenVolltexte!J101</f>
        <v>0</v>
      </c>
    </row>
    <row r="103" spans="1:8" s="22" customFormat="1" ht="30" customHeight="1">
      <c r="A103" s="67" t="str">
        <f>PositionenVolltexte!B102</f>
        <v>02.04 25 0</v>
      </c>
      <c r="B103" s="68">
        <f>PositionenVolltexte!C102</f>
        <v>0</v>
      </c>
      <c r="C103" s="68" t="str">
        <f>PositionenVolltexte!D102</f>
        <v>БР
ST</v>
      </c>
      <c r="D103" s="67" t="str">
        <f>PositionenVolltexte!E102</f>
        <v>Монтаж на основа за високомощен предпазител НН
Montage eines Fundaments für Hochleistungssicherung NS</v>
      </c>
      <c r="E103" s="71">
        <f>PositionenVolltexte!G102</f>
        <v>0</v>
      </c>
      <c r="F103" s="71">
        <f>PositionenVolltexte!H102</f>
        <v>0</v>
      </c>
      <c r="G103" s="71">
        <f>PositionenVolltexte!I102</f>
        <v>0</v>
      </c>
      <c r="H103" s="71">
        <f>PositionenVolltexte!J102</f>
        <v>0</v>
      </c>
    </row>
    <row r="104" spans="1:8" s="22" customFormat="1" ht="30" customHeight="1">
      <c r="A104" s="67" t="str">
        <f>PositionenVolltexte!B103</f>
        <v>02.04 30 0</v>
      </c>
      <c r="B104" s="68">
        <f>PositionenVolltexte!C103</f>
        <v>0</v>
      </c>
      <c r="C104" s="68" t="str">
        <f>PositionenVolltexte!D103</f>
        <v>БР
ST</v>
      </c>
      <c r="D104" s="67" t="str">
        <f>PositionenVolltexte!E103</f>
        <v>Демонтаж на основа за високомощен предпазител НН 
Demontage eines Fundaments für Hochleistungssicherung NS</v>
      </c>
      <c r="E104" s="71">
        <f>PositionenVolltexte!G103</f>
        <v>0</v>
      </c>
      <c r="F104" s="71">
        <f>PositionenVolltexte!H103</f>
        <v>0</v>
      </c>
      <c r="G104" s="71">
        <f>PositionenVolltexte!I103</f>
        <v>0</v>
      </c>
      <c r="H104" s="71">
        <f>PositionenVolltexte!J103</f>
        <v>0</v>
      </c>
    </row>
    <row r="105" spans="1:8" s="22" customFormat="1" ht="30" customHeight="1">
      <c r="A105" s="67" t="str">
        <f>PositionenVolltexte!B104</f>
        <v>02.05 10 0</v>
      </c>
      <c r="B105" s="68">
        <f>PositionenVolltexte!C104</f>
        <v>0</v>
      </c>
      <c r="C105" s="68" t="str">
        <f>PositionenVolltexte!D104</f>
        <v>M
M</v>
      </c>
      <c r="D105" s="67" t="str">
        <f>PositionenVolltexte!E104</f>
        <v>Демонтаж на кабел НН
Demontage eines Kabels NS</v>
      </c>
      <c r="E105" s="71">
        <f>PositionenVolltexte!G104</f>
        <v>0</v>
      </c>
      <c r="F105" s="71">
        <f>PositionenVolltexte!H104</f>
        <v>0</v>
      </c>
      <c r="G105" s="71">
        <f>PositionenVolltexte!I104</f>
        <v>0</v>
      </c>
      <c r="H105" s="71">
        <f>PositionenVolltexte!J104</f>
        <v>0</v>
      </c>
    </row>
    <row r="106" spans="1:8" s="22" customFormat="1" ht="30" customHeight="1">
      <c r="A106" s="67" t="str">
        <f>PositionenVolltexte!B105</f>
        <v>03</v>
      </c>
      <c r="B106" s="68">
        <f>PositionenVolltexte!C105</f>
        <v>0</v>
      </c>
      <c r="C106" s="68">
        <f>PositionenVolltexte!D105</f>
        <v>0</v>
      </c>
      <c r="D106" s="67" t="str">
        <f>PositionenVolltexte!E105</f>
        <v>Електропроводи СрН
Leitungen Mittelspannung</v>
      </c>
      <c r="E106" s="71">
        <f>PositionenVolltexte!G105</f>
        <v>0</v>
      </c>
      <c r="F106" s="71">
        <f>PositionenVolltexte!H105</f>
        <v>0</v>
      </c>
      <c r="G106" s="71">
        <f>PositionenVolltexte!I105</f>
      </c>
      <c r="H106" s="71">
        <f>PositionenVolltexte!J105</f>
      </c>
    </row>
    <row r="107" spans="1:8" s="22" customFormat="1" ht="30" customHeight="1">
      <c r="A107" s="67" t="str">
        <f>PositionenVolltexte!B106</f>
        <v>03.01</v>
      </c>
      <c r="B107" s="68">
        <f>PositionenVolltexte!C106</f>
        <v>0</v>
      </c>
      <c r="C107" s="68">
        <f>PositionenVolltexte!D106</f>
        <v>0</v>
      </c>
      <c r="D107" s="67" t="str">
        <f>PositionenVolltexte!E106</f>
        <v>Изправяне на стълб
Aufstellung von Masten </v>
      </c>
      <c r="E107" s="71">
        <f>PositionenVolltexte!G106</f>
        <v>0</v>
      </c>
      <c r="F107" s="71">
        <f>PositionenVolltexte!H106</f>
        <v>0</v>
      </c>
      <c r="G107" s="71">
        <f>PositionenVolltexte!I106</f>
      </c>
      <c r="H107" s="71">
        <f>PositionenVolltexte!J106</f>
      </c>
    </row>
    <row r="108" spans="1:8" s="22" customFormat="1" ht="30" customHeight="1">
      <c r="A108" s="67" t="str">
        <f>PositionenVolltexte!B107</f>
        <v>03.01 02 0</v>
      </c>
      <c r="B108" s="68">
        <f>PositionenVolltexte!C107</f>
        <v>0</v>
      </c>
      <c r="C108" s="68" t="str">
        <f>PositionenVolltexte!D107</f>
        <v>БР
ST</v>
      </c>
      <c r="D108" s="67" t="str">
        <f>PositionenVolltexte!E107</f>
        <v>Монтаж на бетонова приставка за дървен стълб
Montage von Betonstütze für Holzmast
</v>
      </c>
      <c r="E108" s="71">
        <f>PositionenVolltexte!G107</f>
        <v>0</v>
      </c>
      <c r="F108" s="71">
        <f>PositionenVolltexte!H107</f>
        <v>0</v>
      </c>
      <c r="G108" s="71">
        <f>PositionenVolltexte!I107</f>
        <v>0</v>
      </c>
      <c r="H108" s="71">
        <f>PositionenVolltexte!J107</f>
        <v>0</v>
      </c>
    </row>
    <row r="109" spans="1:8" s="22" customFormat="1" ht="30" customHeight="1">
      <c r="A109" s="67" t="str">
        <f>PositionenVolltexte!B108</f>
        <v>03.01 03 0</v>
      </c>
      <c r="B109" s="68">
        <f>PositionenVolltexte!C108</f>
        <v>0</v>
      </c>
      <c r="C109" s="68" t="str">
        <f>PositionenVolltexte!D108</f>
        <v>БР
ST</v>
      </c>
      <c r="D109" s="67" t="str">
        <f>PositionenVolltexte!E108</f>
        <v>Изправяне на дървен стълб на бетонова приставка
Aufstellung von Holzmasten auf Betonstütze</v>
      </c>
      <c r="E109" s="71">
        <f>PositionenVolltexte!G108</f>
        <v>0</v>
      </c>
      <c r="F109" s="71">
        <f>PositionenVolltexte!H108</f>
        <v>0</v>
      </c>
      <c r="G109" s="71">
        <f>PositionenVolltexte!I108</f>
        <v>0</v>
      </c>
      <c r="H109" s="71">
        <f>PositionenVolltexte!J108</f>
        <v>0</v>
      </c>
    </row>
    <row r="110" spans="1:8" s="22" customFormat="1" ht="30" customHeight="1">
      <c r="A110" s="67" t="str">
        <f>PositionenVolltexte!B109</f>
        <v>03.01 05 0</v>
      </c>
      <c r="B110" s="68">
        <f>PositionenVolltexte!C109</f>
        <v>0</v>
      </c>
      <c r="C110" s="68" t="str">
        <f>PositionenVolltexte!D109</f>
        <v>БР
ST</v>
      </c>
      <c r="D110" s="67" t="str">
        <f>PositionenVolltexte!E109</f>
        <v>Изправяне на дървен стълб 
Aufstellung von Holzmast </v>
      </c>
      <c r="E110" s="71">
        <f>PositionenVolltexte!G109</f>
        <v>0</v>
      </c>
      <c r="F110" s="71">
        <f>PositionenVolltexte!H109</f>
        <v>0</v>
      </c>
      <c r="G110" s="71">
        <f>PositionenVolltexte!I109</f>
        <v>0</v>
      </c>
      <c r="H110" s="71">
        <f>PositionenVolltexte!J109</f>
        <v>0</v>
      </c>
    </row>
    <row r="111" spans="1:8" s="22" customFormat="1" ht="30" customHeight="1">
      <c r="A111" s="67" t="str">
        <f>PositionenVolltexte!B110</f>
        <v>03.01 06 0</v>
      </c>
      <c r="B111" s="68">
        <f>PositionenVolltexte!C110</f>
        <v>0</v>
      </c>
      <c r="C111" s="68" t="str">
        <f>PositionenVolltexte!D110</f>
        <v>БР
ST</v>
      </c>
      <c r="D111" s="67" t="str">
        <f>PositionenVolltexte!E110</f>
        <v>Добавка за нестандартен монтаж на дървен стълб
Zuschlag für manuelle (nichtstabndardisierte) Aufstellung Holzmaste</v>
      </c>
      <c r="E111" s="71">
        <f>PositionenVolltexte!G110</f>
        <v>0</v>
      </c>
      <c r="F111" s="71">
        <f>PositionenVolltexte!H110</f>
        <v>0</v>
      </c>
      <c r="G111" s="71">
        <f>PositionenVolltexte!I110</f>
        <v>0</v>
      </c>
      <c r="H111" s="71">
        <f>PositionenVolltexte!J110</f>
        <v>0</v>
      </c>
    </row>
    <row r="112" spans="1:8" s="22" customFormat="1" ht="30" customHeight="1">
      <c r="A112" s="67" t="str">
        <f>PositionenVolltexte!B111</f>
        <v>03.01 10 0</v>
      </c>
      <c r="B112" s="68">
        <f>PositionenVolltexte!C111</f>
        <v>0</v>
      </c>
      <c r="C112" s="68" t="str">
        <f>PositionenVolltexte!D111</f>
        <v>БР
ST</v>
      </c>
      <c r="D112" s="67" t="str">
        <f>PositionenVolltexte!E111</f>
        <v>Изправяне на стомано-бетонен стълб НЦГ -13м.
Aufstellung von Betonmast - 13 m</v>
      </c>
      <c r="E112" s="71">
        <f>PositionenVolltexte!G111</f>
        <v>0</v>
      </c>
      <c r="F112" s="71">
        <f>PositionenVolltexte!H111</f>
        <v>0</v>
      </c>
      <c r="G112" s="71">
        <f>PositionenVolltexte!I111</f>
        <v>0</v>
      </c>
      <c r="H112" s="71">
        <f>PositionenVolltexte!J111</f>
        <v>0</v>
      </c>
    </row>
    <row r="113" spans="1:8" s="22" customFormat="1" ht="30" customHeight="1">
      <c r="A113" s="67" t="str">
        <f>PositionenVolltexte!B112</f>
        <v>03.01 11 0</v>
      </c>
      <c r="B113" s="68">
        <f>PositionenVolltexte!C112</f>
        <v>0</v>
      </c>
      <c r="C113" s="68" t="str">
        <f>PositionenVolltexte!D112</f>
        <v>БР
ST</v>
      </c>
      <c r="D113" s="67" t="str">
        <f>PositionenVolltexte!E112</f>
        <v>Отвесиране на стомано-бетонен стълб СрН.
Lotung eines MS - Stahlbetonmastes</v>
      </c>
      <c r="E113" s="71">
        <f>PositionenVolltexte!G112</f>
        <v>0</v>
      </c>
      <c r="F113" s="71">
        <f>PositionenVolltexte!H112</f>
        <v>0</v>
      </c>
      <c r="G113" s="71">
        <f>PositionenVolltexte!I112</f>
        <v>0</v>
      </c>
      <c r="H113" s="71">
        <f>PositionenVolltexte!J112</f>
        <v>0</v>
      </c>
    </row>
    <row r="114" spans="1:8" s="22" customFormat="1" ht="30" customHeight="1">
      <c r="A114" s="67" t="str">
        <f>PositionenVolltexte!B113</f>
        <v>03.01 11 0</v>
      </c>
      <c r="B114" s="68">
        <f>PositionenVolltexte!C113</f>
        <v>0</v>
      </c>
      <c r="C114" s="68" t="str">
        <f>PositionenVolltexte!D113</f>
        <v>БР
ST</v>
      </c>
      <c r="D114" s="67" t="str">
        <f>PositionenVolltexte!E113</f>
        <v>Добавка за нестандартен монтаж на стълб НЦГ -13м
Zuschlag für unstandarde Montage von Betonmast 20 kV - 13 m </v>
      </c>
      <c r="E114" s="71">
        <f>PositionenVolltexte!G113</f>
        <v>0</v>
      </c>
      <c r="F114" s="71">
        <f>PositionenVolltexte!H113</f>
        <v>0</v>
      </c>
      <c r="G114" s="71">
        <f>PositionenVolltexte!I113</f>
        <v>0</v>
      </c>
      <c r="H114" s="71">
        <f>PositionenVolltexte!J113</f>
        <v>0</v>
      </c>
    </row>
    <row r="115" spans="1:8" s="22" customFormat="1" ht="30" customHeight="1">
      <c r="A115" s="67" t="str">
        <f>PositionenVolltexte!B114</f>
        <v>03.01 15</v>
      </c>
      <c r="B115" s="68">
        <f>PositionenVolltexte!C114</f>
        <v>0</v>
      </c>
      <c r="C115" s="68">
        <f>PositionenVolltexte!D114</f>
        <v>0</v>
      </c>
      <c r="D115" s="67" t="str">
        <f>PositionenVolltexte!E114</f>
        <v>Изправяне на ЖР стълб
Aufstellung von Eisengittermasten für Einfachleitungen</v>
      </c>
      <c r="E115" s="71">
        <f>PositionenVolltexte!G114</f>
        <v>0</v>
      </c>
      <c r="F115" s="71">
        <f>PositionenVolltexte!H114</f>
        <v>0</v>
      </c>
      <c r="G115" s="71">
        <f>PositionenVolltexte!I114</f>
      </c>
      <c r="H115" s="71">
        <f>PositionenVolltexte!J114</f>
      </c>
    </row>
    <row r="116" spans="1:8" s="22" customFormat="1" ht="30" customHeight="1">
      <c r="A116" s="67" t="str">
        <f>PositionenVolltexte!B115</f>
        <v>03.01 15 A</v>
      </c>
      <c r="B116" s="68">
        <f>PositionenVolltexte!C115</f>
        <v>0</v>
      </c>
      <c r="C116" s="68" t="str">
        <f>PositionenVolltexte!D115</f>
        <v>БР
ST</v>
      </c>
      <c r="D116" s="67" t="str">
        <f>PositionenVolltexte!E115</f>
        <v>ЖР стълб ЪМ 40-501
Eisengittermast,  ЪМ 40 -501</v>
      </c>
      <c r="E116" s="71">
        <f>PositionenVolltexte!G115</f>
        <v>0</v>
      </c>
      <c r="F116" s="71">
        <f>PositionenVolltexte!H115</f>
        <v>0</v>
      </c>
      <c r="G116" s="71">
        <f>PositionenVolltexte!I115</f>
        <v>0</v>
      </c>
      <c r="H116" s="71">
        <f>PositionenVolltexte!J115</f>
        <v>0</v>
      </c>
    </row>
    <row r="117" spans="1:8" s="22" customFormat="1" ht="30" customHeight="1">
      <c r="A117" s="67" t="str">
        <f>PositionenVolltexte!B116</f>
        <v>03.01 15 B</v>
      </c>
      <c r="B117" s="68">
        <f>PositionenVolltexte!C116</f>
        <v>0</v>
      </c>
      <c r="C117" s="68" t="str">
        <f>PositionenVolltexte!D116</f>
        <v>БР
ST</v>
      </c>
      <c r="D117" s="67" t="str">
        <f>PositionenVolltexte!E116</f>
        <v>ЖР стълб ЪМ +2m 40-501
Eisengittermast,  ЪМ +2m 40 -501</v>
      </c>
      <c r="E117" s="71">
        <f>PositionenVolltexte!G116</f>
        <v>0</v>
      </c>
      <c r="F117" s="71">
        <f>PositionenVolltexte!H116</f>
        <v>0</v>
      </c>
      <c r="G117" s="71">
        <f>PositionenVolltexte!I116</f>
        <v>0</v>
      </c>
      <c r="H117" s="71">
        <f>PositionenVolltexte!J116</f>
        <v>0</v>
      </c>
    </row>
    <row r="118" spans="1:8" s="22" customFormat="1" ht="30" customHeight="1">
      <c r="A118" s="67" t="str">
        <f>PositionenVolltexte!B117</f>
        <v>03.01 15 C</v>
      </c>
      <c r="B118" s="68">
        <f>PositionenVolltexte!C117</f>
        <v>0</v>
      </c>
      <c r="C118" s="68" t="str">
        <f>PositionenVolltexte!D117</f>
        <v>БР
ST</v>
      </c>
      <c r="D118" s="67" t="str">
        <f>PositionenVolltexte!E117</f>
        <v>ЖР стълб ЪМ +4m 40-501
Eisengittermast,  ЪМ +4m 40 -501</v>
      </c>
      <c r="E118" s="71">
        <f>PositionenVolltexte!G117</f>
        <v>0</v>
      </c>
      <c r="F118" s="71">
        <f>PositionenVolltexte!H117</f>
        <v>0</v>
      </c>
      <c r="G118" s="71">
        <f>PositionenVolltexte!I117</f>
        <v>0</v>
      </c>
      <c r="H118" s="71">
        <f>PositionenVolltexte!J117</f>
        <v>0</v>
      </c>
    </row>
    <row r="119" spans="1:8" s="22" customFormat="1" ht="30" customHeight="1">
      <c r="A119" s="67" t="str">
        <f>PositionenVolltexte!B118</f>
        <v>03.01 15 D</v>
      </c>
      <c r="B119" s="68">
        <f>PositionenVolltexte!C118</f>
        <v>0</v>
      </c>
      <c r="C119" s="68" t="str">
        <f>PositionenVolltexte!D118</f>
        <v>БР
ST</v>
      </c>
      <c r="D119" s="67" t="str">
        <f>PositionenVolltexte!E118</f>
        <v>ЖР стълб ЪМ +6m 40-501
Eisengittermast,  ЪМ +6m 40 -501</v>
      </c>
      <c r="E119" s="71">
        <f>PositionenVolltexte!G118</f>
        <v>0</v>
      </c>
      <c r="F119" s="71">
        <f>PositionenVolltexte!H118</f>
        <v>0</v>
      </c>
      <c r="G119" s="71">
        <f>PositionenVolltexte!I118</f>
        <v>0</v>
      </c>
      <c r="H119" s="71">
        <f>PositionenVolltexte!J118</f>
        <v>0</v>
      </c>
    </row>
    <row r="120" spans="1:8" s="22" customFormat="1" ht="30" customHeight="1">
      <c r="A120" s="67" t="str">
        <f>PositionenVolltexte!B119</f>
        <v>03.01 15 E</v>
      </c>
      <c r="B120" s="68">
        <f>PositionenVolltexte!C119</f>
        <v>0</v>
      </c>
      <c r="C120" s="68" t="str">
        <f>PositionenVolltexte!D119</f>
        <v>БР
ST</v>
      </c>
      <c r="D120" s="67" t="str">
        <f>PositionenVolltexte!E119</f>
        <v>ЖР стълб нормален   НМГ 951
Eisengittermast, normal     (НМГ) 951</v>
      </c>
      <c r="E120" s="71">
        <f>PositionenVolltexte!G119</f>
        <v>0</v>
      </c>
      <c r="F120" s="71">
        <f>PositionenVolltexte!H119</f>
        <v>0</v>
      </c>
      <c r="G120" s="71">
        <f>PositionenVolltexte!I119</f>
        <v>0</v>
      </c>
      <c r="H120" s="71">
        <f>PositionenVolltexte!J119</f>
        <v>0</v>
      </c>
    </row>
    <row r="121" spans="1:8" s="22" customFormat="1" ht="30" customHeight="1">
      <c r="A121" s="67" t="str">
        <f>PositionenVolltexte!B120</f>
        <v>03.01 15 F</v>
      </c>
      <c r="B121" s="68">
        <f>PositionenVolltexte!C120</f>
        <v>0</v>
      </c>
      <c r="C121" s="68" t="str">
        <f>PositionenVolltexte!D120</f>
        <v>БР
ST</v>
      </c>
      <c r="D121" s="67" t="str">
        <f>PositionenVolltexte!E120</f>
        <v>ЖР стълб +2м НМГ-951
Eisengittermast, +2 m  НМГ -951</v>
      </c>
      <c r="E121" s="71">
        <f>PositionenVolltexte!G120</f>
        <v>0</v>
      </c>
      <c r="F121" s="71">
        <f>PositionenVolltexte!H120</f>
        <v>0</v>
      </c>
      <c r="G121" s="71">
        <f>PositionenVolltexte!I120</f>
        <v>0</v>
      </c>
      <c r="H121" s="71">
        <f>PositionenVolltexte!J120</f>
        <v>0</v>
      </c>
    </row>
    <row r="122" spans="1:8" s="22" customFormat="1" ht="30" customHeight="1">
      <c r="A122" s="67" t="str">
        <f>PositionenVolltexte!B121</f>
        <v>03.01 15 G</v>
      </c>
      <c r="B122" s="68">
        <f>PositionenVolltexte!C121</f>
        <v>0</v>
      </c>
      <c r="C122" s="68" t="str">
        <f>PositionenVolltexte!D121</f>
        <v>БР
ST</v>
      </c>
      <c r="D122" s="67" t="str">
        <f>PositionenVolltexte!E121</f>
        <v>ЖР стълб + 4м НМГ 951
Eisengittermast, +4 m  НМГ 951</v>
      </c>
      <c r="E122" s="71">
        <f>PositionenVolltexte!G121</f>
        <v>0</v>
      </c>
      <c r="F122" s="71">
        <f>PositionenVolltexte!H121</f>
        <v>0</v>
      </c>
      <c r="G122" s="71">
        <f>PositionenVolltexte!I121</f>
        <v>0</v>
      </c>
      <c r="H122" s="71">
        <f>PositionenVolltexte!J121</f>
        <v>0</v>
      </c>
    </row>
    <row r="123" spans="1:8" s="22" customFormat="1" ht="30" customHeight="1">
      <c r="A123" s="67" t="str">
        <f>PositionenVolltexte!B122</f>
        <v>03.01 15 H</v>
      </c>
      <c r="B123" s="68">
        <f>PositionenVolltexte!C122</f>
        <v>0</v>
      </c>
      <c r="C123" s="68" t="str">
        <f>PositionenVolltexte!D122</f>
        <v>БР
ST</v>
      </c>
      <c r="D123" s="67" t="str">
        <f>PositionenVolltexte!E122</f>
        <v>ЖР стълб + 6м НМГ 951
Eisengittermast, +6 m  НМГ 951</v>
      </c>
      <c r="E123" s="71">
        <f>PositionenVolltexte!G122</f>
        <v>0</v>
      </c>
      <c r="F123" s="71">
        <f>PositionenVolltexte!H122</f>
        <v>0</v>
      </c>
      <c r="G123" s="71">
        <f>PositionenVolltexte!I122</f>
        <v>0</v>
      </c>
      <c r="H123" s="71">
        <f>PositionenVolltexte!J122</f>
        <v>0</v>
      </c>
    </row>
    <row r="124" spans="1:8" s="22" customFormat="1" ht="30" customHeight="1">
      <c r="A124" s="67" t="str">
        <f>PositionenVolltexte!B123</f>
        <v>03.01 15 I</v>
      </c>
      <c r="B124" s="68">
        <f>PositionenVolltexte!C123</f>
        <v>0</v>
      </c>
      <c r="C124" s="68" t="str">
        <f>PositionenVolltexte!D123</f>
        <v>БР
ST</v>
      </c>
      <c r="D124" s="67" t="str">
        <f>PositionenVolltexte!E123</f>
        <v>ЖР стълб нормален  ЪМ 20-951
Eisengittermast, normal  ЪМ 20-951</v>
      </c>
      <c r="E124" s="71">
        <f>PositionenVolltexte!G123</f>
        <v>0</v>
      </c>
      <c r="F124" s="71">
        <f>PositionenVolltexte!H123</f>
        <v>0</v>
      </c>
      <c r="G124" s="71">
        <f>PositionenVolltexte!I123</f>
        <v>0</v>
      </c>
      <c r="H124" s="71">
        <f>PositionenVolltexte!J123</f>
        <v>0</v>
      </c>
    </row>
    <row r="125" spans="1:8" s="22" customFormat="1" ht="30" customHeight="1">
      <c r="A125" s="67" t="str">
        <f>PositionenVolltexte!B124</f>
        <v>03.01 15 J</v>
      </c>
      <c r="B125" s="68">
        <f>PositionenVolltexte!C124</f>
        <v>0</v>
      </c>
      <c r="C125" s="68" t="str">
        <f>PositionenVolltexte!D124</f>
        <v>БР
ST</v>
      </c>
      <c r="D125" s="67" t="str">
        <f>PositionenVolltexte!E124</f>
        <v>ЖР стълб + 2м ЪМ 20-951
Eisengittermast, +2 m  ЪМ 20 -951</v>
      </c>
      <c r="E125" s="71">
        <f>PositionenVolltexte!G124</f>
        <v>0</v>
      </c>
      <c r="F125" s="71">
        <f>PositionenVolltexte!H124</f>
        <v>0</v>
      </c>
      <c r="G125" s="71">
        <f>PositionenVolltexte!I124</f>
        <v>0</v>
      </c>
      <c r="H125" s="71">
        <f>PositionenVolltexte!J124</f>
        <v>0</v>
      </c>
    </row>
    <row r="126" spans="1:8" s="22" customFormat="1" ht="30" customHeight="1">
      <c r="A126" s="67" t="str">
        <f>PositionenVolltexte!B125</f>
        <v>03.01 15 K</v>
      </c>
      <c r="B126" s="68">
        <f>PositionenVolltexte!C125</f>
        <v>0</v>
      </c>
      <c r="C126" s="68" t="str">
        <f>PositionenVolltexte!D125</f>
        <v>БР
ST</v>
      </c>
      <c r="D126" s="67" t="str">
        <f>PositionenVolltexte!E125</f>
        <v>ЖР стълб + 4м ЪМ 20-951
Eisengittermast, +4 m  ЪМ 20-951</v>
      </c>
      <c r="E126" s="71">
        <f>PositionenVolltexte!G125</f>
        <v>0</v>
      </c>
      <c r="F126" s="71">
        <f>PositionenVolltexte!H125</f>
        <v>0</v>
      </c>
      <c r="G126" s="71">
        <f>PositionenVolltexte!I125</f>
        <v>0</v>
      </c>
      <c r="H126" s="71">
        <f>PositionenVolltexte!J125</f>
        <v>0</v>
      </c>
    </row>
    <row r="127" spans="1:8" s="22" customFormat="1" ht="30" customHeight="1">
      <c r="A127" s="67" t="str">
        <f>PositionenVolltexte!B126</f>
        <v>03.01 15 L</v>
      </c>
      <c r="B127" s="68">
        <f>PositionenVolltexte!C126</f>
        <v>0</v>
      </c>
      <c r="C127" s="68" t="str">
        <f>PositionenVolltexte!D126</f>
        <v>БР
ST</v>
      </c>
      <c r="D127" s="67" t="str">
        <f>PositionenVolltexte!E126</f>
        <v>ЖР стълб + 6м ЪМ 20-951
Eisengittermast, +6 m  ЪМ 20-951</v>
      </c>
      <c r="E127" s="71">
        <f>PositionenVolltexte!G126</f>
        <v>0</v>
      </c>
      <c r="F127" s="71">
        <f>PositionenVolltexte!H126</f>
        <v>0</v>
      </c>
      <c r="G127" s="71">
        <f>PositionenVolltexte!I126</f>
        <v>0</v>
      </c>
      <c r="H127" s="71">
        <f>PositionenVolltexte!J126</f>
        <v>0</v>
      </c>
    </row>
    <row r="128" spans="1:8" s="22" customFormat="1" ht="30" customHeight="1">
      <c r="A128" s="67" t="str">
        <f>PositionenVolltexte!B127</f>
        <v>03.01 15 M</v>
      </c>
      <c r="B128" s="68">
        <f>PositionenVolltexte!C127</f>
        <v>0</v>
      </c>
      <c r="C128" s="68" t="str">
        <f>PositionenVolltexte!D127</f>
        <v>БР
ST</v>
      </c>
      <c r="D128" s="67" t="str">
        <f>PositionenVolltexte!E127</f>
        <v>ЖР стълб нормален  ЪМ 60-951 
Eisengittermast, normal  ЪМ 60-951 </v>
      </c>
      <c r="E128" s="71">
        <f>PositionenVolltexte!G127</f>
        <v>0</v>
      </c>
      <c r="F128" s="71">
        <f>PositionenVolltexte!H127</f>
        <v>0</v>
      </c>
      <c r="G128" s="71">
        <f>PositionenVolltexte!I127</f>
        <v>0</v>
      </c>
      <c r="H128" s="71">
        <f>PositionenVolltexte!J127</f>
        <v>0</v>
      </c>
    </row>
    <row r="129" spans="1:8" s="22" customFormat="1" ht="30" customHeight="1">
      <c r="A129" s="67" t="str">
        <f>PositionenVolltexte!B128</f>
        <v>03.01 15 N</v>
      </c>
      <c r="B129" s="68">
        <f>PositionenVolltexte!C128</f>
        <v>0</v>
      </c>
      <c r="C129" s="68" t="str">
        <f>PositionenVolltexte!D128</f>
        <v>БР
ST</v>
      </c>
      <c r="D129" s="67" t="str">
        <f>PositionenVolltexte!E128</f>
        <v>ЖР стълб + 2м ЪМ 60-951
Eisengittermast, +2 m  ЪМ 60-951</v>
      </c>
      <c r="E129" s="71">
        <f>PositionenVolltexte!G128</f>
        <v>0</v>
      </c>
      <c r="F129" s="71">
        <f>PositionenVolltexte!H128</f>
        <v>0</v>
      </c>
      <c r="G129" s="71">
        <f>PositionenVolltexte!I128</f>
        <v>0</v>
      </c>
      <c r="H129" s="71">
        <f>PositionenVolltexte!J128</f>
        <v>0</v>
      </c>
    </row>
    <row r="130" spans="1:8" s="22" customFormat="1" ht="30" customHeight="1">
      <c r="A130" s="67" t="str">
        <f>PositionenVolltexte!B129</f>
        <v>03.01 15 O</v>
      </c>
      <c r="B130" s="68">
        <f>PositionenVolltexte!C129</f>
        <v>0</v>
      </c>
      <c r="C130" s="68" t="str">
        <f>PositionenVolltexte!D129</f>
        <v>БР
ST</v>
      </c>
      <c r="D130" s="67" t="str">
        <f>PositionenVolltexte!E129</f>
        <v>ЖР стълб + 4м ЪМ 60-951
Eisengittermast, +4 m  ЪМ 60-951</v>
      </c>
      <c r="E130" s="71">
        <f>PositionenVolltexte!G129</f>
        <v>0</v>
      </c>
      <c r="F130" s="71">
        <f>PositionenVolltexte!H129</f>
        <v>0</v>
      </c>
      <c r="G130" s="71">
        <f>PositionenVolltexte!I129</f>
        <v>0</v>
      </c>
      <c r="H130" s="71">
        <f>PositionenVolltexte!J129</f>
        <v>0</v>
      </c>
    </row>
    <row r="131" spans="1:8" s="22" customFormat="1" ht="30" customHeight="1">
      <c r="A131" s="67" t="str">
        <f>PositionenVolltexte!B130</f>
        <v>03.01 15 P</v>
      </c>
      <c r="B131" s="68">
        <f>PositionenVolltexte!C130</f>
        <v>0</v>
      </c>
      <c r="C131" s="68" t="str">
        <f>PositionenVolltexte!D130</f>
        <v>БР
ST</v>
      </c>
      <c r="D131" s="67" t="str">
        <f>PositionenVolltexte!E130</f>
        <v>ЖР стълб + 6м ЪМ 60-951
Eisengittermast, +6 m  ЪМ 60-951</v>
      </c>
      <c r="E131" s="71">
        <f>PositionenVolltexte!G130</f>
        <v>0</v>
      </c>
      <c r="F131" s="71">
        <f>PositionenVolltexte!H130</f>
        <v>0</v>
      </c>
      <c r="G131" s="71">
        <f>PositionenVolltexte!I130</f>
        <v>0</v>
      </c>
      <c r="H131" s="71">
        <f>PositionenVolltexte!J130</f>
        <v>0</v>
      </c>
    </row>
    <row r="132" spans="1:8" s="22" customFormat="1" ht="30" customHeight="1">
      <c r="A132" s="67" t="str">
        <f>PositionenVolltexte!B131</f>
        <v>03.01 15 Q</v>
      </c>
      <c r="B132" s="68">
        <f>PositionenVolltexte!C131</f>
        <v>0</v>
      </c>
      <c r="C132" s="68" t="str">
        <f>PositionenVolltexte!D131</f>
        <v>БР
ST</v>
      </c>
      <c r="D132" s="67" t="str">
        <f>PositionenVolltexte!E131</f>
        <v>ЖР стълб нормален  ЪМ 90-951
Eisengittermast, normal ЪМ 90-951</v>
      </c>
      <c r="E132" s="71">
        <f>PositionenVolltexte!G131</f>
        <v>0</v>
      </c>
      <c r="F132" s="71">
        <f>PositionenVolltexte!H131</f>
        <v>0</v>
      </c>
      <c r="G132" s="71">
        <f>PositionenVolltexte!I131</f>
        <v>0</v>
      </c>
      <c r="H132" s="71">
        <f>PositionenVolltexte!J131</f>
        <v>0</v>
      </c>
    </row>
    <row r="133" spans="1:8" s="22" customFormat="1" ht="30" customHeight="1">
      <c r="A133" s="67" t="str">
        <f>PositionenVolltexte!B132</f>
        <v>03.01 15 R</v>
      </c>
      <c r="B133" s="68">
        <f>PositionenVolltexte!C132</f>
        <v>0</v>
      </c>
      <c r="C133" s="68" t="str">
        <f>PositionenVolltexte!D132</f>
        <v>БР
ST</v>
      </c>
      <c r="D133" s="67" t="str">
        <f>PositionenVolltexte!E132</f>
        <v>ЖР стълб + 2м ЪМ 90-951
Eisengittermast, +2 m  ЪМ 90-951</v>
      </c>
      <c r="E133" s="71">
        <f>PositionenVolltexte!G132</f>
        <v>0</v>
      </c>
      <c r="F133" s="71">
        <f>PositionenVolltexte!H132</f>
        <v>0</v>
      </c>
      <c r="G133" s="71">
        <f>PositionenVolltexte!I132</f>
        <v>0</v>
      </c>
      <c r="H133" s="71">
        <f>PositionenVolltexte!J132</f>
        <v>0</v>
      </c>
    </row>
    <row r="134" spans="1:8" s="22" customFormat="1" ht="30" customHeight="1">
      <c r="A134" s="67" t="str">
        <f>PositionenVolltexte!B133</f>
        <v>03.01 15 S</v>
      </c>
      <c r="B134" s="68">
        <f>PositionenVolltexte!C133</f>
        <v>0</v>
      </c>
      <c r="C134" s="68" t="str">
        <f>PositionenVolltexte!D133</f>
        <v>БР
ST</v>
      </c>
      <c r="D134" s="67" t="str">
        <f>PositionenVolltexte!E133</f>
        <v>ЖР стълб + 4м ЪМ 90-951
Eisengittermast, +4 m  ЪМ 90-951</v>
      </c>
      <c r="E134" s="71">
        <f>PositionenVolltexte!G133</f>
        <v>0</v>
      </c>
      <c r="F134" s="71">
        <f>PositionenVolltexte!H133</f>
        <v>0</v>
      </c>
      <c r="G134" s="71">
        <f>PositionenVolltexte!I133</f>
        <v>0</v>
      </c>
      <c r="H134" s="71">
        <f>PositionenVolltexte!J133</f>
        <v>0</v>
      </c>
    </row>
    <row r="135" spans="1:8" s="22" customFormat="1" ht="30" customHeight="1">
      <c r="A135" s="67" t="str">
        <f>PositionenVolltexte!B134</f>
        <v>03.01 15 Т</v>
      </c>
      <c r="B135" s="68">
        <f>PositionenVolltexte!C134</f>
        <v>0</v>
      </c>
      <c r="C135" s="68" t="str">
        <f>PositionenVolltexte!D134</f>
        <v>БР
ST</v>
      </c>
      <c r="D135" s="67" t="str">
        <f>PositionenVolltexte!E134</f>
        <v>Мачтов трафопост
Masttrafostation</v>
      </c>
      <c r="E135" s="71">
        <f>PositionenVolltexte!G134</f>
        <v>0</v>
      </c>
      <c r="F135" s="71">
        <f>PositionenVolltexte!H134</f>
        <v>0</v>
      </c>
      <c r="G135" s="71">
        <f>PositionenVolltexte!I134</f>
        <v>0</v>
      </c>
      <c r="H135" s="71">
        <f>PositionenVolltexte!J134</f>
        <v>0</v>
      </c>
    </row>
    <row r="136" spans="1:8" s="22" customFormat="1" ht="30" customHeight="1">
      <c r="A136" s="67" t="str">
        <f>PositionenVolltexte!B135</f>
        <v>03.01 20</v>
      </c>
      <c r="B136" s="68">
        <f>PositionenVolltexte!C135</f>
        <v>0</v>
      </c>
      <c r="C136" s="68">
        <f>PositionenVolltexte!D135</f>
        <v>0</v>
      </c>
      <c r="D136" s="67" t="str">
        <f>PositionenVolltexte!E135</f>
        <v>Изправяне на ЖР стълб, 2 тройки    
Aufstellung von Eisengittermasten für 2 Dreiers (Kabeln)</v>
      </c>
      <c r="E136" s="71">
        <f>PositionenVolltexte!G135</f>
        <v>0</v>
      </c>
      <c r="F136" s="71">
        <f>PositionenVolltexte!H135</f>
        <v>0</v>
      </c>
      <c r="G136" s="71">
        <f>PositionenVolltexte!I135</f>
      </c>
      <c r="H136" s="71">
        <f>PositionenVolltexte!J135</f>
      </c>
    </row>
    <row r="137" spans="1:8" s="22" customFormat="1" ht="30" customHeight="1">
      <c r="A137" s="67" t="str">
        <f>PositionenVolltexte!B136</f>
        <v>03.01 20 A</v>
      </c>
      <c r="B137" s="68">
        <f>PositionenVolltexte!C136</f>
        <v>0</v>
      </c>
      <c r="C137" s="68" t="str">
        <f>PositionenVolltexte!D136</f>
        <v>БР
ST</v>
      </c>
      <c r="D137" s="67" t="str">
        <f>PositionenVolltexte!E136</f>
        <v>ЖР стълб 2 тройки норм НМГ 952
Eisengittermast, 2  Dreiers (Kabeln) , normal  НМГ 952</v>
      </c>
      <c r="E137" s="71">
        <f>PositionenVolltexte!G136</f>
        <v>0</v>
      </c>
      <c r="F137" s="71">
        <f>PositionenVolltexte!H136</f>
        <v>0</v>
      </c>
      <c r="G137" s="71">
        <f>PositionenVolltexte!I136</f>
        <v>0</v>
      </c>
      <c r="H137" s="71">
        <f>PositionenVolltexte!J136</f>
        <v>0</v>
      </c>
    </row>
    <row r="138" spans="1:8" s="22" customFormat="1" ht="30" customHeight="1">
      <c r="A138" s="67" t="str">
        <f>PositionenVolltexte!B137</f>
        <v>03.01 20 B</v>
      </c>
      <c r="B138" s="68">
        <f>PositionenVolltexte!C137</f>
        <v>0</v>
      </c>
      <c r="C138" s="68" t="str">
        <f>PositionenVolltexte!D137</f>
        <v>БР
ST</v>
      </c>
      <c r="D138" s="67" t="str">
        <f>PositionenVolltexte!E137</f>
        <v>ЖР стълб 2 тройки + 2м НМГ-952    
Eisengittermast, 2 -Dreiers ( Kabeln) +2 m   НМГ 952</v>
      </c>
      <c r="E138" s="71">
        <f>PositionenVolltexte!G137</f>
        <v>0</v>
      </c>
      <c r="F138" s="71">
        <f>PositionenVolltexte!H137</f>
        <v>0</v>
      </c>
      <c r="G138" s="71">
        <f>PositionenVolltexte!I137</f>
        <v>0</v>
      </c>
      <c r="H138" s="71">
        <f>PositionenVolltexte!J137</f>
        <v>0</v>
      </c>
    </row>
    <row r="139" spans="1:8" s="22" customFormat="1" ht="30" customHeight="1">
      <c r="A139" s="67" t="str">
        <f>PositionenVolltexte!B138</f>
        <v>03.01 20 C</v>
      </c>
      <c r="B139" s="68">
        <f>PositionenVolltexte!C138</f>
        <v>0</v>
      </c>
      <c r="C139" s="68" t="str">
        <f>PositionenVolltexte!D138</f>
        <v>БР
ST</v>
      </c>
      <c r="D139" s="67" t="str">
        <f>PositionenVolltexte!E138</f>
        <v>ЖР стълб 2 тройки + 4м НМГ-952    
Eisengittermast, 2 -Dreiers +2 m   НМГ 952</v>
      </c>
      <c r="E139" s="71">
        <f>PositionenVolltexte!G138</f>
        <v>0</v>
      </c>
      <c r="F139" s="71">
        <f>PositionenVolltexte!H138</f>
        <v>0</v>
      </c>
      <c r="G139" s="71">
        <f>PositionenVolltexte!I138</f>
        <v>0</v>
      </c>
      <c r="H139" s="71">
        <f>PositionenVolltexte!J138</f>
        <v>0</v>
      </c>
    </row>
    <row r="140" spans="1:8" s="22" customFormat="1" ht="30" customHeight="1">
      <c r="A140" s="67" t="str">
        <f>PositionenVolltexte!B139</f>
        <v>03.01 20 D</v>
      </c>
      <c r="B140" s="68">
        <f>PositionenVolltexte!C139</f>
        <v>0</v>
      </c>
      <c r="C140" s="68" t="str">
        <f>PositionenVolltexte!D139</f>
        <v>БР
ST</v>
      </c>
      <c r="D140" s="67" t="str">
        <f>PositionenVolltexte!E139</f>
        <v>ЖР стълб 2 тройки + 6м НМГ-952    
Eisengittermast, 2 -Dreiers +6 m   НМГ 952</v>
      </c>
      <c r="E140" s="71">
        <f>PositionenVolltexte!G139</f>
        <v>0</v>
      </c>
      <c r="F140" s="71">
        <f>PositionenVolltexte!H139</f>
        <v>0</v>
      </c>
      <c r="G140" s="71">
        <f>PositionenVolltexte!I139</f>
        <v>0</v>
      </c>
      <c r="H140" s="71">
        <f>PositionenVolltexte!J139</f>
        <v>0</v>
      </c>
    </row>
    <row r="141" spans="1:8" s="22" customFormat="1" ht="30" customHeight="1">
      <c r="A141" s="67" t="str">
        <f>PositionenVolltexte!B140</f>
        <v>03.01 20 E</v>
      </c>
      <c r="B141" s="68">
        <f>PositionenVolltexte!C140</f>
        <v>0</v>
      </c>
      <c r="C141" s="68" t="str">
        <f>PositionenVolltexte!D140</f>
        <v>БР
ST</v>
      </c>
      <c r="D141" s="67" t="str">
        <f>PositionenVolltexte!E140</f>
        <v>ЖР стълб 2 тройки норм ЪМ 20-952 
Eisengittermast, 2 -Dreiers, normal  ЪМ 20-952</v>
      </c>
      <c r="E141" s="71">
        <f>PositionenVolltexte!G140</f>
        <v>0</v>
      </c>
      <c r="F141" s="71">
        <f>PositionenVolltexte!H140</f>
        <v>0</v>
      </c>
      <c r="G141" s="71">
        <f>PositionenVolltexte!I140</f>
        <v>0</v>
      </c>
      <c r="H141" s="71">
        <f>PositionenVolltexte!J140</f>
        <v>0</v>
      </c>
    </row>
    <row r="142" spans="1:8" s="22" customFormat="1" ht="30" customHeight="1">
      <c r="A142" s="67" t="str">
        <f>PositionenVolltexte!B141</f>
        <v>03.01 20 F</v>
      </c>
      <c r="B142" s="68">
        <f>PositionenVolltexte!C141</f>
        <v>0</v>
      </c>
      <c r="C142" s="68" t="str">
        <f>PositionenVolltexte!D141</f>
        <v>БР
ST</v>
      </c>
      <c r="D142" s="67" t="str">
        <f>PositionenVolltexte!E141</f>
        <v>ЖР стълб 2 тройки + 2м ЪМ 20-952  
Eisengittermast, 2 -Dreiers +2 m   ЪМ 20-952</v>
      </c>
      <c r="E142" s="71">
        <f>PositionenVolltexte!G141</f>
        <v>0</v>
      </c>
      <c r="F142" s="71">
        <f>PositionenVolltexte!H141</f>
        <v>0</v>
      </c>
      <c r="G142" s="71">
        <f>PositionenVolltexte!I141</f>
        <v>0</v>
      </c>
      <c r="H142" s="71">
        <f>PositionenVolltexte!J141</f>
        <v>0</v>
      </c>
    </row>
    <row r="143" spans="1:8" s="22" customFormat="1" ht="30" customHeight="1">
      <c r="A143" s="67" t="str">
        <f>PositionenVolltexte!B142</f>
        <v>03.01 20 G</v>
      </c>
      <c r="B143" s="68">
        <f>PositionenVolltexte!C142</f>
        <v>0</v>
      </c>
      <c r="C143" s="68" t="str">
        <f>PositionenVolltexte!D142</f>
        <v>БР
ST</v>
      </c>
      <c r="D143" s="67" t="str">
        <f>PositionenVolltexte!E142</f>
        <v>ЖР стълб 2 тройки + 4м ЪМ 20-952   
Eisengittermast, 2 -Dreiers +4 m   ЪМ 20-952</v>
      </c>
      <c r="E143" s="71">
        <f>PositionenVolltexte!G142</f>
        <v>0</v>
      </c>
      <c r="F143" s="71">
        <f>PositionenVolltexte!H142</f>
        <v>0</v>
      </c>
      <c r="G143" s="71">
        <f>PositionenVolltexte!I142</f>
        <v>0</v>
      </c>
      <c r="H143" s="71">
        <f>PositionenVolltexte!J142</f>
        <v>0</v>
      </c>
    </row>
    <row r="144" spans="1:8" s="22" customFormat="1" ht="30" customHeight="1">
      <c r="A144" s="67" t="str">
        <f>PositionenVolltexte!B143</f>
        <v>03.01 20 H</v>
      </c>
      <c r="B144" s="68">
        <f>PositionenVolltexte!C143</f>
        <v>0</v>
      </c>
      <c r="C144" s="68" t="str">
        <f>PositionenVolltexte!D143</f>
        <v>БР
ST</v>
      </c>
      <c r="D144" s="67" t="str">
        <f>PositionenVolltexte!E143</f>
        <v>ЖР стълб 2 тройки + 6м ЪМ 20-952   
Eisengittermast, 2 -Dreiers +6 m   ЪМ 20-952</v>
      </c>
      <c r="E144" s="71">
        <f>PositionenVolltexte!G143</f>
        <v>0</v>
      </c>
      <c r="F144" s="71">
        <f>PositionenVolltexte!H143</f>
        <v>0</v>
      </c>
      <c r="G144" s="71">
        <f>PositionenVolltexte!I143</f>
        <v>0</v>
      </c>
      <c r="H144" s="71">
        <f>PositionenVolltexte!J143</f>
        <v>0</v>
      </c>
    </row>
    <row r="145" spans="1:8" s="22" customFormat="1" ht="30" customHeight="1">
      <c r="A145" s="67" t="str">
        <f>PositionenVolltexte!B144</f>
        <v>03.01 20 I</v>
      </c>
      <c r="B145" s="68">
        <f>PositionenVolltexte!C144</f>
        <v>0</v>
      </c>
      <c r="C145" s="68" t="str">
        <f>PositionenVolltexte!D144</f>
        <v>БР
ST</v>
      </c>
      <c r="D145" s="67" t="str">
        <f>PositionenVolltexte!E144</f>
        <v>ЖР стълб 2 тройки норм ЪМ 60-952
Eisengittermast, 2 -Dreiers, normal  ЪМ 60-952</v>
      </c>
      <c r="E145" s="71">
        <f>PositionenVolltexte!G144</f>
        <v>0</v>
      </c>
      <c r="F145" s="71">
        <f>PositionenVolltexte!H144</f>
        <v>0</v>
      </c>
      <c r="G145" s="71">
        <f>PositionenVolltexte!I144</f>
        <v>0</v>
      </c>
      <c r="H145" s="71">
        <f>PositionenVolltexte!J144</f>
        <v>0</v>
      </c>
    </row>
    <row r="146" spans="1:8" s="22" customFormat="1" ht="30" customHeight="1">
      <c r="A146" s="67" t="str">
        <f>PositionenVolltexte!B145</f>
        <v>03.01 20 J</v>
      </c>
      <c r="B146" s="68">
        <f>PositionenVolltexte!C145</f>
        <v>0</v>
      </c>
      <c r="C146" s="68" t="str">
        <f>PositionenVolltexte!D145</f>
        <v>БР
ST</v>
      </c>
      <c r="D146" s="67" t="str">
        <f>PositionenVolltexte!E145</f>
        <v>ЖР стълб 2 тройки + 2м ЪМ 60-952 
Eisengittermast, 2 -Dreiers +2 m   ЪМ  60-952</v>
      </c>
      <c r="E146" s="71">
        <f>PositionenVolltexte!G145</f>
        <v>0</v>
      </c>
      <c r="F146" s="71">
        <f>PositionenVolltexte!H145</f>
        <v>0</v>
      </c>
      <c r="G146" s="71">
        <f>PositionenVolltexte!I145</f>
        <v>0</v>
      </c>
      <c r="H146" s="71">
        <f>PositionenVolltexte!J145</f>
        <v>0</v>
      </c>
    </row>
    <row r="147" spans="1:8" s="22" customFormat="1" ht="30" customHeight="1">
      <c r="A147" s="67" t="str">
        <f>PositionenVolltexte!B146</f>
        <v>03.01 20 K</v>
      </c>
      <c r="B147" s="68">
        <f>PositionenVolltexte!C146</f>
        <v>0</v>
      </c>
      <c r="C147" s="68" t="str">
        <f>PositionenVolltexte!D146</f>
        <v>БР
ST</v>
      </c>
      <c r="D147" s="67" t="str">
        <f>PositionenVolltexte!E146</f>
        <v>ЖР стълб 2 тройки + 4м ЪМ 60-952    
Eisengittermast, 2 -Dreiers +4 m   ЪМ 60-952</v>
      </c>
      <c r="E147" s="71">
        <f>PositionenVolltexte!G146</f>
        <v>0</v>
      </c>
      <c r="F147" s="71">
        <f>PositionenVolltexte!H146</f>
        <v>0</v>
      </c>
      <c r="G147" s="71">
        <f>PositionenVolltexte!I146</f>
        <v>0</v>
      </c>
      <c r="H147" s="71">
        <f>PositionenVolltexte!J146</f>
        <v>0</v>
      </c>
    </row>
    <row r="148" spans="1:8" s="22" customFormat="1" ht="30" customHeight="1">
      <c r="A148" s="67" t="str">
        <f>PositionenVolltexte!B147</f>
        <v>03.01 20 L</v>
      </c>
      <c r="B148" s="68">
        <f>PositionenVolltexte!C147</f>
        <v>0</v>
      </c>
      <c r="C148" s="68" t="str">
        <f>PositionenVolltexte!D147</f>
        <v>БР
ST</v>
      </c>
      <c r="D148" s="67" t="str">
        <f>PositionenVolltexte!E147</f>
        <v>ЖР стълб 2 тройки + 6м ЪМ 60-952    
Eisengittermast, 2 -Dreiers +6 m   ЪМ 60-952</v>
      </c>
      <c r="E148" s="71">
        <f>PositionenVolltexte!G147</f>
        <v>0</v>
      </c>
      <c r="F148" s="71">
        <f>PositionenVolltexte!H147</f>
        <v>0</v>
      </c>
      <c r="G148" s="71">
        <f>PositionenVolltexte!I147</f>
        <v>0</v>
      </c>
      <c r="H148" s="71">
        <f>PositionenVolltexte!J147</f>
        <v>0</v>
      </c>
    </row>
    <row r="149" spans="1:8" s="22" customFormat="1" ht="30" customHeight="1">
      <c r="A149" s="67" t="str">
        <f>PositionenVolltexte!B148</f>
        <v>03.01 20 M</v>
      </c>
      <c r="B149" s="68">
        <f>PositionenVolltexte!C148</f>
        <v>0</v>
      </c>
      <c r="C149" s="68" t="str">
        <f>PositionenVolltexte!D148</f>
        <v>БР
ST</v>
      </c>
      <c r="D149" s="67" t="str">
        <f>PositionenVolltexte!E148</f>
        <v>ЖР стълб 2 тройки норм ЪМ 90-952
Eisengittermast, 2 -Dreiers, normal  ЪМ 90-952</v>
      </c>
      <c r="E149" s="71">
        <f>PositionenVolltexte!G148</f>
        <v>0</v>
      </c>
      <c r="F149" s="71">
        <f>PositionenVolltexte!H148</f>
        <v>0</v>
      </c>
      <c r="G149" s="71">
        <f>PositionenVolltexte!I148</f>
        <v>0</v>
      </c>
      <c r="H149" s="71">
        <f>PositionenVolltexte!J148</f>
        <v>0</v>
      </c>
    </row>
    <row r="150" spans="1:8" s="22" customFormat="1" ht="30" customHeight="1">
      <c r="A150" s="67" t="str">
        <f>PositionenVolltexte!B149</f>
        <v>03.01 20 N</v>
      </c>
      <c r="B150" s="68">
        <f>PositionenVolltexte!C149</f>
        <v>0</v>
      </c>
      <c r="C150" s="68" t="str">
        <f>PositionenVolltexte!D149</f>
        <v>БР
ST</v>
      </c>
      <c r="D150" s="67" t="str">
        <f>PositionenVolltexte!E149</f>
        <v>ЖР стълб 2 тройки + 3м ЪМ 90-952 
Eisengittermast, 2 -Dreiers +3 m   ЪМ  90-952</v>
      </c>
      <c r="E150" s="71">
        <f>PositionenVolltexte!G149</f>
        <v>0</v>
      </c>
      <c r="F150" s="71">
        <f>PositionenVolltexte!H149</f>
        <v>0</v>
      </c>
      <c r="G150" s="71">
        <f>PositionenVolltexte!I149</f>
        <v>0</v>
      </c>
      <c r="H150" s="71">
        <f>PositionenVolltexte!J149</f>
        <v>0</v>
      </c>
    </row>
    <row r="151" spans="1:8" s="22" customFormat="1" ht="30" customHeight="1">
      <c r="A151" s="67" t="str">
        <f>PositionenVolltexte!B150</f>
        <v>03.01 20 O</v>
      </c>
      <c r="B151" s="68">
        <f>PositionenVolltexte!C150</f>
        <v>0</v>
      </c>
      <c r="C151" s="68" t="str">
        <f>PositionenVolltexte!D150</f>
        <v>БР
ST</v>
      </c>
      <c r="D151" s="67" t="str">
        <f>PositionenVolltexte!E150</f>
        <v>ЖР стълб 2 тройки + 6м ЪМ 90-952    
Eisengittermast, 2 -Dreiers+6 m   ЪМ 90-952</v>
      </c>
      <c r="E151" s="71">
        <f>PositionenVolltexte!G150</f>
        <v>0</v>
      </c>
      <c r="F151" s="71">
        <f>PositionenVolltexte!H150</f>
        <v>0</v>
      </c>
      <c r="G151" s="71">
        <f>PositionenVolltexte!I150</f>
        <v>0</v>
      </c>
      <c r="H151" s="71">
        <f>PositionenVolltexte!J150</f>
        <v>0</v>
      </c>
    </row>
    <row r="152" spans="1:8" s="22" customFormat="1" ht="30" customHeight="1">
      <c r="A152" s="67" t="str">
        <f>PositionenVolltexte!B151</f>
        <v>03.01 25 0</v>
      </c>
      <c r="B152" s="68">
        <f>PositionenVolltexte!C151</f>
        <v>0</v>
      </c>
      <c r="C152" s="68" t="str">
        <f>PositionenVolltexte!D151</f>
        <v>БР
ST</v>
      </c>
      <c r="D152" s="67" t="str">
        <f>PositionenVolltexte!E151</f>
        <v>Добавка за нестандартен монтаж на ЖР стълб
Zuslag für unstandardisierte Montage von Eisengittermast</v>
      </c>
      <c r="E152" s="71">
        <f>PositionenVolltexte!G151</f>
        <v>0</v>
      </c>
      <c r="F152" s="71">
        <f>PositionenVolltexte!H151</f>
        <v>0</v>
      </c>
      <c r="G152" s="71">
        <f>PositionenVolltexte!I151</f>
        <v>0</v>
      </c>
      <c r="H152" s="71">
        <f>PositionenVolltexte!J151</f>
        <v>0</v>
      </c>
    </row>
    <row r="153" spans="1:8" s="22" customFormat="1" ht="30" customHeight="1">
      <c r="A153" s="67" t="str">
        <f>PositionenVolltexte!B152</f>
        <v>03.01 30 0</v>
      </c>
      <c r="B153" s="68">
        <f>PositionenVolltexte!C152</f>
        <v>0</v>
      </c>
      <c r="C153" s="68" t="str">
        <f>PositionenVolltexte!D152</f>
        <v>БР
ST</v>
      </c>
      <c r="D153" s="67" t="str">
        <f>PositionenVolltexte!E152</f>
        <v>Добавка за сглобяване на ЖР стълб с болтови съединения. 
Zuschlag für Zusammenlegen von Eisengittermast mit Bolzenverbindungen</v>
      </c>
      <c r="E153" s="71">
        <f>PositionenVolltexte!G152</f>
        <v>0</v>
      </c>
      <c r="F153" s="71">
        <f>PositionenVolltexte!H152</f>
        <v>0</v>
      </c>
      <c r="G153" s="71">
        <f>PositionenVolltexte!I152</f>
        <v>0</v>
      </c>
      <c r="H153" s="71">
        <f>PositionenVolltexte!J152</f>
        <v>0</v>
      </c>
    </row>
    <row r="154" spans="1:8" s="22" customFormat="1" ht="30" customHeight="1">
      <c r="A154" s="67" t="str">
        <f>PositionenVolltexte!B153</f>
        <v>03.01 35 0</v>
      </c>
      <c r="B154" s="68">
        <f>PositionenVolltexte!C153</f>
        <v>0</v>
      </c>
      <c r="C154" s="68" t="str">
        <f>PositionenVolltexte!D153</f>
        <v>М3</v>
      </c>
      <c r="D154" s="67" t="str">
        <f>PositionenVolltexte!E153</f>
        <v>Добавка за по-голяма основа 
Zuschlag für größere Grundlage</v>
      </c>
      <c r="E154" s="71">
        <f>PositionenVolltexte!G153</f>
        <v>0</v>
      </c>
      <c r="F154" s="71">
        <f>PositionenVolltexte!H153</f>
        <v>0</v>
      </c>
      <c r="G154" s="71">
        <f>PositionenVolltexte!I153</f>
        <v>0</v>
      </c>
      <c r="H154" s="71">
        <f>PositionenVolltexte!J153</f>
        <v>0</v>
      </c>
    </row>
    <row r="155" spans="1:8" s="22" customFormat="1" ht="30" customHeight="1">
      <c r="A155" s="67" t="str">
        <f>PositionenVolltexte!B154</f>
        <v>03.02</v>
      </c>
      <c r="B155" s="68">
        <f>PositionenVolltexte!C154</f>
        <v>0</v>
      </c>
      <c r="C155" s="68">
        <f>PositionenVolltexte!D154</f>
        <v>0</v>
      </c>
      <c r="D155" s="67" t="str">
        <f>PositionenVolltexte!E154</f>
        <v>Монтаж на изолатор 
Montage von Isolatoren </v>
      </c>
      <c r="E155" s="71">
        <f>PositionenVolltexte!G154</f>
        <v>0</v>
      </c>
      <c r="F155" s="71">
        <f>PositionenVolltexte!H154</f>
        <v>0</v>
      </c>
      <c r="G155" s="71">
        <f>PositionenVolltexte!I154</f>
      </c>
      <c r="H155" s="71">
        <f>PositionenVolltexte!J154</f>
      </c>
    </row>
    <row r="156" spans="1:8" s="22" customFormat="1" ht="30" customHeight="1">
      <c r="A156" s="67" t="str">
        <f>PositionenVolltexte!B155</f>
        <v>03.02 05 0</v>
      </c>
      <c r="B156" s="68">
        <f>PositionenVolltexte!C155</f>
        <v>0</v>
      </c>
      <c r="C156" s="68" t="str">
        <f>PositionenVolltexte!D155</f>
        <v>БР
ST</v>
      </c>
      <c r="D156" s="67" t="str">
        <f>PositionenVolltexte!E155</f>
        <v>Монтаж на подпорен изолатор 
Montage eines Stützisolators</v>
      </c>
      <c r="E156" s="71">
        <f>PositionenVolltexte!G155</f>
        <v>0</v>
      </c>
      <c r="F156" s="71">
        <f>PositionenVolltexte!H155</f>
        <v>0</v>
      </c>
      <c r="G156" s="71">
        <f>PositionenVolltexte!I155</f>
        <v>0</v>
      </c>
      <c r="H156" s="71">
        <f>PositionenVolltexte!J155</f>
        <v>0</v>
      </c>
    </row>
    <row r="157" spans="1:8" s="22" customFormat="1" ht="30" customHeight="1">
      <c r="A157" s="67" t="str">
        <f>PositionenVolltexte!B156</f>
        <v>03.02 10 0</v>
      </c>
      <c r="B157" s="68">
        <f>PositionenVolltexte!C156</f>
        <v>0</v>
      </c>
      <c r="C157" s="68" t="str">
        <f>PositionenVolltexte!D156</f>
        <v>БР
ST</v>
      </c>
      <c r="D157" s="67" t="str">
        <f>PositionenVolltexte!E156</f>
        <v>Монтаж на изолаторна верига
Montage einer Isolatorenkette</v>
      </c>
      <c r="E157" s="71">
        <f>PositionenVolltexte!G156</f>
        <v>0</v>
      </c>
      <c r="F157" s="71">
        <f>PositionenVolltexte!H156</f>
        <v>0</v>
      </c>
      <c r="G157" s="71">
        <f>PositionenVolltexte!I156</f>
        <v>0</v>
      </c>
      <c r="H157" s="71">
        <f>PositionenVolltexte!J156</f>
        <v>0</v>
      </c>
    </row>
    <row r="158" spans="1:8" s="22" customFormat="1" ht="30" customHeight="1">
      <c r="A158" s="67" t="str">
        <f>PositionenVolltexte!B157</f>
        <v>03.02 15 0</v>
      </c>
      <c r="B158" s="68">
        <f>PositionenVolltexte!C157</f>
        <v>0</v>
      </c>
      <c r="C158" s="68" t="str">
        <f>PositionenVolltexte!D157</f>
        <v>БР
ST</v>
      </c>
      <c r="D158" s="67" t="str">
        <f>PositionenVolltexte!E157</f>
        <v>Монтаж на опъвателен силиконов изолатор
Montage eines Abspannisolators aus Silikon</v>
      </c>
      <c r="E158" s="71">
        <f>PositionenVolltexte!G157</f>
        <v>0</v>
      </c>
      <c r="F158" s="71">
        <f>PositionenVolltexte!H157</f>
        <v>0</v>
      </c>
      <c r="G158" s="71">
        <f>PositionenVolltexte!I157</f>
        <v>0</v>
      </c>
      <c r="H158" s="71">
        <f>PositionenVolltexte!J157</f>
        <v>0</v>
      </c>
    </row>
    <row r="159" spans="1:8" s="22" customFormat="1" ht="30" customHeight="1">
      <c r="A159" s="67" t="str">
        <f>PositionenVolltexte!B158</f>
        <v>03.03</v>
      </c>
      <c r="B159" s="68">
        <f>PositionenVolltexte!C158</f>
        <v>0</v>
      </c>
      <c r="C159" s="68">
        <f>PositionenVolltexte!D158</f>
        <v>0</v>
      </c>
      <c r="D159" s="67" t="str">
        <f>PositionenVolltexte!E158</f>
        <v>Монтаж на проводник 
Montage von Leitung </v>
      </c>
      <c r="E159" s="71">
        <f>PositionenVolltexte!G158</f>
        <v>0</v>
      </c>
      <c r="F159" s="71">
        <f>PositionenVolltexte!H158</f>
        <v>0</v>
      </c>
      <c r="G159" s="71">
        <f>PositionenVolltexte!I158</f>
      </c>
      <c r="H159" s="71">
        <f>PositionenVolltexte!J158</f>
      </c>
    </row>
    <row r="160" spans="1:8" s="22" customFormat="1" ht="30" customHeight="1">
      <c r="A160" s="67" t="str">
        <f>PositionenVolltexte!B159</f>
        <v>03.03 05 0</v>
      </c>
      <c r="B160" s="68">
        <f>PositionenVolltexte!C159</f>
        <v>0</v>
      </c>
      <c r="C160" s="68" t="str">
        <f>PositionenVolltexte!D159</f>
        <v>M
M</v>
      </c>
      <c r="D160" s="67" t="str">
        <f>PositionenVolltexte!E159</f>
        <v>Монтаж трипроводна линия с проводник АС 50мм2
Montage einer Dreidrahtleitung mit Leiter  AC 50 mm2</v>
      </c>
      <c r="E160" s="71">
        <f>PositionenVolltexte!G159</f>
        <v>0</v>
      </c>
      <c r="F160" s="71">
        <f>PositionenVolltexte!H159</f>
        <v>0</v>
      </c>
      <c r="G160" s="71">
        <f>PositionenVolltexte!I159</f>
        <v>0</v>
      </c>
      <c r="H160" s="71">
        <f>PositionenVolltexte!J159</f>
        <v>0</v>
      </c>
    </row>
    <row r="161" spans="1:8" s="22" customFormat="1" ht="30" customHeight="1">
      <c r="A161" s="67" t="str">
        <f>PositionenVolltexte!B160</f>
        <v>03.03 10 0</v>
      </c>
      <c r="B161" s="68">
        <f>PositionenVolltexte!C160</f>
        <v>0</v>
      </c>
      <c r="C161" s="68" t="str">
        <f>PositionenVolltexte!D160</f>
        <v>M
M</v>
      </c>
      <c r="D161" s="67" t="str">
        <f>PositionenVolltexte!E160</f>
        <v>Монтаж трипроводна линия с проводник АС 70мм2
Montage einer Dreidrahtleitung  mit Leiter AC 70 mm2</v>
      </c>
      <c r="E161" s="71">
        <f>PositionenVolltexte!G160</f>
        <v>0</v>
      </c>
      <c r="F161" s="71">
        <f>PositionenVolltexte!H160</f>
        <v>0</v>
      </c>
      <c r="G161" s="71">
        <f>PositionenVolltexte!I160</f>
        <v>0</v>
      </c>
      <c r="H161" s="71">
        <f>PositionenVolltexte!J160</f>
        <v>0</v>
      </c>
    </row>
    <row r="162" spans="1:8" s="22" customFormat="1" ht="30" customHeight="1">
      <c r="A162" s="67" t="str">
        <f>PositionenVolltexte!B161</f>
        <v>03.03 15 0</v>
      </c>
      <c r="B162" s="68">
        <f>PositionenVolltexte!C161</f>
        <v>0</v>
      </c>
      <c r="C162" s="68" t="str">
        <f>PositionenVolltexte!D161</f>
        <v>M
M</v>
      </c>
      <c r="D162" s="67" t="str">
        <f>PositionenVolltexte!E161</f>
        <v>Монтаж трипроводна линия с проводник АС 95мм2
Montage einer Dreidrahtleitung mit Leiter AC 95 mm2</v>
      </c>
      <c r="E162" s="71">
        <f>PositionenVolltexte!G161</f>
        <v>0</v>
      </c>
      <c r="F162" s="71">
        <f>PositionenVolltexte!H161</f>
        <v>0</v>
      </c>
      <c r="G162" s="71">
        <f>PositionenVolltexte!I161</f>
        <v>0</v>
      </c>
      <c r="H162" s="71">
        <f>PositionenVolltexte!J161</f>
        <v>0</v>
      </c>
    </row>
    <row r="163" spans="1:8" s="22" customFormat="1" ht="30" customHeight="1">
      <c r="A163" s="67" t="str">
        <f>PositionenVolltexte!B162</f>
        <v>03.04</v>
      </c>
      <c r="B163" s="68">
        <f>PositionenVolltexte!C162</f>
        <v>0</v>
      </c>
      <c r="C163" s="68">
        <f>PositionenVolltexte!D162</f>
        <v>0</v>
      </c>
      <c r="D163" s="67" t="str">
        <f>PositionenVolltexte!E162</f>
        <v>Монтаж на комутационна апаратура 20 kV
Montage von 20 kV Schaltapparatur</v>
      </c>
      <c r="E163" s="71">
        <f>PositionenVolltexte!G162</f>
        <v>0</v>
      </c>
      <c r="F163" s="71">
        <f>PositionenVolltexte!H162</f>
        <v>0</v>
      </c>
      <c r="G163" s="71">
        <f>PositionenVolltexte!I162</f>
      </c>
      <c r="H163" s="71">
        <f>PositionenVolltexte!J162</f>
      </c>
    </row>
    <row r="164" spans="1:8" s="22" customFormat="1" ht="30" customHeight="1">
      <c r="A164" s="67" t="str">
        <f>PositionenVolltexte!B163</f>
        <v>03.04 05 0</v>
      </c>
      <c r="B164" s="68">
        <f>PositionenVolltexte!C163</f>
        <v>0</v>
      </c>
      <c r="C164" s="68" t="str">
        <f>PositionenVolltexte!D163</f>
        <v>БР
ST</v>
      </c>
      <c r="D164" s="67" t="str">
        <f>PositionenVolltexte!E163</f>
        <v>Монтаж секционен мощностен разединител  РОСМ или РОММ 20 кV в/у стълб 
Montage eines Sektions - Lasttrennschalter  РОСМ oder РОММ 20 kV am Mast                        </v>
      </c>
      <c r="E164" s="71">
        <f>PositionenVolltexte!G163</f>
        <v>0</v>
      </c>
      <c r="F164" s="71">
        <f>PositionenVolltexte!H163</f>
        <v>0</v>
      </c>
      <c r="G164" s="71">
        <f>PositionenVolltexte!I163</f>
        <v>0</v>
      </c>
      <c r="H164" s="71">
        <f>PositionenVolltexte!J163</f>
        <v>0</v>
      </c>
    </row>
    <row r="165" spans="1:8" s="22" customFormat="1" ht="30" customHeight="1">
      <c r="A165" s="67" t="str">
        <f>PositionenVolltexte!B164</f>
        <v>03.04 10 0</v>
      </c>
      <c r="B165" s="68">
        <f>PositionenVolltexte!C164</f>
        <v>0</v>
      </c>
      <c r="C165" s="68" t="str">
        <f>PositionenVolltexte!D164</f>
        <v>БР
ST</v>
      </c>
      <c r="D165" s="67" t="str">
        <f>PositionenVolltexte!E164</f>
        <v>Монтаж  разединител за открит монтаж РОМ 20 kV на стълб              
Freiluftmontage   eines Trennschalters РОМ  für 20 kV/ am Mast</v>
      </c>
      <c r="E165" s="71">
        <f>PositionenVolltexte!G164</f>
        <v>0</v>
      </c>
      <c r="F165" s="71">
        <f>PositionenVolltexte!H164</f>
        <v>0</v>
      </c>
      <c r="G165" s="71">
        <f>PositionenVolltexte!I164</f>
        <v>0</v>
      </c>
      <c r="H165" s="71">
        <f>PositionenVolltexte!J164</f>
        <v>0</v>
      </c>
    </row>
    <row r="166" spans="1:8" s="22" customFormat="1" ht="30" customHeight="1">
      <c r="A166" s="67" t="str">
        <f>PositionenVolltexte!B165</f>
        <v>03.05</v>
      </c>
      <c r="B166" s="68">
        <f>PositionenVolltexte!C165</f>
        <v>0</v>
      </c>
      <c r="C166" s="68">
        <f>PositionenVolltexte!D165</f>
        <v>0</v>
      </c>
      <c r="D166" s="67" t="str">
        <f>PositionenVolltexte!E165</f>
        <v>Монтаж на конзола
Montage von Konsolen</v>
      </c>
      <c r="E166" s="71">
        <f>PositionenVolltexte!G165</f>
        <v>0</v>
      </c>
      <c r="F166" s="71">
        <f>PositionenVolltexte!H165</f>
        <v>0</v>
      </c>
      <c r="G166" s="71">
        <f>PositionenVolltexte!I165</f>
      </c>
      <c r="H166" s="71">
        <f>PositionenVolltexte!J165</f>
      </c>
    </row>
    <row r="167" spans="1:8" s="22" customFormat="1" ht="30" customHeight="1">
      <c r="A167" s="67" t="str">
        <f>PositionenVolltexte!B166</f>
        <v>03.05 05 0</v>
      </c>
      <c r="B167" s="68">
        <f>PositionenVolltexte!C166</f>
        <v>0</v>
      </c>
      <c r="C167" s="68" t="str">
        <f>PositionenVolltexte!D166</f>
        <v>БР
ST</v>
      </c>
      <c r="D167" s="67" t="str">
        <f>PositionenVolltexte!E166</f>
        <v>Монтаж конзола за стоманобетонен стълб.
Montage von Konsole am Stahlbetonmast </v>
      </c>
      <c r="E167" s="71">
        <f>PositionenVolltexte!G166</f>
        <v>0</v>
      </c>
      <c r="F167" s="71">
        <f>PositionenVolltexte!H166</f>
        <v>0</v>
      </c>
      <c r="G167" s="71">
        <f>PositionenVolltexte!I166</f>
        <v>0</v>
      </c>
      <c r="H167" s="71">
        <f>PositionenVolltexte!J166</f>
        <v>0</v>
      </c>
    </row>
    <row r="168" spans="1:8" s="22" customFormat="1" ht="30" customHeight="1">
      <c r="A168" s="67" t="str">
        <f>PositionenVolltexte!B167</f>
        <v>03.05 06 0</v>
      </c>
      <c r="B168" s="68">
        <f>PositionenVolltexte!C167</f>
        <v>0</v>
      </c>
      <c r="C168" s="68" t="str">
        <f>PositionenVolltexte!D167</f>
        <v>БР
ST</v>
      </c>
      <c r="D168" s="67" t="str">
        <f>PositionenVolltexte!E167</f>
        <v>Монтаж конзоли /комплект/ към стоманобетонен стълб за две тройки
Montage von Konsolem /Set/  am Stahlbetonmast  für zwei Dreier /Leitungen/</v>
      </c>
      <c r="E168" s="71">
        <f>PositionenVolltexte!G167</f>
        <v>0</v>
      </c>
      <c r="F168" s="71">
        <f>PositionenVolltexte!H167</f>
        <v>0</v>
      </c>
      <c r="G168" s="71">
        <f>PositionenVolltexte!I167</f>
        <v>0</v>
      </c>
      <c r="H168" s="71">
        <f>PositionenVolltexte!J167</f>
        <v>0</v>
      </c>
    </row>
    <row r="169" spans="1:8" s="22" customFormat="1" ht="30" customHeight="1">
      <c r="A169" s="67" t="str">
        <f>PositionenVolltexte!B168</f>
        <v>03.05 10 0</v>
      </c>
      <c r="B169" s="68">
        <f>PositionenVolltexte!C168</f>
        <v>0</v>
      </c>
      <c r="C169" s="68" t="str">
        <f>PositionenVolltexte!D168</f>
        <v>БР
ST</v>
      </c>
      <c r="D169" s="67" t="str">
        <f>PositionenVolltexte!E168</f>
        <v>Доставка и монтаж отклонителна конзола  за стоманорешетъчен стълб
Lieferung und Montage von Ablenkkonsolen am Eisengittermast </v>
      </c>
      <c r="E169" s="71">
        <f>PositionenVolltexte!G168</f>
        <v>0</v>
      </c>
      <c r="F169" s="71">
        <f>PositionenVolltexte!H168</f>
        <v>0</v>
      </c>
      <c r="G169" s="71">
        <f>PositionenVolltexte!I168</f>
        <v>0</v>
      </c>
      <c r="H169" s="71">
        <f>PositionenVolltexte!J168</f>
        <v>0</v>
      </c>
    </row>
    <row r="170" spans="1:8" s="22" customFormat="1" ht="30" customHeight="1">
      <c r="A170" s="67" t="str">
        <f>PositionenVolltexte!B169</f>
        <v>03.06</v>
      </c>
      <c r="B170" s="68">
        <f>PositionenVolltexte!C169</f>
        <v>0</v>
      </c>
      <c r="C170" s="68">
        <f>PositionenVolltexte!D169</f>
        <v>0</v>
      </c>
      <c r="D170" s="67" t="str">
        <f>PositionenVolltexte!E169</f>
        <v>Други монтажи
Diverse Montagen </v>
      </c>
      <c r="E170" s="71">
        <f>PositionenVolltexte!G169</f>
        <v>0</v>
      </c>
      <c r="F170" s="71">
        <f>PositionenVolltexte!H169</f>
        <v>0</v>
      </c>
      <c r="G170" s="71">
        <f>PositionenVolltexte!I169</f>
      </c>
      <c r="H170" s="71">
        <f>PositionenVolltexte!J169</f>
      </c>
    </row>
    <row r="171" spans="1:8" s="22" customFormat="1" ht="30" customHeight="1">
      <c r="A171" s="67" t="str">
        <f>PositionenVolltexte!B170</f>
        <v>03.06 05 0</v>
      </c>
      <c r="B171" s="68">
        <f>PositionenVolltexte!C170</f>
        <v>0</v>
      </c>
      <c r="C171" s="68" t="str">
        <f>PositionenVolltexte!D170</f>
        <v>БР
ST</v>
      </c>
      <c r="D171" s="67" t="str">
        <f>PositionenVolltexte!E170</f>
        <v>Направа на превръзки на АС проводник
Anfertigung von Verband für AC Leitunegn</v>
      </c>
      <c r="E171" s="71">
        <f>PositionenVolltexte!G170</f>
        <v>0</v>
      </c>
      <c r="F171" s="71">
        <f>PositionenVolltexte!H170</f>
        <v>0</v>
      </c>
      <c r="G171" s="71">
        <f>PositionenVolltexte!I170</f>
        <v>0</v>
      </c>
      <c r="H171" s="71">
        <f>PositionenVolltexte!J170</f>
        <v>0</v>
      </c>
    </row>
    <row r="172" spans="1:8" s="22" customFormat="1" ht="30" customHeight="1">
      <c r="A172" s="67" t="str">
        <f>PositionenVolltexte!B171</f>
        <v>03.06 10 0</v>
      </c>
      <c r="B172" s="68">
        <f>PositionenVolltexte!C171</f>
        <v>0</v>
      </c>
      <c r="C172" s="68" t="str">
        <f>PositionenVolltexte!D171</f>
        <v>БР
ST</v>
      </c>
      <c r="D172" s="67" t="str">
        <f>PositionenVolltexte!E171</f>
        <v>Монтаж на вентилни отводи комплект 3 бр.
Montage von Ventilableiter,- Garnitur 3 St.</v>
      </c>
      <c r="E172" s="71">
        <f>PositionenVolltexte!G171</f>
        <v>0</v>
      </c>
      <c r="F172" s="71">
        <f>PositionenVolltexte!H171</f>
        <v>0</v>
      </c>
      <c r="G172" s="71">
        <f>PositionenVolltexte!I171</f>
        <v>0</v>
      </c>
      <c r="H172" s="71">
        <f>PositionenVolltexte!J171</f>
        <v>0</v>
      </c>
    </row>
    <row r="173" spans="1:8" s="22" customFormat="1" ht="30" customHeight="1">
      <c r="A173" s="67" t="str">
        <f>PositionenVolltexte!B172</f>
        <v>03.06 15 0</v>
      </c>
      <c r="B173" s="68">
        <f>PositionenVolltexte!C172</f>
        <v>0</v>
      </c>
      <c r="C173" s="68" t="str">
        <f>PositionenVolltexte!D172</f>
        <v>БР
ST</v>
      </c>
      <c r="D173" s="67" t="str">
        <f>PositionenVolltexte!E172</f>
        <v>Подмяна на вентилни отводи комплект 3 бр.  
Austausch der Ventilableiter - Garnitur 3 St. </v>
      </c>
      <c r="E173" s="71">
        <f>PositionenVolltexte!G172</f>
        <v>0</v>
      </c>
      <c r="F173" s="71">
        <f>PositionenVolltexte!H172</f>
        <v>0</v>
      </c>
      <c r="G173" s="71">
        <f>PositionenVolltexte!I172</f>
        <v>0</v>
      </c>
      <c r="H173" s="71">
        <f>PositionenVolltexte!J172</f>
        <v>0</v>
      </c>
    </row>
    <row r="174" spans="1:8" s="22" customFormat="1" ht="30" customHeight="1">
      <c r="A174" s="67" t="str">
        <f>PositionenVolltexte!B173</f>
        <v>03.06 20 0</v>
      </c>
      <c r="B174" s="68">
        <f>PositionenVolltexte!C173</f>
        <v>0</v>
      </c>
      <c r="C174" s="68" t="str">
        <f>PositionenVolltexte!D173</f>
        <v>M2
M2</v>
      </c>
      <c r="D174" s="67" t="str">
        <f>PositionenVolltexte!E173</f>
        <v>Боядисване ЖР стълб
Anstreichung des Eisengittermastes</v>
      </c>
      <c r="E174" s="71">
        <f>PositionenVolltexte!G173</f>
        <v>0</v>
      </c>
      <c r="F174" s="71">
        <f>PositionenVolltexte!H173</f>
        <v>0</v>
      </c>
      <c r="G174" s="71">
        <f>PositionenVolltexte!I173</f>
        <v>0</v>
      </c>
      <c r="H174" s="71">
        <f>PositionenVolltexte!J173</f>
        <v>0</v>
      </c>
    </row>
    <row r="175" spans="1:8" s="22" customFormat="1" ht="30" customHeight="1">
      <c r="A175" s="67" t="str">
        <f>PositionenVolltexte!B174</f>
        <v>03.06 25 0</v>
      </c>
      <c r="B175" s="68">
        <f>PositionenVolltexte!C174</f>
        <v>0</v>
      </c>
      <c r="C175" s="68" t="str">
        <f>PositionenVolltexte!D174</f>
        <v>БР
ST</v>
      </c>
      <c r="D175" s="67" t="str">
        <f>PositionenVolltexte!E174</f>
        <v>Монтаж табелки ОЖ на ЖР стълбове за ел.пров. 20 кV  
Montage des Schildes "Lebensgefahr" am Eisengittermast für 20 kV</v>
      </c>
      <c r="E175" s="71">
        <f>PositionenVolltexte!G174</f>
        <v>0</v>
      </c>
      <c r="F175" s="71">
        <f>PositionenVolltexte!H174</f>
        <v>0</v>
      </c>
      <c r="G175" s="71">
        <f>PositionenVolltexte!I174</f>
        <v>0</v>
      </c>
      <c r="H175" s="71">
        <f>PositionenVolltexte!J174</f>
        <v>0</v>
      </c>
    </row>
    <row r="176" spans="1:8" s="22" customFormat="1" ht="30" customHeight="1">
      <c r="A176" s="67" t="str">
        <f>PositionenVolltexte!B175</f>
        <v>03.06 30 0</v>
      </c>
      <c r="B176" s="68">
        <f>PositionenVolltexte!C175</f>
        <v>0</v>
      </c>
      <c r="C176" s="68" t="str">
        <f>PositionenVolltexte!D175</f>
        <v>БР
ST</v>
      </c>
      <c r="D176" s="67" t="str">
        <f>PositionenVolltexte!E175</f>
        <v>Направа на надписи върху стълб                         
Anfertigung von Beschriftungen am Mast</v>
      </c>
      <c r="E176" s="71">
        <f>PositionenVolltexte!G175</f>
        <v>0</v>
      </c>
      <c r="F176" s="71">
        <f>PositionenVolltexte!H175</f>
        <v>0</v>
      </c>
      <c r="G176" s="71">
        <f>PositionenVolltexte!I175</f>
        <v>0</v>
      </c>
      <c r="H176" s="71">
        <f>PositionenVolltexte!J175</f>
        <v>0</v>
      </c>
    </row>
    <row r="177" spans="1:8" s="22" customFormat="1" ht="30" customHeight="1">
      <c r="A177" s="67" t="str">
        <f>PositionenVolltexte!B176</f>
        <v>03.06 35 0</v>
      </c>
      <c r="B177" s="68">
        <f>PositionenVolltexte!C176</f>
        <v>0</v>
      </c>
      <c r="C177" s="68" t="str">
        <f>PositionenVolltexte!D176</f>
        <v>БР
ST</v>
      </c>
      <c r="D177" s="67" t="str">
        <f>PositionenVolltexte!E176</f>
        <v>Монтаж на носеща или опъвателна клема към изолаторна верига
Montage von  Trag- oder Abspannklemme zu der Isolatorenkette</v>
      </c>
      <c r="E177" s="71">
        <f>PositionenVolltexte!G176</f>
        <v>0</v>
      </c>
      <c r="F177" s="71">
        <f>PositionenVolltexte!H176</f>
        <v>0</v>
      </c>
      <c r="G177" s="71">
        <f>PositionenVolltexte!I176</f>
        <v>0</v>
      </c>
      <c r="H177" s="71">
        <f>PositionenVolltexte!J176</f>
        <v>0</v>
      </c>
    </row>
    <row r="178" spans="1:8" s="22" customFormat="1" ht="30" customHeight="1">
      <c r="A178" s="67" t="str">
        <f>PositionenVolltexte!B177</f>
        <v>03.06 40 0</v>
      </c>
      <c r="B178" s="68">
        <f>PositionenVolltexte!C177</f>
        <v>0</v>
      </c>
      <c r="C178" s="68" t="str">
        <f>PositionenVolltexte!D177</f>
        <v>БР
ST</v>
      </c>
      <c r="D178" s="67" t="str">
        <f>PositionenVolltexte!E177</f>
        <v>Направа на мостово съединение 
Ausführung von Brückenverbindung</v>
      </c>
      <c r="E178" s="71">
        <f>PositionenVolltexte!G177</f>
        <v>0</v>
      </c>
      <c r="F178" s="71">
        <f>PositionenVolltexte!H177</f>
        <v>0</v>
      </c>
      <c r="G178" s="71">
        <f>PositionenVolltexte!I177</f>
        <v>0</v>
      </c>
      <c r="H178" s="71">
        <f>PositionenVolltexte!J177</f>
        <v>0</v>
      </c>
    </row>
    <row r="179" spans="1:8" s="22" customFormat="1" ht="30" customHeight="1">
      <c r="A179" s="67" t="str">
        <f>PositionenVolltexte!B178</f>
        <v>03.06 50 0</v>
      </c>
      <c r="B179" s="68">
        <f>PositionenVolltexte!C178</f>
        <v>0</v>
      </c>
      <c r="C179" s="68" t="str">
        <f>PositionenVolltexte!D178</f>
        <v>БР
ST</v>
      </c>
      <c r="D179" s="67" t="str">
        <f>PositionenVolltexte!E178</f>
        <v>Регулиране на провеса на проводник
Regulierung des Bodenabstands des Leiters</v>
      </c>
      <c r="E179" s="71">
        <f>PositionenVolltexte!G178</f>
        <v>0</v>
      </c>
      <c r="F179" s="71">
        <f>PositionenVolltexte!H178</f>
        <v>0</v>
      </c>
      <c r="G179" s="71">
        <f>PositionenVolltexte!I178</f>
        <v>0</v>
      </c>
      <c r="H179" s="71">
        <f>PositionenVolltexte!J178</f>
        <v>0</v>
      </c>
    </row>
    <row r="180" spans="1:8" s="22" customFormat="1" ht="30" customHeight="1">
      <c r="A180" s="67" t="str">
        <f>PositionenVolltexte!B179</f>
        <v>03.06 55 0</v>
      </c>
      <c r="B180" s="68">
        <f>PositionenVolltexte!C179</f>
        <v>0</v>
      </c>
      <c r="C180" s="68" t="str">
        <f>PositionenVolltexte!D179</f>
        <v>БР
ST</v>
      </c>
      <c r="D180" s="67" t="str">
        <f>PositionenVolltexte!E179</f>
        <v>Монтаж на защитни накладки за птици
Montage für Schutzisolation für Vögel</v>
      </c>
      <c r="E180" s="71">
        <f>PositionenVolltexte!G179</f>
        <v>0</v>
      </c>
      <c r="F180" s="71">
        <f>PositionenVolltexte!H179</f>
        <v>0</v>
      </c>
      <c r="G180" s="71">
        <f>PositionenVolltexte!I179</f>
        <v>0</v>
      </c>
      <c r="H180" s="71">
        <f>PositionenVolltexte!J179</f>
        <v>0</v>
      </c>
    </row>
    <row r="181" spans="1:8" s="22" customFormat="1" ht="30" customHeight="1">
      <c r="A181" s="67" t="str">
        <f>PositionenVolltexte!B180</f>
        <v>03.07</v>
      </c>
      <c r="B181" s="68">
        <f>PositionenVolltexte!C180</f>
        <v>0</v>
      </c>
      <c r="C181" s="68">
        <f>PositionenVolltexte!D180</f>
        <v>0</v>
      </c>
      <c r="D181" s="67" t="str">
        <f>PositionenVolltexte!E180</f>
        <v>Саниране на бетонов фудамент
Sanierung Betonfundamente</v>
      </c>
      <c r="E181" s="71">
        <f>PositionenVolltexte!G180</f>
        <v>0</v>
      </c>
      <c r="F181" s="71">
        <f>PositionenVolltexte!H180</f>
        <v>0</v>
      </c>
      <c r="G181" s="71">
        <f>PositionenVolltexte!I180</f>
      </c>
      <c r="H181" s="71">
        <f>PositionenVolltexte!J180</f>
      </c>
    </row>
    <row r="182" spans="1:8" s="22" customFormat="1" ht="30" customHeight="1">
      <c r="A182" s="67" t="str">
        <f>PositionenVolltexte!B181</f>
        <v>03.07 05 0</v>
      </c>
      <c r="B182" s="68">
        <f>PositionenVolltexte!C181</f>
        <v>0</v>
      </c>
      <c r="C182" s="68" t="str">
        <f>PositionenVolltexte!D181</f>
        <v>БР
ST</v>
      </c>
      <c r="D182" s="67" t="str">
        <f>PositionenVolltexte!E181</f>
        <v>Почистване на основата на стълб
Reinigung des Mastfundaments</v>
      </c>
      <c r="E182" s="71">
        <f>PositionenVolltexte!G181</f>
        <v>0</v>
      </c>
      <c r="F182" s="71">
        <f>PositionenVolltexte!H181</f>
        <v>0</v>
      </c>
      <c r="G182" s="71">
        <f>PositionenVolltexte!I181</f>
        <v>0</v>
      </c>
      <c r="H182" s="71">
        <f>PositionenVolltexte!J181</f>
        <v>0</v>
      </c>
    </row>
    <row r="183" spans="1:8" s="22" customFormat="1" ht="30" customHeight="1">
      <c r="A183" s="67" t="str">
        <f>PositionenVolltexte!B182</f>
        <v>03.07 10 0</v>
      </c>
      <c r="B183" s="68">
        <f>PositionenVolltexte!C182</f>
        <v>0</v>
      </c>
      <c r="C183" s="68" t="str">
        <f>PositionenVolltexte!D182</f>
        <v>M2
M2</v>
      </c>
      <c r="D183" s="67" t="str">
        <f>PositionenVolltexte!E182</f>
        <v>Полагане замазка на фундамент на съществуващ стълб
Estrichauftragung zur Befestigung des Fundaments eines bestehenden Mastes</v>
      </c>
      <c r="E183" s="71">
        <f>PositionenVolltexte!G182</f>
        <v>0</v>
      </c>
      <c r="F183" s="71">
        <f>PositionenVolltexte!H182</f>
        <v>0</v>
      </c>
      <c r="G183" s="71">
        <f>PositionenVolltexte!I182</f>
        <v>0</v>
      </c>
      <c r="H183" s="71">
        <f>PositionenVolltexte!J182</f>
        <v>0</v>
      </c>
    </row>
    <row r="184" spans="1:8" s="22" customFormat="1" ht="30" customHeight="1">
      <c r="A184" s="67" t="str">
        <f>PositionenVolltexte!B183</f>
        <v>03.07 15 0</v>
      </c>
      <c r="B184" s="68">
        <f>PositionenVolltexte!C183</f>
        <v>0</v>
      </c>
      <c r="C184" s="68" t="str">
        <f>PositionenVolltexte!D183</f>
        <v>M3
M3</v>
      </c>
      <c r="D184" s="67" t="str">
        <f>PositionenVolltexte!E183</f>
        <v>Полагане бетон за укрепване на фундамент на съществуващ стълб
Einbetonierung zur Befestigung eines vorhandenen Mastes</v>
      </c>
      <c r="E184" s="71">
        <f>PositionenVolltexte!G183</f>
        <v>0</v>
      </c>
      <c r="F184" s="71">
        <f>PositionenVolltexte!H183</f>
        <v>0</v>
      </c>
      <c r="G184" s="71">
        <f>PositionenVolltexte!I183</f>
        <v>0</v>
      </c>
      <c r="H184" s="71">
        <f>PositionenVolltexte!J183</f>
        <v>0</v>
      </c>
    </row>
    <row r="185" spans="1:8" s="22" customFormat="1" ht="30" customHeight="1">
      <c r="A185" s="67" t="str">
        <f>PositionenVolltexte!B184</f>
        <v>03.07 20 0</v>
      </c>
      <c r="B185" s="68">
        <f>PositionenVolltexte!C184</f>
        <v>0</v>
      </c>
      <c r="C185" s="68" t="str">
        <f>PositionenVolltexte!D184</f>
        <v>БР
ST</v>
      </c>
      <c r="D185" s="67" t="str">
        <f>PositionenVolltexte!E184</f>
        <v>Възстановяване корозирала метална основа на ЖР стълб
Wiederherstellung eines korrosierten Unterbaus eines Eisengittermastes</v>
      </c>
      <c r="E185" s="71">
        <f>PositionenVolltexte!G184</f>
        <v>0</v>
      </c>
      <c r="F185" s="71">
        <f>PositionenVolltexte!H184</f>
        <v>0</v>
      </c>
      <c r="G185" s="71">
        <f>PositionenVolltexte!I184</f>
        <v>0</v>
      </c>
      <c r="H185" s="71">
        <f>PositionenVolltexte!J184</f>
        <v>0</v>
      </c>
    </row>
    <row r="186" spans="1:8" s="22" customFormat="1" ht="30" customHeight="1">
      <c r="A186" s="67" t="str">
        <f>PositionenVolltexte!B185</f>
        <v>03.08</v>
      </c>
      <c r="B186" s="68">
        <f>PositionenVolltexte!C185</f>
        <v>0</v>
      </c>
      <c r="C186" s="68">
        <f>PositionenVolltexte!D185</f>
        <v>0</v>
      </c>
      <c r="D186" s="67" t="str">
        <f>PositionenVolltexte!E185</f>
        <v>Демонтаж
Demontage</v>
      </c>
      <c r="E186" s="71">
        <f>PositionenVolltexte!G185</f>
        <v>0</v>
      </c>
      <c r="F186" s="71">
        <f>PositionenVolltexte!H185</f>
        <v>0</v>
      </c>
      <c r="G186" s="71">
        <f>PositionenVolltexte!I185</f>
      </c>
      <c r="H186" s="71">
        <f>PositionenVolltexte!J185</f>
      </c>
    </row>
    <row r="187" spans="1:8" s="22" customFormat="1" ht="30" customHeight="1">
      <c r="A187" s="67" t="str">
        <f>PositionenVolltexte!B186</f>
        <v>03.08 05 0</v>
      </c>
      <c r="B187" s="68">
        <f>PositionenVolltexte!C186</f>
        <v>0</v>
      </c>
      <c r="C187" s="68" t="str">
        <f>PositionenVolltexte!D186</f>
        <v>M
M</v>
      </c>
      <c r="D187" s="67" t="str">
        <f>PositionenVolltexte!E186</f>
        <v>Демонтаж на трипроводна линия 20 kV
Demontage von einer Dreidrahtleitung 20 kV</v>
      </c>
      <c r="E187" s="71">
        <f>PositionenVolltexte!G186</f>
        <v>0</v>
      </c>
      <c r="F187" s="71">
        <f>PositionenVolltexte!H186</f>
        <v>0</v>
      </c>
      <c r="G187" s="71">
        <f>PositionenVolltexte!I186</f>
        <v>0</v>
      </c>
      <c r="H187" s="71">
        <f>PositionenVolltexte!J186</f>
        <v>0</v>
      </c>
    </row>
    <row r="188" spans="1:8" s="22" customFormat="1" ht="30" customHeight="1">
      <c r="A188" s="67" t="str">
        <f>PositionenVolltexte!B187</f>
        <v>03.08 10 0</v>
      </c>
      <c r="B188" s="68">
        <f>PositionenVolltexte!C187</f>
        <v>0</v>
      </c>
      <c r="C188" s="68" t="str">
        <f>PositionenVolltexte!D187</f>
        <v>БР
ST</v>
      </c>
      <c r="D188" s="67" t="str">
        <f>PositionenVolltexte!E187</f>
        <v>Демонтаж на изолатор (изолаторна верига)
Demontage eines Isolators (einer Isolatorkette)</v>
      </c>
      <c r="E188" s="71">
        <f>PositionenVolltexte!G187</f>
        <v>0</v>
      </c>
      <c r="F188" s="71">
        <f>PositionenVolltexte!H187</f>
        <v>0</v>
      </c>
      <c r="G188" s="71">
        <f>PositionenVolltexte!I187</f>
        <v>0</v>
      </c>
      <c r="H188" s="71">
        <f>PositionenVolltexte!J187</f>
        <v>0</v>
      </c>
    </row>
    <row r="189" spans="1:8" s="22" customFormat="1" ht="30" customHeight="1">
      <c r="A189" s="67" t="str">
        <f>PositionenVolltexte!B188</f>
        <v>03.08 12 0</v>
      </c>
      <c r="B189" s="68">
        <f>PositionenVolltexte!C188</f>
        <v>0</v>
      </c>
      <c r="C189" s="68" t="str">
        <f>PositionenVolltexte!D188</f>
        <v>БР
ST</v>
      </c>
      <c r="D189" s="67" t="str">
        <f>PositionenVolltexte!E188</f>
        <v>Демонтаж на носещ изолатор
Demontage eines Tragisolators </v>
      </c>
      <c r="E189" s="71">
        <f>PositionenVolltexte!G188</f>
        <v>0</v>
      </c>
      <c r="F189" s="71">
        <f>PositionenVolltexte!H188</f>
        <v>0</v>
      </c>
      <c r="G189" s="71">
        <f>PositionenVolltexte!I188</f>
        <v>0</v>
      </c>
      <c r="H189" s="71">
        <f>PositionenVolltexte!J188</f>
        <v>0</v>
      </c>
    </row>
    <row r="190" spans="1:8" s="22" customFormat="1" ht="30" customHeight="1">
      <c r="A190" s="67" t="str">
        <f>PositionenVolltexte!B189</f>
        <v>03.08 15 0</v>
      </c>
      <c r="B190" s="68">
        <f>PositionenVolltexte!C189</f>
        <v>0</v>
      </c>
      <c r="C190" s="68" t="str">
        <f>PositionenVolltexte!D189</f>
        <v>БР
ST</v>
      </c>
      <c r="D190" s="67" t="str">
        <f>PositionenVolltexte!E189</f>
        <v>Демонтаж на СБ стълб
Demontage eines Stahlbetonmastes</v>
      </c>
      <c r="E190" s="71">
        <f>PositionenVolltexte!G189</f>
        <v>0</v>
      </c>
      <c r="F190" s="71">
        <f>PositionenVolltexte!H189</f>
        <v>0</v>
      </c>
      <c r="G190" s="71">
        <f>PositionenVolltexte!I189</f>
        <v>0</v>
      </c>
      <c r="H190" s="71">
        <f>PositionenVolltexte!J189</f>
        <v>0</v>
      </c>
    </row>
    <row r="191" spans="1:8" s="22" customFormat="1" ht="30" customHeight="1">
      <c r="A191" s="67" t="str">
        <f>PositionenVolltexte!B190</f>
        <v>03.08 20 0</v>
      </c>
      <c r="B191" s="68">
        <f>PositionenVolltexte!C190</f>
        <v>0</v>
      </c>
      <c r="C191" s="68" t="str">
        <f>PositionenVolltexte!D190</f>
        <v>БР
ST</v>
      </c>
      <c r="D191" s="67" t="str">
        <f>PositionenVolltexte!E190</f>
        <v>Демонтаж на ЖР стълб
Demontage eines Eisengittermastes </v>
      </c>
      <c r="E191" s="71">
        <f>PositionenVolltexte!G190</f>
        <v>0</v>
      </c>
      <c r="F191" s="71">
        <f>PositionenVolltexte!H190</f>
        <v>0</v>
      </c>
      <c r="G191" s="71">
        <f>PositionenVolltexte!I190</f>
        <v>0</v>
      </c>
      <c r="H191" s="71">
        <f>PositionenVolltexte!J190</f>
        <v>0</v>
      </c>
    </row>
    <row r="192" spans="1:8" s="22" customFormat="1" ht="30" customHeight="1">
      <c r="A192" s="67" t="str">
        <f>PositionenVolltexte!B191</f>
        <v>03.08 21 0</v>
      </c>
      <c r="B192" s="68">
        <f>PositionenVolltexte!C191</f>
        <v>0</v>
      </c>
      <c r="C192" s="68" t="str">
        <f>PositionenVolltexte!D191</f>
        <v>M3
M3</v>
      </c>
      <c r="D192" s="67" t="str">
        <f>PositionenVolltexte!E191</f>
        <v>Демонтаж на бетонов фундамент за ЖР стълб
 Demontage vom Betonfundament für Eisengittermast</v>
      </c>
      <c r="E192" s="71">
        <f>PositionenVolltexte!G191</f>
        <v>0</v>
      </c>
      <c r="F192" s="71">
        <f>PositionenVolltexte!H191</f>
        <v>0</v>
      </c>
      <c r="G192" s="71">
        <f>PositionenVolltexte!I191</f>
        <v>0</v>
      </c>
      <c r="H192" s="71">
        <f>PositionenVolltexte!J191</f>
        <v>0</v>
      </c>
    </row>
    <row r="193" spans="1:8" s="22" customFormat="1" ht="30" customHeight="1">
      <c r="A193" s="67" t="str">
        <f>PositionenVolltexte!B192</f>
        <v>03.08 25 0</v>
      </c>
      <c r="B193" s="68">
        <f>PositionenVolltexte!C192</f>
        <v>0</v>
      </c>
      <c r="C193" s="68" t="str">
        <f>PositionenVolltexte!D192</f>
        <v>БР
ST</v>
      </c>
      <c r="D193" s="67" t="str">
        <f>PositionenVolltexte!E192</f>
        <v>Демонтаж на дървен стълб 
Demontage eines Holzmastes</v>
      </c>
      <c r="E193" s="71">
        <f>PositionenVolltexte!G192</f>
        <v>0</v>
      </c>
      <c r="F193" s="71">
        <f>PositionenVolltexte!H192</f>
        <v>0</v>
      </c>
      <c r="G193" s="71">
        <f>PositionenVolltexte!I192</f>
        <v>0</v>
      </c>
      <c r="H193" s="71">
        <f>PositionenVolltexte!J192</f>
        <v>0</v>
      </c>
    </row>
    <row r="194" spans="1:8" s="22" customFormat="1" ht="30" customHeight="1">
      <c r="A194" s="67" t="str">
        <f>PositionenVolltexte!B193</f>
        <v>03.08 30 0</v>
      </c>
      <c r="B194" s="68">
        <f>PositionenVolltexte!C193</f>
        <v>0</v>
      </c>
      <c r="C194" s="68" t="str">
        <f>PositionenVolltexte!D193</f>
        <v>БР
ST</v>
      </c>
      <c r="D194" s="67" t="str">
        <f>PositionenVolltexte!E193</f>
        <v>Демонтаж на куки и конзоли. 
Demontage der Haken und der Konsolen.</v>
      </c>
      <c r="E194" s="71">
        <f>PositionenVolltexte!G193</f>
        <v>0</v>
      </c>
      <c r="F194" s="71">
        <f>PositionenVolltexte!H193</f>
        <v>0</v>
      </c>
      <c r="G194" s="71">
        <f>PositionenVolltexte!I193</f>
        <v>0</v>
      </c>
      <c r="H194" s="71">
        <f>PositionenVolltexte!J193</f>
        <v>0</v>
      </c>
    </row>
    <row r="195" spans="1:8" s="22" customFormat="1" ht="30" customHeight="1">
      <c r="A195" s="67" t="str">
        <f>PositionenVolltexte!B194</f>
        <v>03.08 35 0</v>
      </c>
      <c r="B195" s="68">
        <f>PositionenVolltexte!C194</f>
        <v>0</v>
      </c>
      <c r="C195" s="68" t="str">
        <f>PositionenVolltexte!D194</f>
        <v>БР
ST</v>
      </c>
      <c r="D195" s="67" t="str">
        <f>PositionenVolltexte!E194</f>
        <v>Демонтаж конзоли /комплект/ от стоманобетонен стълб за две тройки
Demontage von Konsolen /Satz/  am Stahlbetonmast für zwei Dreier /Leitungen/</v>
      </c>
      <c r="E195" s="71">
        <f>PositionenVolltexte!G194</f>
        <v>0</v>
      </c>
      <c r="F195" s="71">
        <f>PositionenVolltexte!H194</f>
        <v>0</v>
      </c>
      <c r="G195" s="71">
        <f>PositionenVolltexte!I194</f>
        <v>0</v>
      </c>
      <c r="H195" s="71">
        <f>PositionenVolltexte!J194</f>
        <v>0</v>
      </c>
    </row>
    <row r="196" spans="1:8" s="22" customFormat="1" ht="30" customHeight="1">
      <c r="A196" s="67" t="str">
        <f>PositionenVolltexte!B195</f>
        <v>03.08 40 0</v>
      </c>
      <c r="B196" s="68">
        <f>PositionenVolltexte!C195</f>
        <v>0</v>
      </c>
      <c r="C196" s="68" t="str">
        <f>PositionenVolltexte!D195</f>
        <v>БР
ST</v>
      </c>
      <c r="D196" s="67" t="str">
        <f>PositionenVolltexte!E195</f>
        <v>Демонтаж на носеща или опъвателна клема
Demontage von Trag- oder Abspannklemme</v>
      </c>
      <c r="E196" s="71">
        <f>PositionenVolltexte!G195</f>
        <v>0</v>
      </c>
      <c r="F196" s="71">
        <f>PositionenVolltexte!H195</f>
        <v>0</v>
      </c>
      <c r="G196" s="71">
        <f>PositionenVolltexte!I195</f>
        <v>0</v>
      </c>
      <c r="H196" s="71">
        <f>PositionenVolltexte!J195</f>
        <v>0</v>
      </c>
    </row>
    <row r="197" spans="1:8" s="22" customFormat="1" ht="30" customHeight="1">
      <c r="A197" s="67" t="str">
        <f>PositionenVolltexte!B196</f>
        <v>03.08 50 0</v>
      </c>
      <c r="B197" s="68">
        <f>PositionenVolltexte!C196</f>
        <v>0</v>
      </c>
      <c r="C197" s="68" t="str">
        <f>PositionenVolltexte!D196</f>
        <v>БР
ST</v>
      </c>
      <c r="D197" s="67" t="str">
        <f>PositionenVolltexte!E196</f>
        <v>Отвързване и привързване на трипроводна линия 20 kV
Entkopplung und Kopplung der 20 kV-Dreidrahtleitung</v>
      </c>
      <c r="E197" s="71">
        <f>PositionenVolltexte!G196</f>
        <v>0</v>
      </c>
      <c r="F197" s="71">
        <f>PositionenVolltexte!H196</f>
        <v>0</v>
      </c>
      <c r="G197" s="71">
        <f>PositionenVolltexte!I196</f>
        <v>0</v>
      </c>
      <c r="H197" s="71">
        <f>PositionenVolltexte!J196</f>
        <v>0</v>
      </c>
    </row>
    <row r="198" spans="1:8" s="22" customFormat="1" ht="30" customHeight="1">
      <c r="A198" s="67" t="str">
        <f>PositionenVolltexte!B197</f>
        <v>03.08 60 0</v>
      </c>
      <c r="B198" s="68">
        <f>PositionenVolltexte!C197</f>
        <v>0</v>
      </c>
      <c r="C198" s="68" t="str">
        <f>PositionenVolltexte!D197</f>
        <v>БР
ST</v>
      </c>
      <c r="D198" s="67" t="str">
        <f>PositionenVolltexte!E197</f>
        <v>Демонтаж на комутационна апаратура 20 kV
Demontage von 20 kV Schaltapparatur</v>
      </c>
      <c r="E198" s="71">
        <f>PositionenVolltexte!G197</f>
        <v>0</v>
      </c>
      <c r="F198" s="71">
        <f>PositionenVolltexte!H197</f>
        <v>0</v>
      </c>
      <c r="G198" s="71">
        <f>PositionenVolltexte!I197</f>
        <v>0</v>
      </c>
      <c r="H198" s="71">
        <f>PositionenVolltexte!J197</f>
        <v>0</v>
      </c>
    </row>
    <row r="199" spans="1:8" s="22" customFormat="1" ht="30" customHeight="1">
      <c r="A199" s="67" t="str">
        <f>PositionenVolltexte!B198</f>
        <v>04</v>
      </c>
      <c r="B199" s="68">
        <f>PositionenVolltexte!C198</f>
        <v>0</v>
      </c>
      <c r="C199" s="68">
        <f>PositionenVolltexte!D198</f>
        <v>0</v>
      </c>
      <c r="D199" s="67" t="str">
        <f>PositionenVolltexte!E198</f>
        <v>Електропроводи НН
Leitungen Niederspannung        </v>
      </c>
      <c r="E199" s="71">
        <f>PositionenVolltexte!G198</f>
        <v>0</v>
      </c>
      <c r="F199" s="71">
        <f>PositionenVolltexte!H198</f>
        <v>0</v>
      </c>
      <c r="G199" s="71">
        <f>PositionenVolltexte!I198</f>
      </c>
      <c r="H199" s="71">
        <f>PositionenVolltexte!J198</f>
      </c>
    </row>
    <row r="200" spans="1:8" s="22" customFormat="1" ht="30" customHeight="1">
      <c r="A200" s="67" t="str">
        <f>PositionenVolltexte!B199</f>
        <v>04.01</v>
      </c>
      <c r="B200" s="68">
        <f>PositionenVolltexte!C199</f>
        <v>0</v>
      </c>
      <c r="C200" s="68">
        <f>PositionenVolltexte!D199</f>
        <v>0</v>
      </c>
      <c r="D200" s="67" t="str">
        <f>PositionenVolltexte!E199</f>
        <v>Монтаж на стълб
Montage von Masten
</v>
      </c>
      <c r="E200" s="71">
        <f>PositionenVolltexte!G199</f>
        <v>0</v>
      </c>
      <c r="F200" s="71">
        <f>PositionenVolltexte!H199</f>
        <v>0</v>
      </c>
      <c r="G200" s="71">
        <f>PositionenVolltexte!I199</f>
      </c>
      <c r="H200" s="71">
        <f>PositionenVolltexte!J199</f>
      </c>
    </row>
    <row r="201" spans="1:8" s="22" customFormat="1" ht="30" customHeight="1">
      <c r="A201" s="67" t="str">
        <f>PositionenVolltexte!B200</f>
        <v>04.01 05 0</v>
      </c>
      <c r="B201" s="68">
        <f>PositionenVolltexte!C200</f>
        <v>0</v>
      </c>
      <c r="C201" s="68" t="str">
        <f>PositionenVolltexte!D200</f>
        <v>БР
ST</v>
      </c>
      <c r="D201" s="67" t="str">
        <f>PositionenVolltexte!E200</f>
        <v>Изправяне на стомано-бетонен стълб НЦ 250/9,5 или дървен стълб
Aufstellung eines Stahlbetonmastes (НЦ) 250/9,5 oder Holzmast</v>
      </c>
      <c r="E201" s="71">
        <f>PositionenVolltexte!G200</f>
        <v>0</v>
      </c>
      <c r="F201" s="71">
        <f>PositionenVolltexte!H200</f>
        <v>0</v>
      </c>
      <c r="G201" s="71">
        <f>PositionenVolltexte!I200</f>
        <v>0</v>
      </c>
      <c r="H201" s="71">
        <f>PositionenVolltexte!J200</f>
        <v>0</v>
      </c>
    </row>
    <row r="202" spans="1:8" s="22" customFormat="1" ht="30" customHeight="1">
      <c r="A202" s="67" t="str">
        <f>PositionenVolltexte!B201</f>
        <v>04.01 15 0</v>
      </c>
      <c r="B202" s="68">
        <f>PositionenVolltexte!C201</f>
        <v>0</v>
      </c>
      <c r="C202" s="68" t="str">
        <f>PositionenVolltexte!D201</f>
        <v>БР
ST</v>
      </c>
      <c r="D202" s="67" t="str">
        <f>PositionenVolltexte!E201</f>
        <v>Изправяне на стомано-бетонен стълб КЦ 590/9,5    
Aufstellung eines Stahlbetonmastes (КЦ) 590/9,5 </v>
      </c>
      <c r="E202" s="71">
        <f>PositionenVolltexte!G201</f>
        <v>0</v>
      </c>
      <c r="F202" s="71">
        <f>PositionenVolltexte!H201</f>
        <v>0</v>
      </c>
      <c r="G202" s="71">
        <f>PositionenVolltexte!I201</f>
        <v>0</v>
      </c>
      <c r="H202" s="71">
        <f>PositionenVolltexte!J201</f>
        <v>0</v>
      </c>
    </row>
    <row r="203" spans="1:8" s="22" customFormat="1" ht="30" customHeight="1">
      <c r="A203" s="67" t="str">
        <f>PositionenVolltexte!B202</f>
        <v>04.01 20 0</v>
      </c>
      <c r="B203" s="68">
        <f>PositionenVolltexte!C202</f>
        <v>0</v>
      </c>
      <c r="C203" s="68" t="str">
        <f>PositionenVolltexte!D202</f>
        <v>БР
ST</v>
      </c>
      <c r="D203" s="67" t="str">
        <f>PositionenVolltexte!E202</f>
        <v>Изправяне на стомано-бетонен стълб ЪЦ 835/9,5    
Aufstellung eines Stahlbetonmastes (ЪЦ) 835/9,5</v>
      </c>
      <c r="E203" s="71">
        <f>PositionenVolltexte!G202</f>
        <v>0</v>
      </c>
      <c r="F203" s="71">
        <f>PositionenVolltexte!H202</f>
        <v>0</v>
      </c>
      <c r="G203" s="71">
        <f>PositionenVolltexte!I202</f>
        <v>0</v>
      </c>
      <c r="H203" s="71">
        <f>PositionenVolltexte!J202</f>
        <v>0</v>
      </c>
    </row>
    <row r="204" spans="1:8" s="22" customFormat="1" ht="30" customHeight="1">
      <c r="A204" s="67" t="str">
        <f>PositionenVolltexte!B203</f>
        <v>04.01 21 0</v>
      </c>
      <c r="B204" s="68">
        <f>PositionenVolltexte!C203</f>
        <v>0</v>
      </c>
      <c r="C204" s="68" t="str">
        <f>PositionenVolltexte!D203</f>
        <v>БР
ST</v>
      </c>
      <c r="D204" s="67" t="str">
        <f>PositionenVolltexte!E203</f>
        <v>Отвесиране на стомано-бетонен стълб НН
Lotung eines NS Stahlbetonmastes</v>
      </c>
      <c r="E204" s="71">
        <f>PositionenVolltexte!G203</f>
        <v>0</v>
      </c>
      <c r="F204" s="71">
        <f>PositionenVolltexte!H203</f>
        <v>0</v>
      </c>
      <c r="G204" s="71">
        <f>PositionenVolltexte!I203</f>
        <v>0</v>
      </c>
      <c r="H204" s="71">
        <f>PositionenVolltexte!J203</f>
        <v>0</v>
      </c>
    </row>
    <row r="205" spans="1:8" s="22" customFormat="1" ht="30" customHeight="1">
      <c r="A205" s="67" t="str">
        <f>PositionenVolltexte!B204</f>
        <v>04.01 25 0</v>
      </c>
      <c r="B205" s="68">
        <f>PositionenVolltexte!C204</f>
        <v>0</v>
      </c>
      <c r="C205" s="68" t="str">
        <f>PositionenVolltexte!D204</f>
        <v>БР
ST</v>
      </c>
      <c r="D205" s="67" t="str">
        <f>PositionenVolltexte!E204</f>
        <v>Добавка за нестандартен монтаж на стомано-бетонен стълб
Zuschlag für manuelle Aufstellung eines Stahlbetonmastes </v>
      </c>
      <c r="E205" s="71">
        <f>PositionenVolltexte!G204</f>
        <v>0</v>
      </c>
      <c r="F205" s="71">
        <f>PositionenVolltexte!H204</f>
        <v>0</v>
      </c>
      <c r="G205" s="71">
        <f>PositionenVolltexte!I204</f>
        <v>0</v>
      </c>
      <c r="H205" s="71">
        <f>PositionenVolltexte!J204</f>
        <v>0</v>
      </c>
    </row>
    <row r="206" spans="1:8" s="22" customFormat="1" ht="30" customHeight="1">
      <c r="A206" s="67" t="str">
        <f>PositionenVolltexte!B205</f>
        <v>04.02</v>
      </c>
      <c r="B206" s="68">
        <f>PositionenVolltexte!C205</f>
        <v>0</v>
      </c>
      <c r="C206" s="68">
        <f>PositionenVolltexte!D205</f>
        <v>0</v>
      </c>
      <c r="D206" s="67" t="str">
        <f>PositionenVolltexte!E205</f>
        <v>Монтаж на изолатор 
Montage von Isolator </v>
      </c>
      <c r="E206" s="71">
        <f>PositionenVolltexte!G205</f>
        <v>0</v>
      </c>
      <c r="F206" s="71">
        <f>PositionenVolltexte!H205</f>
        <v>0</v>
      </c>
      <c r="G206" s="71">
        <f>PositionenVolltexte!I205</f>
      </c>
      <c r="H206" s="71">
        <f>PositionenVolltexte!J205</f>
      </c>
    </row>
    <row r="207" spans="1:8" s="22" customFormat="1" ht="30" customHeight="1">
      <c r="A207" s="67" t="str">
        <f>PositionenVolltexte!B206</f>
        <v>04.02 05 0</v>
      </c>
      <c r="B207" s="68">
        <f>PositionenVolltexte!C206</f>
        <v>0</v>
      </c>
      <c r="C207" s="68" t="str">
        <f>PositionenVolltexte!D206</f>
        <v>БР
ST</v>
      </c>
      <c r="D207" s="67" t="str">
        <f>PositionenVolltexte!E206</f>
        <v>Монтаж на изолатор  с кука на стълб
Montage der Isolatoren am Mast durch einen Haken </v>
      </c>
      <c r="E207" s="71">
        <f>PositionenVolltexte!G206</f>
        <v>0</v>
      </c>
      <c r="F207" s="71">
        <f>PositionenVolltexte!H206</f>
        <v>0</v>
      </c>
      <c r="G207" s="71">
        <f>PositionenVolltexte!I206</f>
        <v>0</v>
      </c>
      <c r="H207" s="71">
        <f>PositionenVolltexte!J206</f>
        <v>0</v>
      </c>
    </row>
    <row r="208" spans="1:8" s="22" customFormat="1" ht="30" customHeight="1">
      <c r="A208" s="67" t="str">
        <f>PositionenVolltexte!B207</f>
        <v>04.02 10 0</v>
      </c>
      <c r="B208" s="68">
        <f>PositionenVolltexte!C207</f>
        <v>0</v>
      </c>
      <c r="C208" s="68" t="str">
        <f>PositionenVolltexte!D207</f>
        <v>БР
ST</v>
      </c>
      <c r="D208" s="67" t="str">
        <f>PositionenVolltexte!E207</f>
        <v>Подмяна изолатори в/у съществуващи куки
Austausch der Isolatoren auf den vorhandenen Haken</v>
      </c>
      <c r="E208" s="71">
        <f>PositionenVolltexte!G207</f>
        <v>0</v>
      </c>
      <c r="F208" s="71">
        <f>PositionenVolltexte!H207</f>
        <v>0</v>
      </c>
      <c r="G208" s="71">
        <f>PositionenVolltexte!I207</f>
        <v>0</v>
      </c>
      <c r="H208" s="71">
        <f>PositionenVolltexte!J207</f>
        <v>0</v>
      </c>
    </row>
    <row r="209" spans="1:8" s="22" customFormat="1" ht="30" customHeight="1">
      <c r="A209" s="67" t="str">
        <f>PositionenVolltexte!B208</f>
        <v>04.03</v>
      </c>
      <c r="B209" s="68">
        <f>PositionenVolltexte!C208</f>
        <v>0</v>
      </c>
      <c r="C209" s="68">
        <f>PositionenVolltexte!D208</f>
        <v>0</v>
      </c>
      <c r="D209" s="67" t="str">
        <f>PositionenVolltexte!E208</f>
        <v>Изтегляне и монтаж на проводник НН
Ziehen und Montage von Leitung Niederspannung</v>
      </c>
      <c r="E209" s="71">
        <f>PositionenVolltexte!G208</f>
        <v>0</v>
      </c>
      <c r="F209" s="71">
        <f>PositionenVolltexte!H208</f>
        <v>0</v>
      </c>
      <c r="G209" s="71">
        <f>PositionenVolltexte!I208</f>
      </c>
      <c r="H209" s="71">
        <f>PositionenVolltexte!J208</f>
      </c>
    </row>
    <row r="210" spans="1:8" s="22" customFormat="1" ht="30" customHeight="1">
      <c r="A210" s="67" t="str">
        <f>PositionenVolltexte!B209</f>
        <v>04.03 03 0</v>
      </c>
      <c r="B210" s="68">
        <f>PositionenVolltexte!C209</f>
        <v>0</v>
      </c>
      <c r="C210" s="68" t="str">
        <f>PositionenVolltexte!D209</f>
        <v>M
M</v>
      </c>
      <c r="D210" s="67" t="str">
        <f>PositionenVolltexte!E209</f>
        <v>Изтегляне на усукан изолиран проводник  3x120 + 95 mm²
Ziehen eines verdrillten isolierten Leiters  3x120 + 95 mm²</v>
      </c>
      <c r="E210" s="71">
        <f>PositionenVolltexte!G209</f>
        <v>0</v>
      </c>
      <c r="F210" s="71">
        <f>PositionenVolltexte!H209</f>
        <v>0</v>
      </c>
      <c r="G210" s="71">
        <f>PositionenVolltexte!I209</f>
        <v>0</v>
      </c>
      <c r="H210" s="71">
        <f>PositionenVolltexte!J209</f>
        <v>0</v>
      </c>
    </row>
    <row r="211" spans="1:8" s="22" customFormat="1" ht="30" customHeight="1">
      <c r="A211" s="67" t="str">
        <f>PositionenVolltexte!B210</f>
        <v>04.03 05 0</v>
      </c>
      <c r="B211" s="68">
        <f>PositionenVolltexte!C210</f>
        <v>0</v>
      </c>
      <c r="C211" s="68" t="str">
        <f>PositionenVolltexte!D210</f>
        <v>M
M</v>
      </c>
      <c r="D211" s="67" t="str">
        <f>PositionenVolltexte!E210</f>
        <v>Изтегляне на усукан изолиран проводник 3х70+71,5мм2
Ziehen eines verdrillten isolierten Leiters 3x70+71,5 mm2</v>
      </c>
      <c r="E211" s="71">
        <f>PositionenVolltexte!G210</f>
        <v>0</v>
      </c>
      <c r="F211" s="71">
        <f>PositionenVolltexte!H210</f>
        <v>0</v>
      </c>
      <c r="G211" s="71">
        <f>PositionenVolltexte!I210</f>
        <v>0</v>
      </c>
      <c r="H211" s="71">
        <f>PositionenVolltexte!J210</f>
        <v>0</v>
      </c>
    </row>
    <row r="212" spans="1:8" s="22" customFormat="1" ht="30" customHeight="1">
      <c r="A212" s="67" t="str">
        <f>PositionenVolltexte!B211</f>
        <v>04.03 10 0</v>
      </c>
      <c r="B212" s="68">
        <f>PositionenVolltexte!C211</f>
        <v>0</v>
      </c>
      <c r="C212" s="68" t="str">
        <f>PositionenVolltexte!D211</f>
        <v>M
M</v>
      </c>
      <c r="D212" s="67" t="str">
        <f>PositionenVolltexte!E211</f>
        <v>Изтегляне на усукан изолиран проводник 3х35+54,6мм2
Ziehen eines verdrillten isolierten Leiters 3x35+54,6 mm2</v>
      </c>
      <c r="E212" s="71">
        <f>PositionenVolltexte!G211</f>
        <v>0</v>
      </c>
      <c r="F212" s="71">
        <f>PositionenVolltexte!H211</f>
        <v>0</v>
      </c>
      <c r="G212" s="71">
        <f>PositionenVolltexte!I211</f>
        <v>0</v>
      </c>
      <c r="H212" s="71">
        <f>PositionenVolltexte!J211</f>
        <v>0</v>
      </c>
    </row>
    <row r="213" spans="1:8" s="22" customFormat="1" ht="30" customHeight="1">
      <c r="A213" s="67" t="str">
        <f>PositionenVolltexte!B212</f>
        <v>04.03 15 0</v>
      </c>
      <c r="B213" s="68">
        <f>PositionenVolltexte!C212</f>
        <v>0</v>
      </c>
      <c r="C213" s="68" t="str">
        <f>PositionenVolltexte!D212</f>
        <v>M
M</v>
      </c>
      <c r="D213" s="67" t="str">
        <f>PositionenVolltexte!E212</f>
        <v>Изтегляне на усукан изолиран проводник 4х16мм2
Ziehen eines verdrillten isolierten Leiters 4x16 mm2</v>
      </c>
      <c r="E213" s="71">
        <f>PositionenVolltexte!G212</f>
        <v>0</v>
      </c>
      <c r="F213" s="71">
        <f>PositionenVolltexte!H212</f>
        <v>0</v>
      </c>
      <c r="G213" s="71">
        <f>PositionenVolltexte!I212</f>
        <v>0</v>
      </c>
      <c r="H213" s="71">
        <f>PositionenVolltexte!J212</f>
        <v>0</v>
      </c>
    </row>
    <row r="214" spans="1:8" s="22" customFormat="1" ht="30" customHeight="1">
      <c r="A214" s="67" t="str">
        <f>PositionenVolltexte!B213</f>
        <v>04.03 20 0</v>
      </c>
      <c r="B214" s="68">
        <f>PositionenVolltexte!C213</f>
        <v>0</v>
      </c>
      <c r="C214" s="68" t="str">
        <f>PositionenVolltexte!D213</f>
        <v>M
M</v>
      </c>
      <c r="D214" s="67" t="str">
        <f>PositionenVolltexte!E213</f>
        <v>Изтегляне на усукан изолиран проводник 2х16мм2
Ziehen eines verdrillten isolierten Leiters 2x16 mm2</v>
      </c>
      <c r="E214" s="71">
        <f>PositionenVolltexte!G213</f>
        <v>0</v>
      </c>
      <c r="F214" s="71">
        <f>PositionenVolltexte!H213</f>
        <v>0</v>
      </c>
      <c r="G214" s="71">
        <f>PositionenVolltexte!I213</f>
        <v>0</v>
      </c>
      <c r="H214" s="71">
        <f>PositionenVolltexte!J213</f>
        <v>0</v>
      </c>
    </row>
    <row r="215" spans="1:8" s="22" customFormat="1" ht="30" customHeight="1">
      <c r="A215" s="67" t="str">
        <f>PositionenVolltexte!B214</f>
        <v>04.03 25 0</v>
      </c>
      <c r="B215" s="68">
        <f>PositionenVolltexte!C214</f>
        <v>0</v>
      </c>
      <c r="C215" s="68" t="str">
        <f>PositionenVolltexte!D214</f>
        <v>M
M</v>
      </c>
      <c r="D215" s="67" t="str">
        <f>PositionenVolltexte!E214</f>
        <v>Монтаж на единичен проводник АС-25мм2
Montage eines Einzelleiters AC - 25 mm2</v>
      </c>
      <c r="E215" s="71">
        <f>PositionenVolltexte!G214</f>
        <v>0</v>
      </c>
      <c r="F215" s="71">
        <f>PositionenVolltexte!H214</f>
        <v>0</v>
      </c>
      <c r="G215" s="71">
        <f>PositionenVolltexte!I214</f>
        <v>0</v>
      </c>
      <c r="H215" s="71">
        <f>PositionenVolltexte!J214</f>
        <v>0</v>
      </c>
    </row>
    <row r="216" spans="1:8" s="22" customFormat="1" ht="30" customHeight="1">
      <c r="A216" s="67" t="str">
        <f>PositionenVolltexte!B215</f>
        <v>04.03 30 0</v>
      </c>
      <c r="B216" s="68">
        <f>PositionenVolltexte!C215</f>
        <v>0</v>
      </c>
      <c r="C216" s="68" t="str">
        <f>PositionenVolltexte!D215</f>
        <v>M
M</v>
      </c>
      <c r="D216" s="67" t="str">
        <f>PositionenVolltexte!E215</f>
        <v>Монтаж на единичен проводник АС-35мм2
Montage eines Einzelleiters AC - 35 mm2 </v>
      </c>
      <c r="E216" s="71">
        <f>PositionenVolltexte!G215</f>
        <v>0</v>
      </c>
      <c r="F216" s="71">
        <f>PositionenVolltexte!H215</f>
        <v>0</v>
      </c>
      <c r="G216" s="71">
        <f>PositionenVolltexte!I215</f>
        <v>0</v>
      </c>
      <c r="H216" s="71">
        <f>PositionenVolltexte!J215</f>
        <v>0</v>
      </c>
    </row>
    <row r="217" spans="1:8" s="22" customFormat="1" ht="30" customHeight="1">
      <c r="A217" s="67" t="str">
        <f>PositionenVolltexte!B216</f>
        <v>04.03 35 0</v>
      </c>
      <c r="B217" s="68">
        <f>PositionenVolltexte!C216</f>
        <v>0</v>
      </c>
      <c r="C217" s="68" t="str">
        <f>PositionenVolltexte!D216</f>
        <v>M
M</v>
      </c>
      <c r="D217" s="67" t="str">
        <f>PositionenVolltexte!E216</f>
        <v>Монтаж на единичен проводник АС - 50мм2
Montage eines Einzelleiters AC - 50 mm2</v>
      </c>
      <c r="E217" s="71">
        <f>PositionenVolltexte!G216</f>
        <v>0</v>
      </c>
      <c r="F217" s="71">
        <f>PositionenVolltexte!H216</f>
        <v>0</v>
      </c>
      <c r="G217" s="71">
        <f>PositionenVolltexte!I216</f>
        <v>0</v>
      </c>
      <c r="H217" s="71">
        <f>PositionenVolltexte!J216</f>
        <v>0</v>
      </c>
    </row>
    <row r="218" spans="1:8" s="22" customFormat="1" ht="30" customHeight="1">
      <c r="A218" s="67" t="str">
        <f>PositionenVolltexte!B217</f>
        <v>04.04</v>
      </c>
      <c r="B218" s="68">
        <f>PositionenVolltexte!C217</f>
        <v>0</v>
      </c>
      <c r="C218" s="68">
        <f>PositionenVolltexte!D217</f>
        <v>0</v>
      </c>
      <c r="D218" s="67" t="str">
        <f>PositionenVolltexte!E217</f>
        <v>Монтаж на клема
Klemmenmontage</v>
      </c>
      <c r="E218" s="71">
        <f>PositionenVolltexte!G217</f>
        <v>0</v>
      </c>
      <c r="F218" s="71">
        <f>PositionenVolltexte!H217</f>
        <v>0</v>
      </c>
      <c r="G218" s="71">
        <f>PositionenVolltexte!I217</f>
      </c>
      <c r="H218" s="71">
        <f>PositionenVolltexte!J217</f>
      </c>
    </row>
    <row r="219" spans="1:8" s="22" customFormat="1" ht="30" customHeight="1">
      <c r="A219" s="67" t="str">
        <f>PositionenVolltexte!B218</f>
        <v>04.04 05 0</v>
      </c>
      <c r="B219" s="68">
        <f>PositionenVolltexte!C218</f>
        <v>0</v>
      </c>
      <c r="C219" s="68" t="str">
        <f>PositionenVolltexte!D218</f>
        <v>БР
ST</v>
      </c>
      <c r="D219" s="67" t="str">
        <f>PositionenVolltexte!E218</f>
        <v>Монтаж на опъвателна клема с носеща нула                
Montage einer Abspannklemme mit Tragneutralleiter </v>
      </c>
      <c r="E219" s="71">
        <f>PositionenVolltexte!G218</f>
        <v>0</v>
      </c>
      <c r="F219" s="71">
        <f>PositionenVolltexte!H218</f>
        <v>0</v>
      </c>
      <c r="G219" s="71">
        <f>PositionenVolltexte!I218</f>
        <v>0</v>
      </c>
      <c r="H219" s="71">
        <f>PositionenVolltexte!J218</f>
        <v>0</v>
      </c>
    </row>
    <row r="220" spans="1:8" s="22" customFormat="1" ht="30" customHeight="1">
      <c r="A220" s="67" t="str">
        <f>PositionenVolltexte!B219</f>
        <v>04.04 10 0</v>
      </c>
      <c r="B220" s="68">
        <f>PositionenVolltexte!C219</f>
        <v>0</v>
      </c>
      <c r="C220" s="68" t="str">
        <f>PositionenVolltexte!D219</f>
        <v>БР
ST</v>
      </c>
      <c r="D220" s="67" t="str">
        <f>PositionenVolltexte!E219</f>
        <v>Монтаж на опъвателна клема  за самоносещ проводник 
Montage einer Abspannklemme für selbstragende Leitung</v>
      </c>
      <c r="E220" s="71">
        <f>PositionenVolltexte!G219</f>
        <v>0</v>
      </c>
      <c r="F220" s="71">
        <f>PositionenVolltexte!H219</f>
        <v>0</v>
      </c>
      <c r="G220" s="71">
        <f>PositionenVolltexte!I219</f>
        <v>0</v>
      </c>
      <c r="H220" s="71">
        <f>PositionenVolltexte!J219</f>
        <v>0</v>
      </c>
    </row>
    <row r="221" spans="1:8" s="22" customFormat="1" ht="30" customHeight="1">
      <c r="A221" s="67" t="str">
        <f>PositionenVolltexte!B220</f>
        <v>04.04 20 0</v>
      </c>
      <c r="B221" s="68">
        <f>PositionenVolltexte!C220</f>
        <v>0</v>
      </c>
      <c r="C221" s="68" t="str">
        <f>PositionenVolltexte!D220</f>
        <v>БР
ST</v>
      </c>
      <c r="D221" s="67" t="str">
        <f>PositionenVolltexte!E220</f>
        <v>Монтаж на носеща клема с конзолата на стълб
Montage einer Tragklemme (Hängeklemme) an der Mastkonsole  </v>
      </c>
      <c r="E221" s="71">
        <f>PositionenVolltexte!G220</f>
        <v>0</v>
      </c>
      <c r="F221" s="71">
        <f>PositionenVolltexte!H220</f>
        <v>0</v>
      </c>
      <c r="G221" s="71">
        <f>PositionenVolltexte!I220</f>
        <v>0</v>
      </c>
      <c r="H221" s="71">
        <f>PositionenVolltexte!J220</f>
        <v>0</v>
      </c>
    </row>
    <row r="222" spans="1:8" s="22" customFormat="1" ht="30" customHeight="1">
      <c r="A222" s="67" t="str">
        <f>PositionenVolltexte!B221</f>
        <v>04.04 22 0</v>
      </c>
      <c r="B222" s="68">
        <f>PositionenVolltexte!C221</f>
        <v>0</v>
      </c>
      <c r="C222" s="68" t="str">
        <f>PositionenVolltexte!D221</f>
        <v>БР
ST</v>
      </c>
      <c r="D222" s="67" t="str">
        <f>PositionenVolltexte!E221</f>
        <v>Монтаж на носеща клема за самоносещ проводник
Montage einer Tragklemme (Hängeklemme) für selbsttragende Leitung  </v>
      </c>
      <c r="E222" s="71">
        <f>PositionenVolltexte!G221</f>
        <v>0</v>
      </c>
      <c r="F222" s="71">
        <f>PositionenVolltexte!H221</f>
        <v>0</v>
      </c>
      <c r="G222" s="71">
        <f>PositionenVolltexte!I221</f>
        <v>0</v>
      </c>
      <c r="H222" s="71">
        <f>PositionenVolltexte!J221</f>
        <v>0</v>
      </c>
    </row>
    <row r="223" spans="1:8" s="22" customFormat="1" ht="30" customHeight="1">
      <c r="A223" s="67" t="str">
        <f>PositionenVolltexte!B222</f>
        <v>04.04 25 0</v>
      </c>
      <c r="B223" s="68">
        <f>PositionenVolltexte!C222</f>
        <v>0</v>
      </c>
      <c r="C223" s="68" t="str">
        <f>PositionenVolltexte!D222</f>
        <v>БР
ST</v>
      </c>
      <c r="D223" s="67" t="str">
        <f>PositionenVolltexte!E222</f>
        <v>Монтаж на отклонителна клема                              
Montage einer Abzweigklemme</v>
      </c>
      <c r="E223" s="71">
        <f>PositionenVolltexte!G222</f>
        <v>0</v>
      </c>
      <c r="F223" s="71">
        <f>PositionenVolltexte!H222</f>
        <v>0</v>
      </c>
      <c r="G223" s="71">
        <f>PositionenVolltexte!I222</f>
        <v>0</v>
      </c>
      <c r="H223" s="71">
        <f>PositionenVolltexte!J222</f>
        <v>0</v>
      </c>
    </row>
    <row r="224" spans="1:8" s="22" customFormat="1" ht="30" customHeight="1">
      <c r="A224" s="67" t="str">
        <f>PositionenVolltexte!B223</f>
        <v>04.04 30 0</v>
      </c>
      <c r="B224" s="68">
        <f>PositionenVolltexte!C223</f>
        <v>0</v>
      </c>
      <c r="C224" s="68" t="str">
        <f>PositionenVolltexte!D223</f>
        <v>БР
ST</v>
      </c>
      <c r="D224" s="67" t="str">
        <f>PositionenVolltexte!E223</f>
        <v>Монтаж токова или биметална клема                              
Montage einer Strom- oder bimetallischen Klemme</v>
      </c>
      <c r="E224" s="71">
        <f>PositionenVolltexte!G223</f>
        <v>0</v>
      </c>
      <c r="F224" s="71">
        <f>PositionenVolltexte!H223</f>
        <v>0</v>
      </c>
      <c r="G224" s="71">
        <f>PositionenVolltexte!I223</f>
        <v>0</v>
      </c>
      <c r="H224" s="71">
        <f>PositionenVolltexte!J223</f>
        <v>0</v>
      </c>
    </row>
    <row r="225" spans="1:8" s="22" customFormat="1" ht="30" customHeight="1">
      <c r="A225" s="67" t="str">
        <f>PositionenVolltexte!B224</f>
        <v>04.04 35 0</v>
      </c>
      <c r="B225" s="68">
        <f>PositionenVolltexte!C224</f>
        <v>0</v>
      </c>
      <c r="C225" s="68" t="str">
        <f>PositionenVolltexte!D224</f>
        <v>БР
ST</v>
      </c>
      <c r="D225" s="67" t="str">
        <f>PositionenVolltexte!E224</f>
        <v>Направа на съединение на изолиран проводник, посредством изолиран маншон                       
Herstellung einer Verbindung für einen isolierten Leiter durch einen Isoliermanschette</v>
      </c>
      <c r="E225" s="71">
        <f>PositionenVolltexte!G224</f>
        <v>0</v>
      </c>
      <c r="F225" s="71">
        <f>PositionenVolltexte!H224</f>
        <v>0</v>
      </c>
      <c r="G225" s="71">
        <f>PositionenVolltexte!I224</f>
        <v>0</v>
      </c>
      <c r="H225" s="71">
        <f>PositionenVolltexte!J224</f>
        <v>0</v>
      </c>
    </row>
    <row r="226" spans="1:8" s="22" customFormat="1" ht="30" customHeight="1">
      <c r="A226" s="67" t="str">
        <f>PositionenVolltexte!B225</f>
        <v>04.05</v>
      </c>
      <c r="B226" s="68">
        <f>PositionenVolltexte!C225</f>
        <v>0</v>
      </c>
      <c r="C226" s="68">
        <f>PositionenVolltexte!D225</f>
        <v>0</v>
      </c>
      <c r="D226" s="67" t="str">
        <f>PositionenVolltexte!E225</f>
        <v>Монтаж на конзола
Montage von Konsole</v>
      </c>
      <c r="E226" s="71">
        <f>PositionenVolltexte!G225</f>
        <v>0</v>
      </c>
      <c r="F226" s="71">
        <f>PositionenVolltexte!H225</f>
        <v>0</v>
      </c>
      <c r="G226" s="71">
        <f>PositionenVolltexte!I225</f>
      </c>
      <c r="H226" s="71">
        <f>PositionenVolltexte!J225</f>
      </c>
    </row>
    <row r="227" spans="1:8" s="22" customFormat="1" ht="30" customHeight="1">
      <c r="A227" s="67" t="str">
        <f>PositionenVolltexte!B226</f>
        <v>04.05 05 0</v>
      </c>
      <c r="B227" s="68">
        <f>PositionenVolltexte!C226</f>
        <v>0</v>
      </c>
      <c r="C227" s="68" t="str">
        <f>PositionenVolltexte!D226</f>
        <v>БР
ST</v>
      </c>
      <c r="D227" s="67" t="str">
        <f>PositionenVolltexte!E226</f>
        <v>Монтаж на конзола (кука) в/у стълб
Montage einer Konsole (Haken) am Mast </v>
      </c>
      <c r="E227" s="71">
        <f>PositionenVolltexte!G226</f>
        <v>0</v>
      </c>
      <c r="F227" s="71">
        <f>PositionenVolltexte!H226</f>
        <v>0</v>
      </c>
      <c r="G227" s="71">
        <f>PositionenVolltexte!I226</f>
        <v>0</v>
      </c>
      <c r="H227" s="71">
        <f>PositionenVolltexte!J226</f>
        <v>0</v>
      </c>
    </row>
    <row r="228" spans="1:8" s="22" customFormat="1" ht="30" customHeight="1">
      <c r="A228" s="67" t="str">
        <f>PositionenVolltexte!B227</f>
        <v>04.05 10 0</v>
      </c>
      <c r="B228" s="68">
        <f>PositionenVolltexte!C227</f>
        <v>0</v>
      </c>
      <c r="C228" s="68" t="str">
        <f>PositionenVolltexte!D227</f>
        <v>БР
ST</v>
      </c>
      <c r="D228" s="67" t="str">
        <f>PositionenVolltexte!E227</f>
        <v>Mонтаж на фасадна конзола (кука) в/у стена
Montage einer Fassadenkonsole (Haken) an der Wand</v>
      </c>
      <c r="E228" s="71">
        <f>PositionenVolltexte!G227</f>
        <v>0</v>
      </c>
      <c r="F228" s="71">
        <f>PositionenVolltexte!H227</f>
        <v>0</v>
      </c>
      <c r="G228" s="71">
        <f>PositionenVolltexte!I227</f>
        <v>0</v>
      </c>
      <c r="H228" s="71">
        <f>PositionenVolltexte!J227</f>
        <v>0</v>
      </c>
    </row>
    <row r="229" spans="1:8" s="22" customFormat="1" ht="30" customHeight="1">
      <c r="A229" s="67" t="str">
        <f>PositionenVolltexte!B228</f>
        <v>04.06</v>
      </c>
      <c r="B229" s="68">
        <f>PositionenVolltexte!C228</f>
        <v>0</v>
      </c>
      <c r="C229" s="68">
        <f>PositionenVolltexte!D228</f>
        <v>0</v>
      </c>
      <c r="D229" s="67" t="str">
        <f>PositionenVolltexte!E228</f>
        <v>Монтаж на осветително тяло   
Montage eines Leuchtkörpers</v>
      </c>
      <c r="E229" s="71">
        <f>PositionenVolltexte!G228</f>
        <v>0</v>
      </c>
      <c r="F229" s="71">
        <f>PositionenVolltexte!H228</f>
        <v>0</v>
      </c>
      <c r="G229" s="71">
        <f>PositionenVolltexte!I228</f>
      </c>
      <c r="H229" s="71">
        <f>PositionenVolltexte!J228</f>
      </c>
    </row>
    <row r="230" spans="1:8" s="22" customFormat="1" ht="30" customHeight="1">
      <c r="A230" s="67" t="str">
        <f>PositionenVolltexte!B229</f>
        <v>04.06 05 0</v>
      </c>
      <c r="B230" s="68">
        <f>PositionenVolltexte!C229</f>
        <v>0</v>
      </c>
      <c r="C230" s="68" t="str">
        <f>PositionenVolltexte!D229</f>
        <v>БР
ST</v>
      </c>
      <c r="D230" s="67" t="str">
        <f>PositionenVolltexte!E229</f>
        <v>Монтаж  рогатка
Montage von Scherenfernrohr</v>
      </c>
      <c r="E230" s="71">
        <f>PositionenVolltexte!G229</f>
        <v>0</v>
      </c>
      <c r="F230" s="71">
        <f>PositionenVolltexte!H229</f>
        <v>0</v>
      </c>
      <c r="G230" s="71">
        <f>PositionenVolltexte!I229</f>
        <v>0</v>
      </c>
      <c r="H230" s="71">
        <f>PositionenVolltexte!J229</f>
        <v>0</v>
      </c>
    </row>
    <row r="231" spans="1:8" s="22" customFormat="1" ht="30" customHeight="1">
      <c r="A231" s="67" t="str">
        <f>PositionenVolltexte!B230</f>
        <v>04.06 10 0</v>
      </c>
      <c r="B231" s="68">
        <f>PositionenVolltexte!C230</f>
        <v>0</v>
      </c>
      <c r="C231" s="68" t="str">
        <f>PositionenVolltexte!D230</f>
        <v>БР
ST</v>
      </c>
      <c r="D231" s="67" t="str">
        <f>PositionenVolltexte!E230</f>
        <v>Монтаж осветително тяло върху рогатка на стълб
Montage eines Lichtkörpers auf das Scherenfernrohr</v>
      </c>
      <c r="E231" s="71">
        <f>PositionenVolltexte!G230</f>
        <v>0</v>
      </c>
      <c r="F231" s="71">
        <f>PositionenVolltexte!H230</f>
        <v>0</v>
      </c>
      <c r="G231" s="71">
        <f>PositionenVolltexte!I230</f>
        <v>0</v>
      </c>
      <c r="H231" s="71">
        <f>PositionenVolltexte!J230</f>
        <v>0</v>
      </c>
    </row>
    <row r="232" spans="1:8" s="22" customFormat="1" ht="30" customHeight="1">
      <c r="A232" s="67" t="str">
        <f>PositionenVolltexte!B231</f>
        <v>04.07</v>
      </c>
      <c r="B232" s="68">
        <f>PositionenVolltexte!C231</f>
        <v>0</v>
      </c>
      <c r="C232" s="68">
        <f>PositionenVolltexte!D231</f>
        <v>0</v>
      </c>
      <c r="D232" s="67" t="str">
        <f>PositionenVolltexte!E231</f>
        <v>Други монтажи
Diverse Montagen </v>
      </c>
      <c r="E232" s="71">
        <f>PositionenVolltexte!G231</f>
        <v>0</v>
      </c>
      <c r="F232" s="71">
        <f>PositionenVolltexte!H231</f>
        <v>0</v>
      </c>
      <c r="G232" s="71">
        <f>PositionenVolltexte!I231</f>
      </c>
      <c r="H232" s="71">
        <f>PositionenVolltexte!J231</f>
      </c>
    </row>
    <row r="233" spans="1:8" s="22" customFormat="1" ht="30" customHeight="1">
      <c r="A233" s="67" t="str">
        <f>PositionenVolltexte!B232</f>
        <v>04.07 05 0</v>
      </c>
      <c r="B233" s="68">
        <f>PositionenVolltexte!C232</f>
        <v>0</v>
      </c>
      <c r="C233" s="68" t="str">
        <f>PositionenVolltexte!D232</f>
        <v>БР
ST</v>
      </c>
      <c r="D233" s="67" t="str">
        <f>PositionenVolltexte!E232</f>
        <v>Монтаж на тапа за усукан    изолиран проводник
Montage eines Propfens für verdrillten isolierten Leiter </v>
      </c>
      <c r="E233" s="71">
        <f>PositionenVolltexte!G232</f>
        <v>0</v>
      </c>
      <c r="F233" s="71">
        <f>PositionenVolltexte!H232</f>
        <v>0</v>
      </c>
      <c r="G233" s="71">
        <f>PositionenVolltexte!I232</f>
        <v>0</v>
      </c>
      <c r="H233" s="71">
        <f>PositionenVolltexte!J232</f>
        <v>0</v>
      </c>
    </row>
    <row r="234" spans="1:8" s="22" customFormat="1" ht="30" customHeight="1">
      <c r="A234" s="67" t="str">
        <f>PositionenVolltexte!B233</f>
        <v>04.07 10 0</v>
      </c>
      <c r="B234" s="68">
        <f>PositionenVolltexte!C233</f>
        <v>0</v>
      </c>
      <c r="C234" s="68" t="str">
        <f>PositionenVolltexte!D233</f>
        <v>БР
ST</v>
      </c>
      <c r="D234" s="67" t="str">
        <f>PositionenVolltexte!E233</f>
        <v>Направа мостово съединение за повторен заземител на стоманобетонен стълб
Anfertigung einer Brückenverbindung für eine wiederholte Erdung an einem Stahlbetonmast </v>
      </c>
      <c r="E234" s="71">
        <f>PositionenVolltexte!G233</f>
        <v>0</v>
      </c>
      <c r="F234" s="71">
        <f>PositionenVolltexte!H233</f>
        <v>0</v>
      </c>
      <c r="G234" s="71">
        <f>PositionenVolltexte!I233</f>
        <v>0</v>
      </c>
      <c r="H234" s="71">
        <f>PositionenVolltexte!J233</f>
        <v>0</v>
      </c>
    </row>
    <row r="235" spans="1:8" s="22" customFormat="1" ht="30" customHeight="1">
      <c r="A235" s="67" t="str">
        <f>PositionenVolltexte!B234</f>
        <v>04.07 15 0</v>
      </c>
      <c r="B235" s="68">
        <f>PositionenVolltexte!C234</f>
        <v>0</v>
      </c>
      <c r="C235" s="68" t="str">
        <f>PositionenVolltexte!D234</f>
        <v>БР
ST</v>
      </c>
      <c r="D235" s="67" t="str">
        <f>PositionenVolltexte!E234</f>
        <v>Монтаж на стълбовен разединител за изолирани проводници 0,4kV
Montage eines Masttrennschalters 0,4kV</v>
      </c>
      <c r="E235" s="71">
        <f>PositionenVolltexte!G234</f>
        <v>0</v>
      </c>
      <c r="F235" s="71">
        <f>PositionenVolltexte!H234</f>
        <v>0</v>
      </c>
      <c r="G235" s="71">
        <f>PositionenVolltexte!I234</f>
        <v>0</v>
      </c>
      <c r="H235" s="71">
        <f>PositionenVolltexte!J234</f>
        <v>0</v>
      </c>
    </row>
    <row r="236" spans="1:8" s="22" customFormat="1" ht="30" customHeight="1">
      <c r="A236" s="67" t="str">
        <f>PositionenVolltexte!B235</f>
        <v>04.07 20 0</v>
      </c>
      <c r="B236" s="68">
        <f>PositionenVolltexte!C235</f>
        <v>0</v>
      </c>
      <c r="C236" s="68" t="str">
        <f>PositionenVolltexte!D235</f>
        <v>БР
ST</v>
      </c>
      <c r="D236" s="67" t="str">
        <f>PositionenVolltexte!E235</f>
        <v>Монтаж на вентилни отводи НН комплект 3 бр
Montage von NS Überspannungsableiter Satz 3 Stück</v>
      </c>
      <c r="E236" s="71">
        <f>PositionenVolltexte!G235</f>
        <v>0</v>
      </c>
      <c r="F236" s="71">
        <f>PositionenVolltexte!H235</f>
        <v>0</v>
      </c>
      <c r="G236" s="71">
        <f>PositionenVolltexte!I235</f>
        <v>0</v>
      </c>
      <c r="H236" s="71">
        <f>PositionenVolltexte!J235</f>
        <v>0</v>
      </c>
    </row>
    <row r="237" spans="1:8" s="22" customFormat="1" ht="30" customHeight="1">
      <c r="A237" s="67" t="str">
        <f>PositionenVolltexte!B236</f>
        <v>04.08</v>
      </c>
      <c r="B237" s="68">
        <f>PositionenVolltexte!C236</f>
        <v>0</v>
      </c>
      <c r="C237" s="68">
        <f>PositionenVolltexte!D236</f>
        <v>0</v>
      </c>
      <c r="D237" s="67" t="str">
        <f>PositionenVolltexte!E236</f>
        <v>Демонтаж
Demontage</v>
      </c>
      <c r="E237" s="71">
        <f>PositionenVolltexte!G236</f>
        <v>0</v>
      </c>
      <c r="F237" s="71">
        <f>PositionenVolltexte!H236</f>
        <v>0</v>
      </c>
      <c r="G237" s="71">
        <f>PositionenVolltexte!I236</f>
      </c>
      <c r="H237" s="71">
        <f>PositionenVolltexte!J236</f>
      </c>
    </row>
    <row r="238" spans="1:8" s="22" customFormat="1" ht="30" customHeight="1">
      <c r="A238" s="67" t="str">
        <f>PositionenVolltexte!B237</f>
        <v>04.08 05 0</v>
      </c>
      <c r="B238" s="68">
        <f>PositionenVolltexte!C237</f>
        <v>0</v>
      </c>
      <c r="C238" s="68" t="str">
        <f>PositionenVolltexte!D237</f>
        <v>БР
ST</v>
      </c>
      <c r="D238" s="67" t="str">
        <f>PositionenVolltexte!E237</f>
        <v>Демонтаж на стоманобетонен стълб
Demontage eines Stahlbetonmastes</v>
      </c>
      <c r="E238" s="71">
        <f>PositionenVolltexte!G237</f>
        <v>0</v>
      </c>
      <c r="F238" s="71">
        <f>PositionenVolltexte!H237</f>
        <v>0</v>
      </c>
      <c r="G238" s="71">
        <f>PositionenVolltexte!I237</f>
        <v>0</v>
      </c>
      <c r="H238" s="71">
        <f>PositionenVolltexte!J237</f>
        <v>0</v>
      </c>
    </row>
    <row r="239" spans="1:8" s="22" customFormat="1" ht="30" customHeight="1">
      <c r="A239" s="67" t="str">
        <f>PositionenVolltexte!B238</f>
        <v>04.08 10 0</v>
      </c>
      <c r="B239" s="68">
        <f>PositionenVolltexte!C238</f>
        <v>0</v>
      </c>
      <c r="C239" s="68" t="str">
        <f>PositionenVolltexte!D238</f>
        <v>БР
ST</v>
      </c>
      <c r="D239" s="67" t="str">
        <f>PositionenVolltexte!E238</f>
        <v>Демонтаж на куки и изолатори
Demontage von Haken und Isolatoren </v>
      </c>
      <c r="E239" s="71">
        <f>PositionenVolltexte!G238</f>
        <v>0</v>
      </c>
      <c r="F239" s="71">
        <f>PositionenVolltexte!H238</f>
        <v>0</v>
      </c>
      <c r="G239" s="71">
        <f>PositionenVolltexte!I238</f>
        <v>0</v>
      </c>
      <c r="H239" s="71">
        <f>PositionenVolltexte!J238</f>
        <v>0</v>
      </c>
    </row>
    <row r="240" spans="1:8" s="22" customFormat="1" ht="30" customHeight="1">
      <c r="A240" s="67" t="str">
        <f>PositionenVolltexte!B239</f>
        <v>04.08 15 0</v>
      </c>
      <c r="B240" s="68">
        <f>PositionenVolltexte!C239</f>
        <v>0</v>
      </c>
      <c r="C240" s="68" t="str">
        <f>PositionenVolltexte!D239</f>
        <v>M
M</v>
      </c>
      <c r="D240" s="67" t="str">
        <f>PositionenVolltexte!E239</f>
        <v>Демонтаж на единичен проводник  от въздушна мрежа НН 
Demontage eines Einzelleiters von Freileitung NS</v>
      </c>
      <c r="E240" s="71">
        <f>PositionenVolltexte!G239</f>
        <v>0</v>
      </c>
      <c r="F240" s="71">
        <f>PositionenVolltexte!H239</f>
        <v>0</v>
      </c>
      <c r="G240" s="71">
        <f>PositionenVolltexte!I239</f>
        <v>0</v>
      </c>
      <c r="H240" s="71">
        <f>PositionenVolltexte!J239</f>
        <v>0</v>
      </c>
    </row>
    <row r="241" spans="1:8" s="22" customFormat="1" ht="30" customHeight="1">
      <c r="A241" s="67" t="str">
        <f>PositionenVolltexte!B240</f>
        <v>04.08 20 0</v>
      </c>
      <c r="B241" s="68">
        <f>PositionenVolltexte!C240</f>
        <v>0</v>
      </c>
      <c r="C241" s="68" t="str">
        <f>PositionenVolltexte!D240</f>
        <v>БР
ST</v>
      </c>
      <c r="D241" s="67" t="str">
        <f>PositionenVolltexte!E240</f>
        <v>Демонтаж на рогатка в комплект с осветително тяло
Demontage von V-artigen Rohren samt Lichtkörper</v>
      </c>
      <c r="E241" s="71">
        <f>PositionenVolltexte!G240</f>
        <v>0</v>
      </c>
      <c r="F241" s="71">
        <f>PositionenVolltexte!H240</f>
        <v>0</v>
      </c>
      <c r="G241" s="71">
        <f>PositionenVolltexte!I240</f>
        <v>0</v>
      </c>
      <c r="H241" s="71">
        <f>PositionenVolltexte!J240</f>
        <v>0</v>
      </c>
    </row>
    <row r="242" spans="1:8" s="22" customFormat="1" ht="30" customHeight="1">
      <c r="A242" s="67" t="str">
        <f>PositionenVolltexte!B241</f>
        <v>04.08 25 0</v>
      </c>
      <c r="B242" s="68">
        <f>PositionenVolltexte!C241</f>
        <v>0</v>
      </c>
      <c r="C242" s="68" t="str">
        <f>PositionenVolltexte!D241</f>
        <v>БР
ST</v>
      </c>
      <c r="D242" s="67" t="str">
        <f>PositionenVolltexte!E241</f>
        <v>Демонтаж на рекордоманно отклонение /отклонение към клинета/
Demontage einer Kupferleiterabzweigung /Abzweigung zum Kunden/</v>
      </c>
      <c r="E242" s="71">
        <f>PositionenVolltexte!G241</f>
        <v>0</v>
      </c>
      <c r="F242" s="71">
        <f>PositionenVolltexte!H241</f>
        <v>0</v>
      </c>
      <c r="G242" s="71">
        <f>PositionenVolltexte!I241</f>
        <v>0</v>
      </c>
      <c r="H242" s="71">
        <f>PositionenVolltexte!J241</f>
        <v>0</v>
      </c>
    </row>
    <row r="243" spans="1:8" s="22" customFormat="1" ht="30" customHeight="1">
      <c r="A243" s="67" t="str">
        <f>PositionenVolltexte!B242</f>
        <v>04.08 30 0</v>
      </c>
      <c r="B243" s="68">
        <f>PositionenVolltexte!C242</f>
        <v>0</v>
      </c>
      <c r="C243" s="68" t="str">
        <f>PositionenVolltexte!D242</f>
        <v>БР
ST</v>
      </c>
      <c r="D243" s="67" t="str">
        <f>PositionenVolltexte!E242</f>
        <v>Отвързване и привързване на проводници на ВЛ НН
Entkopplung und Kopplung der Leiter von FL NS</v>
      </c>
      <c r="E243" s="71">
        <f>PositionenVolltexte!G242</f>
        <v>0</v>
      </c>
      <c r="F243" s="71">
        <f>PositionenVolltexte!H242</f>
        <v>0</v>
      </c>
      <c r="G243" s="71">
        <f>PositionenVolltexte!I242</f>
        <v>0</v>
      </c>
      <c r="H243" s="71">
        <f>PositionenVolltexte!J242</f>
        <v>0</v>
      </c>
    </row>
    <row r="244" spans="1:8" s="22" customFormat="1" ht="30" customHeight="1">
      <c r="A244" s="67" t="str">
        <f>PositionenVolltexte!B243</f>
        <v>04.08 35 0</v>
      </c>
      <c r="B244" s="68">
        <f>PositionenVolltexte!C243</f>
        <v>0</v>
      </c>
      <c r="C244" s="68" t="str">
        <f>PositionenVolltexte!D243</f>
        <v>M
M</v>
      </c>
      <c r="D244" s="67" t="str">
        <f>PositionenVolltexte!E243</f>
        <v>Демонтаж на усукан изолиран проводник до 4х16мм2
Demontage von verdrillter Iso - Leitung bis 4х16мм2
</v>
      </c>
      <c r="E244" s="71">
        <f>PositionenVolltexte!G243</f>
        <v>0</v>
      </c>
      <c r="F244" s="71">
        <f>PositionenVolltexte!H243</f>
        <v>0</v>
      </c>
      <c r="G244" s="71">
        <f>PositionenVolltexte!I243</f>
        <v>0</v>
      </c>
      <c r="H244" s="71">
        <f>PositionenVolltexte!J243</f>
        <v>0</v>
      </c>
    </row>
    <row r="245" spans="1:8" s="22" customFormat="1" ht="30" customHeight="1">
      <c r="A245" s="67" t="str">
        <f>PositionenVolltexte!B244</f>
        <v>04.08 40 0</v>
      </c>
      <c r="B245" s="68">
        <f>PositionenVolltexte!C244</f>
        <v>0</v>
      </c>
      <c r="C245" s="68" t="str">
        <f>PositionenVolltexte!D244</f>
        <v>M
M</v>
      </c>
      <c r="D245" s="67" t="str">
        <f>PositionenVolltexte!E244</f>
        <v>Демонтаж на усукан изолиран проводник до 4х120мм2
Demontage von verdrillter Iso - Leitung bis до 4х120мм2
</v>
      </c>
      <c r="E245" s="71">
        <f>PositionenVolltexte!G244</f>
        <v>0</v>
      </c>
      <c r="F245" s="71">
        <f>PositionenVolltexte!H244</f>
        <v>0</v>
      </c>
      <c r="G245" s="71">
        <f>PositionenVolltexte!I244</f>
        <v>0</v>
      </c>
      <c r="H245" s="71">
        <f>PositionenVolltexte!J244</f>
        <v>0</v>
      </c>
    </row>
    <row r="246" spans="1:8" s="22" customFormat="1" ht="30" customHeight="1">
      <c r="A246" s="67" t="str">
        <f>PositionenVolltexte!B245</f>
        <v>05</v>
      </c>
      <c r="B246" s="68">
        <f>PositionenVolltexte!C245</f>
        <v>0</v>
      </c>
      <c r="C246" s="68">
        <f>PositionenVolltexte!D245</f>
        <v>0</v>
      </c>
      <c r="D246" s="67" t="str">
        <f>PositionenVolltexte!E245</f>
        <v>Електромерни табла
Zählertafeln </v>
      </c>
      <c r="E246" s="71">
        <f>PositionenVolltexte!G245</f>
        <v>0</v>
      </c>
      <c r="F246" s="71">
        <f>PositionenVolltexte!H245</f>
        <v>0</v>
      </c>
      <c r="G246" s="71">
        <f>PositionenVolltexte!I245</f>
      </c>
      <c r="H246" s="71">
        <f>PositionenVolltexte!J245</f>
      </c>
    </row>
    <row r="247" spans="1:8" s="22" customFormat="1" ht="30" customHeight="1">
      <c r="A247" s="67" t="str">
        <f>PositionenVolltexte!B246</f>
        <v>05.01</v>
      </c>
      <c r="B247" s="68">
        <f>PositionenVolltexte!C246</f>
        <v>0</v>
      </c>
      <c r="C247" s="68">
        <f>PositionenVolltexte!D246</f>
        <v>0</v>
      </c>
      <c r="D247" s="67" t="str">
        <f>PositionenVolltexte!E246</f>
        <v>Монтаж на електромерни табла
Montage von Zählertafeln </v>
      </c>
      <c r="E247" s="71">
        <f>PositionenVolltexte!G246</f>
        <v>0</v>
      </c>
      <c r="F247" s="71">
        <f>PositionenVolltexte!H246</f>
        <v>0</v>
      </c>
      <c r="G247" s="71">
        <f>PositionenVolltexte!I246</f>
      </c>
      <c r="H247" s="71">
        <f>PositionenVolltexte!J246</f>
      </c>
    </row>
    <row r="248" spans="1:8" s="22" customFormat="1" ht="30" customHeight="1">
      <c r="A248" s="67" t="str">
        <f>PositionenVolltexte!B247</f>
        <v>05.01 05</v>
      </c>
      <c r="B248" s="68">
        <f>PositionenVolltexte!C247</f>
        <v>0</v>
      </c>
      <c r="C248" s="68">
        <f>PositionenVolltexte!D247</f>
        <v>0</v>
      </c>
      <c r="D248" s="67" t="str">
        <f>PositionenVolltexte!E247</f>
        <v>Направа на конструкции
Anfertigung von Konstruktionen</v>
      </c>
      <c r="E248" s="71">
        <f>PositionenVolltexte!G247</f>
        <v>0</v>
      </c>
      <c r="F248" s="71">
        <f>PositionenVolltexte!H247</f>
        <v>0</v>
      </c>
      <c r="G248" s="71">
        <f>PositionenVolltexte!I247</f>
      </c>
      <c r="H248" s="71">
        <f>PositionenVolltexte!J247</f>
      </c>
    </row>
    <row r="249" spans="1:8" s="22" customFormat="1" ht="30" customHeight="1">
      <c r="A249" s="67" t="str">
        <f>PositionenVolltexte!B248</f>
        <v>05.01 05 А</v>
      </c>
      <c r="B249" s="68">
        <f>PositionenVolltexte!C248</f>
        <v>0</v>
      </c>
      <c r="C249" s="68" t="str">
        <f>PositionenVolltexte!D248</f>
        <v>БР
ST</v>
      </c>
      <c r="D249" s="67" t="str">
        <f>PositionenVolltexte!E248</f>
        <v>Доставка,  изправяне и укрепване на помощен стълб. 
Lieferung, Aufstellung und Befestigung eines Hilfsmastes (nach Zeichnung)</v>
      </c>
      <c r="E249" s="71">
        <f>PositionenVolltexte!G248</f>
        <v>0</v>
      </c>
      <c r="F249" s="71">
        <f>PositionenVolltexte!H248</f>
        <v>0</v>
      </c>
      <c r="G249" s="71">
        <f>PositionenVolltexte!I248</f>
        <v>0</v>
      </c>
      <c r="H249" s="71">
        <f>PositionenVolltexte!J248</f>
        <v>0</v>
      </c>
    </row>
    <row r="250" spans="1:8" s="22" customFormat="1" ht="51.75" customHeight="1">
      <c r="A250" s="67" t="str">
        <f>PositionenVolltexte!B249</f>
        <v>05.01 05 В</v>
      </c>
      <c r="B250" s="68">
        <f>PositionenVolltexte!C249</f>
        <v>0</v>
      </c>
      <c r="C250" s="68" t="str">
        <f>PositionenVolltexte!D249</f>
        <v>БР
ST</v>
      </c>
      <c r="D250" s="67" t="str">
        <f>PositionenVolltexte!E249</f>
        <v>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v>
      </c>
      <c r="E250" s="71">
        <f>PositionenVolltexte!G249</f>
        <v>0</v>
      </c>
      <c r="F250" s="71">
        <f>PositionenVolltexte!H249</f>
        <v>0</v>
      </c>
      <c r="G250" s="71">
        <f>PositionenVolltexte!I249</f>
        <v>0</v>
      </c>
      <c r="H250" s="71">
        <f>PositionenVolltexte!J249</f>
        <v>0</v>
      </c>
    </row>
    <row r="251" spans="1:8" s="22" customFormat="1" ht="51.75" customHeight="1">
      <c r="A251" s="67" t="str">
        <f>PositionenVolltexte!B250</f>
        <v>05.01 05 С</v>
      </c>
      <c r="B251" s="68">
        <f>PositionenVolltexte!C250</f>
        <v>0</v>
      </c>
      <c r="C251" s="68" t="str">
        <f>PositionenVolltexte!D250</f>
        <v>БР
ST</v>
      </c>
      <c r="D251" s="67" t="str">
        <f>PositionenVolltexte!E250</f>
        <v>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v>
      </c>
      <c r="E251" s="71">
        <f>PositionenVolltexte!G250</f>
        <v>0</v>
      </c>
      <c r="F251" s="71">
        <f>PositionenVolltexte!H250</f>
        <v>0</v>
      </c>
      <c r="G251" s="71">
        <f>PositionenVolltexte!I250</f>
        <v>0</v>
      </c>
      <c r="H251" s="71">
        <f>PositionenVolltexte!J250</f>
        <v>0</v>
      </c>
    </row>
    <row r="252" spans="1:8" s="22" customFormat="1" ht="51.75" customHeight="1">
      <c r="A252" s="67" t="str">
        <f>PositionenVolltexte!B251</f>
        <v>05.01 05 D</v>
      </c>
      <c r="B252" s="68">
        <f>PositionenVolltexte!C251</f>
        <v>0</v>
      </c>
      <c r="C252" s="68" t="str">
        <f>PositionenVolltexte!D251</f>
        <v>БР
ST</v>
      </c>
      <c r="D252" s="67" t="str">
        <f>PositionenVolltexte!E251</f>
        <v>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v>
      </c>
      <c r="E252" s="71">
        <f>PositionenVolltexte!G251</f>
        <v>0</v>
      </c>
      <c r="F252" s="71">
        <f>PositionenVolltexte!H251</f>
        <v>0</v>
      </c>
      <c r="G252" s="71">
        <f>PositionenVolltexte!I251</f>
        <v>0</v>
      </c>
      <c r="H252" s="71">
        <f>PositionenVolltexte!J251</f>
        <v>0</v>
      </c>
    </row>
    <row r="253" spans="1:8" s="22" customFormat="1" ht="30" customHeight="1">
      <c r="A253" s="67" t="str">
        <f>PositionenVolltexte!B252</f>
        <v>05.01 05 E</v>
      </c>
      <c r="B253" s="68">
        <f>PositionenVolltexte!C252</f>
        <v>0</v>
      </c>
      <c r="C253" s="68" t="str">
        <f>PositionenVolltexte!D252</f>
        <v>КГ
KG</v>
      </c>
      <c r="D253" s="67" t="str">
        <f>PositionenVolltexte!E252</f>
        <v>Направа и монтаж на дребни крепежни стоманени конструкции
Anfertigung und Montage von kleinen Befestigungs- konstruktionen aus Stahl </v>
      </c>
      <c r="E253" s="71">
        <f>PositionenVolltexte!G252</f>
        <v>0</v>
      </c>
      <c r="F253" s="71">
        <f>PositionenVolltexte!H252</f>
        <v>0</v>
      </c>
      <c r="G253" s="71">
        <f>PositionenVolltexte!I252</f>
        <v>0</v>
      </c>
      <c r="H253" s="71">
        <f>PositionenVolltexte!J252</f>
        <v>0</v>
      </c>
    </row>
    <row r="254" spans="1:8" s="22" customFormat="1" ht="30" customHeight="1">
      <c r="A254" s="67" t="str">
        <f>PositionenVolltexte!B253</f>
        <v>05.01 05 F</v>
      </c>
      <c r="B254" s="68">
        <f>PositionenVolltexte!C253</f>
        <v>0</v>
      </c>
      <c r="C254" s="68" t="str">
        <f>PositionenVolltexte!D253</f>
        <v>БР
ST</v>
      </c>
      <c r="D254" s="67" t="str">
        <f>PositionenVolltexte!E253</f>
        <v>Изправяне и укрепване на стълб от стъклонапълнен полиестер до 4 м.
Aufstellung und Befestigung eines Mastes aus  glasfaserverstärktem Polyester (SMC) bis 4 m.</v>
      </c>
      <c r="E254" s="71">
        <f>PositionenVolltexte!G253</f>
        <v>0</v>
      </c>
      <c r="F254" s="71">
        <f>PositionenVolltexte!H253</f>
        <v>0</v>
      </c>
      <c r="G254" s="71">
        <f>PositionenVolltexte!I253</f>
        <v>0</v>
      </c>
      <c r="H254" s="71">
        <f>PositionenVolltexte!J253</f>
        <v>0</v>
      </c>
    </row>
    <row r="255" spans="1:8" s="22" customFormat="1" ht="30" customHeight="1">
      <c r="A255" s="67" t="str">
        <f>PositionenVolltexte!B254</f>
        <v>05.01 05 G</v>
      </c>
      <c r="B255" s="68">
        <f>PositionenVolltexte!C254</f>
        <v>0</v>
      </c>
      <c r="C255" s="68" t="str">
        <f>PositionenVolltexte!D254</f>
        <v>БР
ST</v>
      </c>
      <c r="D255" s="67" t="str">
        <f>PositionenVolltexte!E254</f>
        <v>Изправяне и укрепване на стълб от стъклонапълнен полиестер до 9 м.
Aufstellung und Befestigung eines Mastes aus glasfaserverstärktem Polyester (SMC) bis 9 m.</v>
      </c>
      <c r="E255" s="71">
        <f>PositionenVolltexte!G254</f>
        <v>0</v>
      </c>
      <c r="F255" s="71">
        <f>PositionenVolltexte!H254</f>
        <v>0</v>
      </c>
      <c r="G255" s="71">
        <f>PositionenVolltexte!I254</f>
        <v>0</v>
      </c>
      <c r="H255" s="71">
        <f>PositionenVolltexte!J254</f>
        <v>0</v>
      </c>
    </row>
    <row r="256" spans="1:8" s="22" customFormat="1" ht="30" customHeight="1">
      <c r="A256" s="67" t="str">
        <f>PositionenVolltexte!B255</f>
        <v>05.01 10 0</v>
      </c>
      <c r="B256" s="68">
        <f>PositionenVolltexte!C255</f>
        <v>0</v>
      </c>
      <c r="C256" s="68" t="str">
        <f>PositionenVolltexte!D255</f>
        <v>КГ
KG</v>
      </c>
      <c r="D256" s="67" t="str">
        <f>PositionenVolltexte!E255</f>
        <v>Демонтаж на дребни крепежни стоманени конструкции
Demontage von kleinen Befestigungskonstruktionen aus Stahl </v>
      </c>
      <c r="E256" s="71">
        <f>PositionenVolltexte!G255</f>
        <v>0</v>
      </c>
      <c r="F256" s="71">
        <f>PositionenVolltexte!H255</f>
        <v>0</v>
      </c>
      <c r="G256" s="71">
        <f>PositionenVolltexte!I255</f>
        <v>0</v>
      </c>
      <c r="H256" s="71">
        <f>PositionenVolltexte!J255</f>
        <v>0</v>
      </c>
    </row>
    <row r="257" spans="1:8" s="22" customFormat="1" ht="30" customHeight="1">
      <c r="A257" s="67" t="str">
        <f>PositionenVolltexte!B256</f>
        <v>05.02</v>
      </c>
      <c r="B257" s="68">
        <f>PositionenVolltexte!C256</f>
        <v>0</v>
      </c>
      <c r="C257" s="68">
        <f>PositionenVolltexte!D256</f>
        <v>0</v>
      </c>
      <c r="D257" s="67" t="str">
        <f>PositionenVolltexte!E256</f>
        <v>Монтаж на електромерно табло
Montage  einer Zählertafel</v>
      </c>
      <c r="E257" s="71">
        <f>PositionenVolltexte!G256</f>
        <v>0</v>
      </c>
      <c r="F257" s="71">
        <f>PositionenVolltexte!H256</f>
        <v>0</v>
      </c>
      <c r="G257" s="71">
        <f>PositionenVolltexte!I256</f>
      </c>
      <c r="H257" s="71">
        <f>PositionenVolltexte!J256</f>
      </c>
    </row>
    <row r="258" spans="1:8" s="22" customFormat="1" ht="30" customHeight="1">
      <c r="A258" s="67" t="str">
        <f>PositionenVolltexte!B257</f>
        <v>05.02 05 0</v>
      </c>
      <c r="B258" s="68">
        <f>PositionenVolltexte!C257</f>
        <v>0</v>
      </c>
      <c r="C258" s="68" t="str">
        <f>PositionenVolltexte!D257</f>
        <v>БР
ST</v>
      </c>
      <c r="D258" s="67" t="str">
        <f>PositionenVolltexte!E257</f>
        <v>Монтаж електромерно табло тип "А" и "А мини" на конструкция
Montage einer Zählertafel Typ "A" und "A mini" an einer Konstruktion</v>
      </c>
      <c r="E258" s="71">
        <f>PositionenVolltexte!G257</f>
        <v>0</v>
      </c>
      <c r="F258" s="71">
        <f>PositionenVolltexte!H257</f>
        <v>0</v>
      </c>
      <c r="G258" s="71">
        <f>PositionenVolltexte!I257</f>
        <v>0</v>
      </c>
      <c r="H258" s="71">
        <f>PositionenVolltexte!J257</f>
        <v>0</v>
      </c>
    </row>
    <row r="259" spans="1:8" s="22" customFormat="1" ht="30" customHeight="1">
      <c r="A259" s="67" t="str">
        <f>PositionenVolltexte!B258</f>
        <v>05.02 10 0</v>
      </c>
      <c r="B259" s="68">
        <f>PositionenVolltexte!C258</f>
        <v>0</v>
      </c>
      <c r="C259" s="68" t="str">
        <f>PositionenVolltexte!D258</f>
        <v>БР
ST</v>
      </c>
      <c r="D259" s="67" t="str">
        <f>PositionenVolltexte!E258</f>
        <v>Монтаж електромерно табло тип "А" и "А мини" на стена
Montage einer Zählertafel Typ "A" und "A mini" an einer Wand </v>
      </c>
      <c r="E259" s="71">
        <f>PositionenVolltexte!G258</f>
        <v>0</v>
      </c>
      <c r="F259" s="71">
        <f>PositionenVolltexte!H258</f>
        <v>0</v>
      </c>
      <c r="G259" s="71">
        <f>PositionenVolltexte!I258</f>
        <v>0</v>
      </c>
      <c r="H259" s="71">
        <f>PositionenVolltexte!J258</f>
        <v>0</v>
      </c>
    </row>
    <row r="260" spans="1:8" s="22" customFormat="1" ht="30" customHeight="1">
      <c r="A260" s="67" t="str">
        <f>PositionenVolltexte!B259</f>
        <v>05.02 11 0</v>
      </c>
      <c r="B260" s="68">
        <f>PositionenVolltexte!C259</f>
        <v>0</v>
      </c>
      <c r="C260" s="68" t="str">
        <f>PositionenVolltexte!D259</f>
        <v>БР
ST</v>
      </c>
      <c r="D260" s="67" t="str">
        <f>PositionenVolltexte!E259</f>
        <v>Монтаж електромерно табло на стълб
Montage einer Zählertafel Tauf einem Mast </v>
      </c>
      <c r="E260" s="71">
        <f>PositionenVolltexte!G259</f>
        <v>0</v>
      </c>
      <c r="F260" s="71">
        <f>PositionenVolltexte!H259</f>
        <v>0</v>
      </c>
      <c r="G260" s="71">
        <f>PositionenVolltexte!I259</f>
        <v>0</v>
      </c>
      <c r="H260" s="71">
        <f>PositionenVolltexte!J259</f>
        <v>0</v>
      </c>
    </row>
    <row r="261" spans="1:8" s="22" customFormat="1" ht="30" customHeight="1">
      <c r="A261" s="67" t="str">
        <f>PositionenVolltexte!B260</f>
        <v>05.02 15 0</v>
      </c>
      <c r="B261" s="68">
        <f>PositionenVolltexte!C260</f>
        <v>0</v>
      </c>
      <c r="C261" s="68" t="str">
        <f>PositionenVolltexte!D260</f>
        <v>БР
ST</v>
      </c>
      <c r="D261" s="67" t="str">
        <f>PositionenVolltexte!E260</f>
        <v>Монтаж електромерно табло тип "В" на конструкция   
Montage einer Zählertafel Typ "B" an einer Konstruktion</v>
      </c>
      <c r="E261" s="71">
        <f>PositionenVolltexte!G260</f>
        <v>0</v>
      </c>
      <c r="F261" s="71">
        <f>PositionenVolltexte!H260</f>
        <v>0</v>
      </c>
      <c r="G261" s="71">
        <f>PositionenVolltexte!I260</f>
        <v>0</v>
      </c>
      <c r="H261" s="71">
        <f>PositionenVolltexte!J260</f>
        <v>0</v>
      </c>
    </row>
    <row r="262" spans="1:8" s="22" customFormat="1" ht="30" customHeight="1">
      <c r="A262" s="67" t="str">
        <f>PositionenVolltexte!B261</f>
        <v>05.02 20 0</v>
      </c>
      <c r="B262" s="68">
        <f>PositionenVolltexte!C261</f>
        <v>0</v>
      </c>
      <c r="C262" s="68" t="str">
        <f>PositionenVolltexte!D261</f>
        <v>БР
ST</v>
      </c>
      <c r="D262" s="67" t="str">
        <f>PositionenVolltexte!E261</f>
        <v>Монтаж електромерно табло тип "В" на стена
Montage einer Zählertafel Typ "B" an einer Wand</v>
      </c>
      <c r="E262" s="71">
        <f>PositionenVolltexte!G261</f>
        <v>0</v>
      </c>
      <c r="F262" s="71">
        <f>PositionenVolltexte!H261</f>
        <v>0</v>
      </c>
      <c r="G262" s="71">
        <f>PositionenVolltexte!I261</f>
        <v>0</v>
      </c>
      <c r="H262" s="71">
        <f>PositionenVolltexte!J261</f>
        <v>0</v>
      </c>
    </row>
    <row r="263" spans="1:8" s="22" customFormat="1" ht="30" customHeight="1">
      <c r="A263" s="67" t="str">
        <f>PositionenVolltexte!B262</f>
        <v>05.02 25 0</v>
      </c>
      <c r="B263" s="68">
        <f>PositionenVolltexte!C262</f>
        <v>0</v>
      </c>
      <c r="C263" s="68" t="str">
        <f>PositionenVolltexte!D262</f>
        <v>БР
ST</v>
      </c>
      <c r="D263" s="67" t="str">
        <f>PositionenVolltexte!E262</f>
        <v>Монтаж електромерно табло тип "В+"     
Montage einer Zählertafel Typ "B+" </v>
      </c>
      <c r="E263" s="71">
        <f>PositionenVolltexte!G262</f>
        <v>0</v>
      </c>
      <c r="F263" s="71">
        <f>PositionenVolltexte!H262</f>
        <v>0</v>
      </c>
      <c r="G263" s="71">
        <f>PositionenVolltexte!I262</f>
        <v>0</v>
      </c>
      <c r="H263" s="71">
        <f>PositionenVolltexte!J262</f>
        <v>0</v>
      </c>
    </row>
    <row r="264" spans="1:8" s="22" customFormat="1" ht="30" customHeight="1">
      <c r="A264" s="67" t="str">
        <f>PositionenVolltexte!B263</f>
        <v>05.02 30 0</v>
      </c>
      <c r="B264" s="68">
        <f>PositionenVolltexte!C263</f>
        <v>0</v>
      </c>
      <c r="C264" s="68" t="str">
        <f>PositionenVolltexte!D263</f>
        <v>БР
ST</v>
      </c>
      <c r="D264" s="67" t="str">
        <f>PositionenVolltexte!E263</f>
        <v>Монтаж нестандартно електромерно табло на бетонен фундамент или стена
Montage einer nichtstandartmäßigen Zählertafel an einem Betonfundament oder Wand.</v>
      </c>
      <c r="E264" s="71">
        <f>PositionenVolltexte!G263</f>
        <v>0</v>
      </c>
      <c r="F264" s="71">
        <f>PositionenVolltexte!H263</f>
        <v>0</v>
      </c>
      <c r="G264" s="71">
        <f>PositionenVolltexte!I263</f>
        <v>0</v>
      </c>
      <c r="H264" s="71">
        <f>PositionenVolltexte!J263</f>
        <v>0</v>
      </c>
    </row>
    <row r="265" spans="1:8" s="22" customFormat="1" ht="30" customHeight="1">
      <c r="A265" s="67" t="str">
        <f>PositionenVolltexte!B264</f>
        <v>05.03</v>
      </c>
      <c r="B265" s="68">
        <f>PositionenVolltexte!C264</f>
        <v>0</v>
      </c>
      <c r="C265" s="68">
        <f>PositionenVolltexte!D264</f>
        <v>0</v>
      </c>
      <c r="D265" s="67" t="str">
        <f>PositionenVolltexte!E264</f>
        <v>Монтаж на електромер/часовник/
Montage eines Zählers / einer Umschaltuhr</v>
      </c>
      <c r="E265" s="71">
        <f>PositionenVolltexte!G264</f>
        <v>0</v>
      </c>
      <c r="F265" s="71">
        <f>PositionenVolltexte!H264</f>
        <v>0</v>
      </c>
      <c r="G265" s="71">
        <f>PositionenVolltexte!I264</f>
      </c>
      <c r="H265" s="71">
        <f>PositionenVolltexte!J264</f>
      </c>
    </row>
    <row r="266" spans="1:8" s="22" customFormat="1" ht="30" customHeight="1">
      <c r="A266" s="67" t="str">
        <f>PositionenVolltexte!B265</f>
        <v>05.03 05 0</v>
      </c>
      <c r="B266" s="68">
        <f>PositionenVolltexte!C265</f>
        <v>0</v>
      </c>
      <c r="C266" s="68" t="str">
        <f>PositionenVolltexte!D265</f>
        <v>БР
ST</v>
      </c>
      <c r="D266" s="67" t="str">
        <f>PositionenVolltexte!E265</f>
        <v>Монтаж електромер еднофазен
Montage eines einphasigen Zählers</v>
      </c>
      <c r="E266" s="71">
        <f>PositionenVolltexte!G265</f>
        <v>0</v>
      </c>
      <c r="F266" s="71">
        <f>PositionenVolltexte!H265</f>
        <v>0</v>
      </c>
      <c r="G266" s="71">
        <f>PositionenVolltexte!I265</f>
        <v>0</v>
      </c>
      <c r="H266" s="71">
        <f>PositionenVolltexte!J265</f>
        <v>0</v>
      </c>
    </row>
    <row r="267" spans="1:8" s="22" customFormat="1" ht="30" customHeight="1">
      <c r="A267" s="67" t="str">
        <f>PositionenVolltexte!B266</f>
        <v>05.03 10 0</v>
      </c>
      <c r="B267" s="68">
        <f>PositionenVolltexte!C266</f>
        <v>0</v>
      </c>
      <c r="C267" s="68" t="str">
        <f>PositionenVolltexte!D266</f>
        <v>БР
ST</v>
      </c>
      <c r="D267" s="67" t="str">
        <f>PositionenVolltexte!E266</f>
        <v>Монтаж електромер трифазен
Montage eines Drehstromzählers</v>
      </c>
      <c r="E267" s="71">
        <f>PositionenVolltexte!G266</f>
        <v>0</v>
      </c>
      <c r="F267" s="71">
        <f>PositionenVolltexte!H266</f>
        <v>0</v>
      </c>
      <c r="G267" s="71">
        <f>PositionenVolltexte!I266</f>
        <v>0</v>
      </c>
      <c r="H267" s="71">
        <f>PositionenVolltexte!J266</f>
        <v>0</v>
      </c>
    </row>
    <row r="268" spans="1:8" s="22" customFormat="1" ht="30" customHeight="1">
      <c r="A268" s="67" t="str">
        <f>PositionenVolltexte!B267</f>
        <v>05.03 15 0</v>
      </c>
      <c r="B268" s="68">
        <f>PositionenVolltexte!C267</f>
        <v>0</v>
      </c>
      <c r="C268" s="68" t="str">
        <f>PositionenVolltexte!D267</f>
        <v>БР
ST</v>
      </c>
      <c r="D268" s="67" t="str">
        <f>PositionenVolltexte!E267</f>
        <v>Монтаж тарифен часовник
Montage einer Umschaltuhr</v>
      </c>
      <c r="E268" s="71">
        <f>PositionenVolltexte!G267</f>
        <v>0</v>
      </c>
      <c r="F268" s="71">
        <f>PositionenVolltexte!H267</f>
        <v>0</v>
      </c>
      <c r="G268" s="71">
        <f>PositionenVolltexte!I267</f>
        <v>0</v>
      </c>
      <c r="H268" s="71">
        <f>PositionenVolltexte!J267</f>
        <v>0</v>
      </c>
    </row>
    <row r="269" spans="1:8" s="22" customFormat="1" ht="30" customHeight="1">
      <c r="A269" s="67" t="str">
        <f>PositionenVolltexte!B268</f>
        <v>05.04</v>
      </c>
      <c r="B269" s="68">
        <f>PositionenVolltexte!C268</f>
        <v>0</v>
      </c>
      <c r="C269" s="68">
        <f>PositionenVolltexte!D268</f>
        <v>0</v>
      </c>
      <c r="D269" s="67" t="str">
        <f>PositionenVolltexte!E268</f>
        <v>Монтаж на предпазител - автоматичен
Einbau eines Sicherungsschalter</v>
      </c>
      <c r="E269" s="71">
        <f>PositionenVolltexte!G268</f>
        <v>0</v>
      </c>
      <c r="F269" s="71">
        <f>PositionenVolltexte!H268</f>
        <v>0</v>
      </c>
      <c r="G269" s="71">
        <f>PositionenVolltexte!I268</f>
      </c>
      <c r="H269" s="71">
        <f>PositionenVolltexte!J268</f>
      </c>
    </row>
    <row r="270" spans="1:8" s="22" customFormat="1" ht="30" customHeight="1">
      <c r="A270" s="67" t="str">
        <f>PositionenVolltexte!B269</f>
        <v>05.04 05 0</v>
      </c>
      <c r="B270" s="68">
        <f>PositionenVolltexte!C269</f>
        <v>0</v>
      </c>
      <c r="C270" s="68" t="str">
        <f>PositionenVolltexte!D269</f>
        <v>БР
ST</v>
      </c>
      <c r="D270" s="67" t="str">
        <f>PositionenVolltexte!E269</f>
        <v>Монтаж на автоматичен предпазител 1р, предпазител тип D02 или редова клема
Einbau eines Sicherungsschalters, einpolig, einer Sicherung Typ D02 oder einer Reihenklemme </v>
      </c>
      <c r="E270" s="71">
        <f>PositionenVolltexte!G269</f>
        <v>0</v>
      </c>
      <c r="F270" s="71">
        <f>PositionenVolltexte!H269</f>
        <v>0</v>
      </c>
      <c r="G270" s="71">
        <f>PositionenVolltexte!I269</f>
        <v>0</v>
      </c>
      <c r="H270" s="71">
        <f>PositionenVolltexte!J269</f>
        <v>0</v>
      </c>
    </row>
    <row r="271" spans="1:8" s="22" customFormat="1" ht="30" customHeight="1">
      <c r="A271" s="67" t="str">
        <f>PositionenVolltexte!B270</f>
        <v>05.04 10 0</v>
      </c>
      <c r="B271" s="68">
        <f>PositionenVolltexte!C270</f>
        <v>0</v>
      </c>
      <c r="C271" s="68" t="str">
        <f>PositionenVolltexte!D270</f>
        <v>БР
ST</v>
      </c>
      <c r="D271" s="67" t="str">
        <f>PositionenVolltexte!E270</f>
        <v>Монтаж на автоматичен предпазител 3р
Einbau eines Sicherungsschalters, dreipolig</v>
      </c>
      <c r="E271" s="71">
        <f>PositionenVolltexte!G270</f>
        <v>0</v>
      </c>
      <c r="F271" s="71">
        <f>PositionenVolltexte!H270</f>
        <v>0</v>
      </c>
      <c r="G271" s="71">
        <f>PositionenVolltexte!I270</f>
        <v>0</v>
      </c>
      <c r="H271" s="71">
        <f>PositionenVolltexte!J270</f>
        <v>0</v>
      </c>
    </row>
    <row r="272" spans="1:8" s="22" customFormat="1" ht="30" customHeight="1">
      <c r="A272" s="67" t="str">
        <f>PositionenVolltexte!B271</f>
        <v>05.04 15 0</v>
      </c>
      <c r="B272" s="68">
        <f>PositionenVolltexte!C271</f>
        <v>0</v>
      </c>
      <c r="C272" s="68" t="str">
        <f>PositionenVolltexte!D271</f>
        <v>БР
ST</v>
      </c>
      <c r="D272" s="67" t="str">
        <f>PositionenVolltexte!E271</f>
        <v>Монтаж на триполюсен разединител
Einbau eines dreipoligen Trennschalters </v>
      </c>
      <c r="E272" s="71">
        <f>PositionenVolltexte!G271</f>
        <v>0</v>
      </c>
      <c r="F272" s="71">
        <f>PositionenVolltexte!H271</f>
        <v>0</v>
      </c>
      <c r="G272" s="71">
        <f>PositionenVolltexte!I271</f>
        <v>0</v>
      </c>
      <c r="H272" s="71">
        <f>PositionenVolltexte!J271</f>
        <v>0</v>
      </c>
    </row>
    <row r="273" spans="1:8" s="22" customFormat="1" ht="30" customHeight="1">
      <c r="A273" s="67" t="str">
        <f>PositionenVolltexte!B272</f>
        <v>05.05</v>
      </c>
      <c r="B273" s="68">
        <f>PositionenVolltexte!C272</f>
        <v>0</v>
      </c>
      <c r="C273" s="68">
        <f>PositionenVolltexte!D272</f>
        <v>0</v>
      </c>
      <c r="D273" s="67" t="str">
        <f>PositionenVolltexte!E272</f>
        <v>Монтаж на кабели и проводници
Montage von Kabeln und Leitern</v>
      </c>
      <c r="E273" s="71">
        <f>PositionenVolltexte!G272</f>
        <v>0</v>
      </c>
      <c r="F273" s="71">
        <f>PositionenVolltexte!H272</f>
        <v>0</v>
      </c>
      <c r="G273" s="71">
        <f>PositionenVolltexte!I272</f>
      </c>
      <c r="H273" s="71">
        <f>PositionenVolltexte!J272</f>
      </c>
    </row>
    <row r="274" spans="1:8" s="22" customFormat="1" ht="30" customHeight="1">
      <c r="A274" s="67" t="str">
        <f>PositionenVolltexte!B273</f>
        <v>05.05 05 0</v>
      </c>
      <c r="B274" s="68">
        <f>PositionenVolltexte!C273</f>
        <v>0</v>
      </c>
      <c r="C274" s="68" t="str">
        <f>PositionenVolltexte!D273</f>
        <v>M
M</v>
      </c>
      <c r="D274" s="67" t="str">
        <f>PositionenVolltexte!E273</f>
        <v>Изтегляне на кабели за ниско напрежение до 4x10mm2 на обтяжка
Verlegung von Kabeln für NS bis 4x10 mm2 auf Abspanndraht</v>
      </c>
      <c r="E274" s="71">
        <f>PositionenVolltexte!G273</f>
        <v>0</v>
      </c>
      <c r="F274" s="71">
        <f>PositionenVolltexte!H273</f>
        <v>0</v>
      </c>
      <c r="G274" s="71">
        <f>PositionenVolltexte!I273</f>
        <v>0</v>
      </c>
      <c r="H274" s="71">
        <f>PositionenVolltexte!J273</f>
        <v>0</v>
      </c>
    </row>
    <row r="275" spans="1:8" s="22" customFormat="1" ht="30" customHeight="1">
      <c r="A275" s="67" t="str">
        <f>PositionenVolltexte!B274</f>
        <v>05.05 10 0</v>
      </c>
      <c r="B275" s="68">
        <f>PositionenVolltexte!C274</f>
        <v>0</v>
      </c>
      <c r="C275" s="68" t="str">
        <f>PositionenVolltexte!D274</f>
        <v>M
M</v>
      </c>
      <c r="D275" s="67" t="str">
        <f>PositionenVolltexte!E274</f>
        <v>Укрепване на кабели (усукани проводници) ниско напрежение до 4x16mm2 по стена                         
Befestigung der Kabel (verdrillten Leitern) für NS bis 4x16 mm2 an der Wand </v>
      </c>
      <c r="E275" s="71">
        <f>PositionenVolltexte!G274</f>
        <v>0</v>
      </c>
      <c r="F275" s="71">
        <f>PositionenVolltexte!H274</f>
        <v>0</v>
      </c>
      <c r="G275" s="71">
        <f>PositionenVolltexte!I274</f>
        <v>0</v>
      </c>
      <c r="H275" s="71">
        <f>PositionenVolltexte!J274</f>
        <v>0</v>
      </c>
    </row>
    <row r="276" spans="1:8" s="22" customFormat="1" ht="30" customHeight="1">
      <c r="A276" s="67" t="str">
        <f>PositionenVolltexte!B275</f>
        <v>05.05 15 0</v>
      </c>
      <c r="B276" s="68">
        <f>PositionenVolltexte!C275</f>
        <v>0</v>
      </c>
      <c r="C276" s="68" t="str">
        <f>PositionenVolltexte!D275</f>
        <v>M
M</v>
      </c>
      <c r="D276" s="67" t="str">
        <f>PositionenVolltexte!E275</f>
        <v>Изтегляне на кабелен сноп/усукани проводници/ 4х16мм2
Abrollen von Kabelbündel  / verdrilten Leitern 4х16мм2</v>
      </c>
      <c r="E276" s="71">
        <f>PositionenVolltexte!G275</f>
        <v>0</v>
      </c>
      <c r="F276" s="71">
        <f>PositionenVolltexte!H275</f>
        <v>0</v>
      </c>
      <c r="G276" s="71">
        <f>PositionenVolltexte!I275</f>
        <v>0</v>
      </c>
      <c r="H276" s="71">
        <f>PositionenVolltexte!J275</f>
        <v>0</v>
      </c>
    </row>
    <row r="277" spans="1:8" s="22" customFormat="1" ht="30" customHeight="1">
      <c r="A277" s="67" t="str">
        <f>PositionenVolltexte!B276</f>
        <v>05.05 20 0</v>
      </c>
      <c r="B277" s="68">
        <f>PositionenVolltexte!C276</f>
        <v>0</v>
      </c>
      <c r="C277" s="68" t="str">
        <f>PositionenVolltexte!D276</f>
        <v>M
M</v>
      </c>
      <c r="D277" s="67" t="str">
        <f>PositionenVolltexte!E276</f>
        <v>Изтегляне на кабелен сноп/усукани проводници/ 2х16мм2
Verlegung eines Kabelbündels /aus verdrilten Leitern 2x16 mm2</v>
      </c>
      <c r="E277" s="71">
        <f>PositionenVolltexte!G276</f>
        <v>0</v>
      </c>
      <c r="F277" s="71">
        <f>PositionenVolltexte!H276</f>
        <v>0</v>
      </c>
      <c r="G277" s="71">
        <f>PositionenVolltexte!I276</f>
        <v>0</v>
      </c>
      <c r="H277" s="71">
        <f>PositionenVolltexte!J276</f>
        <v>0</v>
      </c>
    </row>
    <row r="278" spans="1:8" s="22" customFormat="1" ht="30" customHeight="1">
      <c r="A278" s="67" t="str">
        <f>PositionenVolltexte!B277</f>
        <v>05.05 25 0</v>
      </c>
      <c r="B278" s="68">
        <f>PositionenVolltexte!C277</f>
        <v>0</v>
      </c>
      <c r="C278" s="68" t="str">
        <f>PositionenVolltexte!D277</f>
        <v>M
M</v>
      </c>
      <c r="D278" s="67" t="str">
        <f>PositionenVolltexte!E277</f>
        <v>Изтегляне на кабели по лавици, скари и кабелни канали.
Verlegung von Kabeln auf Gestelle, auf Roste und  Kabelkanäle </v>
      </c>
      <c r="E278" s="71">
        <f>PositionenVolltexte!G277</f>
        <v>0</v>
      </c>
      <c r="F278" s="71">
        <f>PositionenVolltexte!H277</f>
        <v>0</v>
      </c>
      <c r="G278" s="71">
        <f>PositionenVolltexte!I277</f>
        <v>0</v>
      </c>
      <c r="H278" s="71">
        <f>PositionenVolltexte!J277</f>
        <v>0</v>
      </c>
    </row>
    <row r="279" spans="1:8" s="22" customFormat="1" ht="30" customHeight="1">
      <c r="A279" s="67" t="str">
        <f>PositionenVolltexte!B278</f>
        <v>05.05 30 0</v>
      </c>
      <c r="B279" s="68">
        <f>PositionenVolltexte!C278</f>
        <v>0</v>
      </c>
      <c r="C279" s="68" t="str">
        <f>PositionenVolltexte!D278</f>
        <v>БР
ST</v>
      </c>
      <c r="D279" s="67" t="str">
        <f>PositionenVolltexte!E278</f>
        <v>Изтегляне на кабелен сноп /усукани проводници/ до 4х35 mm2 стълб от стъклонапълнен полиестер
Verlegung eines Kabelbündels /aus verdrilten Leitern/ bis  4х35 mm2 im Mast aus glasfaserverstärktem Polyester (SMC)</v>
      </c>
      <c r="E279" s="71">
        <f>PositionenVolltexte!G278</f>
        <v>0</v>
      </c>
      <c r="F279" s="71">
        <f>PositionenVolltexte!H278</f>
        <v>0</v>
      </c>
      <c r="G279" s="71">
        <f>PositionenVolltexte!I278</f>
        <v>0</v>
      </c>
      <c r="H279" s="71">
        <f>PositionenVolltexte!J278</f>
        <v>0</v>
      </c>
    </row>
    <row r="280" spans="1:8" s="22" customFormat="1" ht="30" customHeight="1">
      <c r="A280" s="67" t="str">
        <f>PositionenVolltexte!B279</f>
        <v>05.06</v>
      </c>
      <c r="B280" s="68">
        <f>PositionenVolltexte!C279</f>
        <v>0</v>
      </c>
      <c r="C280" s="68">
        <f>PositionenVolltexte!D279</f>
        <v>0</v>
      </c>
      <c r="D280" s="67" t="str">
        <f>PositionenVolltexte!E279</f>
        <v>Свързване към съоръжение 
Anschliessen an einer Anlage</v>
      </c>
      <c r="E280" s="71">
        <f>PositionenVolltexte!G279</f>
        <v>0</v>
      </c>
      <c r="F280" s="71">
        <f>PositionenVolltexte!H279</f>
        <v>0</v>
      </c>
      <c r="G280" s="71">
        <f>PositionenVolltexte!I279</f>
      </c>
      <c r="H280" s="71">
        <f>PositionenVolltexte!J279</f>
      </c>
    </row>
    <row r="281" spans="1:8" s="22" customFormat="1" ht="30" customHeight="1">
      <c r="A281" s="67" t="str">
        <f>PositionenVolltexte!B280</f>
        <v>05.06 05</v>
      </c>
      <c r="B281" s="68">
        <f>PositionenVolltexte!C280</f>
        <v>0</v>
      </c>
      <c r="C281" s="68">
        <f>PositionenVolltexte!D280</f>
        <v>0</v>
      </c>
      <c r="D281" s="67" t="str">
        <f>PositionenVolltexte!E280</f>
        <v>Свързване на кабел към съоръжение
Anschluss von Kabel NS an eine Anlage</v>
      </c>
      <c r="E281" s="71">
        <f>PositionenVolltexte!G280</f>
        <v>0</v>
      </c>
      <c r="F281" s="71">
        <f>PositionenVolltexte!H280</f>
        <v>0</v>
      </c>
      <c r="G281" s="71">
        <f>PositionenVolltexte!I280</f>
      </c>
      <c r="H281" s="71">
        <f>PositionenVolltexte!J280</f>
      </c>
    </row>
    <row r="282" spans="1:8" s="22" customFormat="1" ht="30" customHeight="1">
      <c r="A282" s="67" t="str">
        <f>PositionenVolltexte!B281</f>
        <v>05.06 05 А</v>
      </c>
      <c r="B282" s="68">
        <f>PositionenVolltexte!C281</f>
        <v>0</v>
      </c>
      <c r="C282" s="68" t="str">
        <f>PositionenVolltexte!D281</f>
        <v>БР
ST</v>
      </c>
      <c r="D282" s="67" t="str">
        <f>PositionenVolltexte!E281</f>
        <v>Кабел НН до 2x10 мм2 
Kabel bis NS 2x10 mm2 </v>
      </c>
      <c r="E282" s="71">
        <f>PositionenVolltexte!G281</f>
        <v>0</v>
      </c>
      <c r="F282" s="71">
        <f>PositionenVolltexte!H281</f>
        <v>0</v>
      </c>
      <c r="G282" s="71">
        <f>PositionenVolltexte!I281</f>
        <v>0</v>
      </c>
      <c r="H282" s="71">
        <f>PositionenVolltexte!J281</f>
        <v>0</v>
      </c>
    </row>
    <row r="283" spans="1:8" s="22" customFormat="1" ht="30" customHeight="1">
      <c r="A283" s="67" t="str">
        <f>PositionenVolltexte!B282</f>
        <v>05.06 05 В</v>
      </c>
      <c r="B283" s="68">
        <f>PositionenVolltexte!C282</f>
        <v>0</v>
      </c>
      <c r="C283" s="68" t="str">
        <f>PositionenVolltexte!D282</f>
        <v>БР
ST</v>
      </c>
      <c r="D283" s="67" t="str">
        <f>PositionenVolltexte!E282</f>
        <v>Кабел НН до 4x10 мм2 
Kabel NS bis 4x10 mm2 </v>
      </c>
      <c r="E283" s="71">
        <f>PositionenVolltexte!G282</f>
        <v>0</v>
      </c>
      <c r="F283" s="71">
        <f>PositionenVolltexte!H282</f>
        <v>0</v>
      </c>
      <c r="G283" s="71">
        <f>PositionenVolltexte!I282</f>
        <v>0</v>
      </c>
      <c r="H283" s="71">
        <f>PositionenVolltexte!J282</f>
        <v>0</v>
      </c>
    </row>
    <row r="284" spans="1:8" s="22" customFormat="1" ht="30" customHeight="1">
      <c r="A284" s="67" t="str">
        <f>PositionenVolltexte!B283</f>
        <v>05.06 05 С</v>
      </c>
      <c r="B284" s="68">
        <f>PositionenVolltexte!C283</f>
        <v>0</v>
      </c>
      <c r="C284" s="68" t="str">
        <f>PositionenVolltexte!D283</f>
        <v>БР
ST</v>
      </c>
      <c r="D284" s="67" t="str">
        <f>PositionenVolltexte!E283</f>
        <v>Кабел 4x16 мм2 и кербоване с кабелни обувки 
Kabel NS 2x16 mm2 Kerben  mit Kabelschuhen </v>
      </c>
      <c r="E284" s="71">
        <f>PositionenVolltexte!G283</f>
        <v>0</v>
      </c>
      <c r="F284" s="71">
        <f>PositionenVolltexte!H283</f>
        <v>0</v>
      </c>
      <c r="G284" s="71">
        <f>PositionenVolltexte!I283</f>
        <v>0</v>
      </c>
      <c r="H284" s="71">
        <f>PositionenVolltexte!J283</f>
        <v>0</v>
      </c>
    </row>
    <row r="285" spans="1:8" s="22" customFormat="1" ht="30" customHeight="1">
      <c r="A285" s="67" t="str">
        <f>PositionenVolltexte!B284</f>
        <v>05.06 05 D</v>
      </c>
      <c r="B285" s="68">
        <f>PositionenVolltexte!C284</f>
        <v>0</v>
      </c>
      <c r="C285" s="68" t="str">
        <f>PositionenVolltexte!D284</f>
        <v>БР
ST</v>
      </c>
      <c r="D285" s="67" t="str">
        <f>PositionenVolltexte!E284</f>
        <v>Свързване на единичен проводник до 50мм2 към съоръжение с кабелни обувки
Anschluss eines Einzelleiters bis 50mm2 an die Ausrüstung durch Kabelschuhe</v>
      </c>
      <c r="E285" s="71">
        <f>PositionenVolltexte!G284</f>
        <v>0</v>
      </c>
      <c r="F285" s="71">
        <f>PositionenVolltexte!H284</f>
        <v>0</v>
      </c>
      <c r="G285" s="71">
        <f>PositionenVolltexte!I284</f>
        <v>0</v>
      </c>
      <c r="H285" s="71">
        <f>PositionenVolltexte!J284</f>
        <v>0</v>
      </c>
    </row>
    <row r="286" spans="1:8" s="22" customFormat="1" ht="30" customHeight="1">
      <c r="A286" s="67" t="str">
        <f>PositionenVolltexte!B285</f>
        <v>05.06 05 Е</v>
      </c>
      <c r="B286" s="68">
        <f>PositionenVolltexte!C285</f>
        <v>0</v>
      </c>
      <c r="C286" s="68" t="str">
        <f>PositionenVolltexte!D285</f>
        <v>БР
ST</v>
      </c>
      <c r="D286" s="67" t="str">
        <f>PositionenVolltexte!E285</f>
        <v>Свързване на единичен проводник или кабел до 240мм2 към съоръжение
Anschliessen eines Einzelleiters bis 240mm2 an eine Anlage</v>
      </c>
      <c r="E286" s="71">
        <f>PositionenVolltexte!G285</f>
        <v>0</v>
      </c>
      <c r="F286" s="71">
        <f>PositionenVolltexte!H285</f>
        <v>0</v>
      </c>
      <c r="G286" s="71">
        <f>PositionenVolltexte!I285</f>
        <v>0</v>
      </c>
      <c r="H286" s="71">
        <f>PositionenVolltexte!J285</f>
        <v>0</v>
      </c>
    </row>
    <row r="287" spans="1:8" s="22" customFormat="1" ht="30" customHeight="1">
      <c r="A287" s="67" t="str">
        <f>PositionenVolltexte!B286</f>
        <v>05.07</v>
      </c>
      <c r="B287" s="68">
        <f>PositionenVolltexte!C286</f>
        <v>0</v>
      </c>
      <c r="C287" s="68">
        <f>PositionenVolltexte!D286</f>
        <v>0</v>
      </c>
      <c r="D287" s="67" t="str">
        <f>PositionenVolltexte!E286</f>
        <v>Други монтажи
Diverse Montagen </v>
      </c>
      <c r="E287" s="71">
        <f>PositionenVolltexte!G286</f>
        <v>0</v>
      </c>
      <c r="F287" s="71">
        <f>PositionenVolltexte!H286</f>
        <v>0</v>
      </c>
      <c r="G287" s="71">
        <f>PositionenVolltexte!I286</f>
      </c>
      <c r="H287" s="71">
        <f>PositionenVolltexte!J286</f>
      </c>
    </row>
    <row r="288" spans="1:8" s="22" customFormat="1" ht="30" customHeight="1">
      <c r="A288" s="67" t="str">
        <f>PositionenVolltexte!B287</f>
        <v>05.07 05 0</v>
      </c>
      <c r="B288" s="68">
        <f>PositionenVolltexte!C287</f>
        <v>0</v>
      </c>
      <c r="C288" s="68" t="str">
        <f>PositionenVolltexte!D287</f>
        <v>БР
ST</v>
      </c>
      <c r="D288" s="67" t="str">
        <f>PositionenVolltexte!E287</f>
        <v>Монтаж и укрепване на гофрирана тръба с РVС покритие, до Ф37мм, с дължина до 3 м, към стълб
Montage und Befestigung eines geriffelten Rohres mit PVC-Überzug, bis Ф37 mm, mit Länge 3  m, am Mast</v>
      </c>
      <c r="E288" s="71">
        <f>PositionenVolltexte!G287</f>
        <v>0</v>
      </c>
      <c r="F288" s="71">
        <f>PositionenVolltexte!H287</f>
        <v>0</v>
      </c>
      <c r="G288" s="71">
        <f>PositionenVolltexte!I287</f>
        <v>0</v>
      </c>
      <c r="H288" s="71">
        <f>PositionenVolltexte!J287</f>
        <v>0</v>
      </c>
    </row>
    <row r="289" spans="1:8" s="22" customFormat="1" ht="30" customHeight="1">
      <c r="A289" s="67" t="str">
        <f>PositionenVolltexte!B288</f>
        <v>05.07 06 0</v>
      </c>
      <c r="B289" s="68">
        <f>PositionenVolltexte!C288</f>
        <v>0</v>
      </c>
      <c r="C289" s="68" t="str">
        <f>PositionenVolltexte!D288</f>
        <v>M
M</v>
      </c>
      <c r="D289" s="67" t="str">
        <f>PositionenVolltexte!E288</f>
        <v>Монтаж и укрепване на гофрирана тръба с РVС покритие, до Ф37мм към стена
Montage und Befestigung eines geriffelten Rohres mit PVC-Überzug, bis Ф37 mm an die Wand</v>
      </c>
      <c r="E289" s="71">
        <f>PositionenVolltexte!G288</f>
        <v>0</v>
      </c>
      <c r="F289" s="71">
        <f>PositionenVolltexte!H288</f>
        <v>0</v>
      </c>
      <c r="G289" s="71">
        <f>PositionenVolltexte!I288</f>
        <v>0</v>
      </c>
      <c r="H289" s="71">
        <f>PositionenVolltexte!J288</f>
        <v>0</v>
      </c>
    </row>
    <row r="290" spans="1:8" s="22" customFormat="1" ht="30" customHeight="1">
      <c r="A290" s="67" t="str">
        <f>PositionenVolltexte!B289</f>
        <v>05.07 10 0</v>
      </c>
      <c r="B290" s="68">
        <f>PositionenVolltexte!C289</f>
        <v>0</v>
      </c>
      <c r="C290" s="68" t="str">
        <f>PositionenVolltexte!D289</f>
        <v>БР
ST</v>
      </c>
      <c r="D290" s="67" t="str">
        <f>PositionenVolltexte!E289</f>
        <v>Подмяна на секретна брава 
Tausch von einem Sicherheitsschloss </v>
      </c>
      <c r="E290" s="71">
        <f>PositionenVolltexte!G289</f>
        <v>0</v>
      </c>
      <c r="F290" s="71">
        <f>PositionenVolltexte!H289</f>
        <v>0</v>
      </c>
      <c r="G290" s="71">
        <f>PositionenVolltexte!I289</f>
        <v>0</v>
      </c>
      <c r="H290" s="71">
        <f>PositionenVolltexte!J289</f>
        <v>0</v>
      </c>
    </row>
    <row r="291" spans="1:8" s="22" customFormat="1" ht="30" customHeight="1">
      <c r="A291" s="67" t="str">
        <f>PositionenVolltexte!B290</f>
        <v>05.07 15 0</v>
      </c>
      <c r="B291" s="68">
        <f>PositionenVolltexte!C290</f>
        <v>0</v>
      </c>
      <c r="C291" s="68" t="str">
        <f>PositionenVolltexte!D290</f>
        <v>БР
ST</v>
      </c>
      <c r="D291" s="67" t="str">
        <f>PositionenVolltexte!E290</f>
        <v>Монтаж на кабелна марка
Montage einer Kabelmarke </v>
      </c>
      <c r="E291" s="71">
        <f>PositionenVolltexte!G290</f>
        <v>0</v>
      </c>
      <c r="F291" s="71">
        <f>PositionenVolltexte!H290</f>
        <v>0</v>
      </c>
      <c r="G291" s="71">
        <f>PositionenVolltexte!I290</f>
        <v>0</v>
      </c>
      <c r="H291" s="71">
        <f>PositionenVolltexte!J290</f>
        <v>0</v>
      </c>
    </row>
    <row r="292" spans="1:8" s="22" customFormat="1" ht="30" customHeight="1">
      <c r="A292" s="67" t="str">
        <f>PositionenVolltexte!B291</f>
        <v>05.07 20 0</v>
      </c>
      <c r="B292" s="68">
        <f>PositionenVolltexte!C291</f>
        <v>0</v>
      </c>
      <c r="C292" s="68" t="str">
        <f>PositionenVolltexte!D291</f>
        <v>БР
ST</v>
      </c>
      <c r="D292" s="67" t="str">
        <f>PositionenVolltexte!E291</f>
        <v>Изрязване на отвори в съществуващи метални електромерни табла.
Schneiden von Sichtfenster in vorhandenen Zählertafeln.</v>
      </c>
      <c r="E292" s="71">
        <f>PositionenVolltexte!G291</f>
        <v>0</v>
      </c>
      <c r="F292" s="71">
        <f>PositionenVolltexte!H291</f>
        <v>0</v>
      </c>
      <c r="G292" s="71">
        <f>PositionenVolltexte!I291</f>
        <v>0</v>
      </c>
      <c r="H292" s="71">
        <f>PositionenVolltexte!J291</f>
        <v>0</v>
      </c>
    </row>
    <row r="293" spans="1:8" s="22" customFormat="1" ht="30" customHeight="1">
      <c r="A293" s="67" t="str">
        <f>PositionenVolltexte!B292</f>
        <v>05.07 25 0</v>
      </c>
      <c r="B293" s="68">
        <f>PositionenVolltexte!C292</f>
        <v>0</v>
      </c>
      <c r="C293" s="68" t="str">
        <f>PositionenVolltexte!D292</f>
        <v>M2
M2</v>
      </c>
      <c r="D293" s="67" t="str">
        <f>PositionenVolltexte!E292</f>
        <v>Боядисване на електромерни табла, касети и метални конструкции
Anstrich der Zählertafeln, Kassetten und Metalkonstruktionen</v>
      </c>
      <c r="E293" s="71">
        <f>PositionenVolltexte!G292</f>
        <v>0</v>
      </c>
      <c r="F293" s="71">
        <f>PositionenVolltexte!H292</f>
        <v>0</v>
      </c>
      <c r="G293" s="71">
        <f>PositionenVolltexte!I292</f>
        <v>0</v>
      </c>
      <c r="H293" s="71">
        <f>PositionenVolltexte!J292</f>
        <v>0</v>
      </c>
    </row>
    <row r="294" spans="1:8" s="22" customFormat="1" ht="30" customHeight="1">
      <c r="A294" s="67" t="str">
        <f>PositionenVolltexte!B293</f>
        <v>05.07 30 0</v>
      </c>
      <c r="B294" s="68">
        <f>PositionenVolltexte!C293</f>
        <v>0</v>
      </c>
      <c r="C294" s="68" t="str">
        <f>PositionenVolltexte!D293</f>
        <v>БР
ST</v>
      </c>
      <c r="D294" s="67" t="str">
        <f>PositionenVolltexte!E293</f>
        <v>Рециклиране на врата на електромерни табла и касети
Recycling von Tafel für Zählertafel und KVS</v>
      </c>
      <c r="E294" s="71">
        <f>PositionenVolltexte!G293</f>
        <v>0</v>
      </c>
      <c r="F294" s="71">
        <f>PositionenVolltexte!H293</f>
        <v>0</v>
      </c>
      <c r="G294" s="71">
        <f>PositionenVolltexte!I293</f>
        <v>0</v>
      </c>
      <c r="H294" s="71">
        <f>PositionenVolltexte!J293</f>
        <v>0</v>
      </c>
    </row>
    <row r="295" spans="1:8" s="22" customFormat="1" ht="30" customHeight="1">
      <c r="A295" s="67" t="str">
        <f>PositionenVolltexte!B294</f>
        <v>05.08</v>
      </c>
      <c r="B295" s="68">
        <f>PositionenVolltexte!C294</f>
        <v>0</v>
      </c>
      <c r="C295" s="68">
        <f>PositionenVolltexte!D294</f>
        <v>0</v>
      </c>
      <c r="D295" s="67" t="str">
        <f>PositionenVolltexte!E294</f>
        <v>Демонтаж
Demontagen </v>
      </c>
      <c r="E295" s="71">
        <f>PositionenVolltexte!G294</f>
        <v>0</v>
      </c>
      <c r="F295" s="71">
        <f>PositionenVolltexte!H294</f>
        <v>0</v>
      </c>
      <c r="G295" s="71">
        <f>PositionenVolltexte!I294</f>
      </c>
      <c r="H295" s="71">
        <f>PositionenVolltexte!J294</f>
      </c>
    </row>
    <row r="296" spans="1:8" s="22" customFormat="1" ht="30" customHeight="1">
      <c r="A296" s="67" t="str">
        <f>PositionenVolltexte!B295</f>
        <v>05.08 05 0</v>
      </c>
      <c r="B296" s="68">
        <f>PositionenVolltexte!C295</f>
        <v>0</v>
      </c>
      <c r="C296" s="68" t="str">
        <f>PositionenVolltexte!D295</f>
        <v>БР
ST</v>
      </c>
      <c r="D296" s="67" t="str">
        <f>PositionenVolltexte!E295</f>
        <v>Демонтаж на ел.мерно табло
Demontage der Zählertafel</v>
      </c>
      <c r="E296" s="71">
        <f>PositionenVolltexte!G295</f>
        <v>0</v>
      </c>
      <c r="F296" s="71">
        <f>PositionenVolltexte!H295</f>
        <v>0</v>
      </c>
      <c r="G296" s="71">
        <f>PositionenVolltexte!I295</f>
        <v>0</v>
      </c>
      <c r="H296" s="71">
        <f>PositionenVolltexte!J295</f>
        <v>0</v>
      </c>
    </row>
    <row r="297" spans="1:8" s="22" customFormat="1" ht="30" customHeight="1">
      <c r="A297" s="67" t="str">
        <f>PositionenVolltexte!B296</f>
        <v>05.08 10 0</v>
      </c>
      <c r="B297" s="68">
        <f>PositionenVolltexte!C296</f>
        <v>0</v>
      </c>
      <c r="C297" s="68" t="str">
        <f>PositionenVolltexte!D296</f>
        <v>БР
ST</v>
      </c>
      <c r="D297" s="67" t="str">
        <f>PositionenVolltexte!E296</f>
        <v>Демонтаж електромер еднофазен 
Demontage einer einphasigen Zählertafel</v>
      </c>
      <c r="E297" s="71">
        <f>PositionenVolltexte!G296</f>
        <v>0</v>
      </c>
      <c r="F297" s="71">
        <f>PositionenVolltexte!H296</f>
        <v>0</v>
      </c>
      <c r="G297" s="71">
        <f>PositionenVolltexte!I296</f>
        <v>0</v>
      </c>
      <c r="H297" s="71">
        <f>PositionenVolltexte!J296</f>
        <v>0</v>
      </c>
    </row>
    <row r="298" spans="1:8" s="22" customFormat="1" ht="30" customHeight="1">
      <c r="A298" s="67" t="str">
        <f>PositionenVolltexte!B297</f>
        <v>05.08 15 0</v>
      </c>
      <c r="B298" s="68">
        <f>PositionenVolltexte!C297</f>
        <v>0</v>
      </c>
      <c r="C298" s="68" t="str">
        <f>PositionenVolltexte!D297</f>
        <v>БР
ST</v>
      </c>
      <c r="D298" s="67" t="str">
        <f>PositionenVolltexte!E297</f>
        <v>Демонтаж електромер трифазен
Demontage einer dreiphasigen Zählertafel</v>
      </c>
      <c r="E298" s="71">
        <f>PositionenVolltexte!G297</f>
        <v>0</v>
      </c>
      <c r="F298" s="71">
        <f>PositionenVolltexte!H297</f>
        <v>0</v>
      </c>
      <c r="G298" s="71">
        <f>PositionenVolltexte!I297</f>
        <v>0</v>
      </c>
      <c r="H298" s="71">
        <f>PositionenVolltexte!J297</f>
        <v>0</v>
      </c>
    </row>
    <row r="299" spans="1:8" s="22" customFormat="1" ht="30" customHeight="1">
      <c r="A299" s="67" t="str">
        <f>PositionenVolltexte!B298</f>
        <v>05.08 20 0</v>
      </c>
      <c r="B299" s="68">
        <f>PositionenVolltexte!C298</f>
        <v>0</v>
      </c>
      <c r="C299" s="68" t="str">
        <f>PositionenVolltexte!D298</f>
        <v>БР
ST</v>
      </c>
      <c r="D299" s="67" t="str">
        <f>PositionenVolltexte!E298</f>
        <v>Демонтаж тарифен часовник 
Demontage einer Tarifuhr</v>
      </c>
      <c r="E299" s="71">
        <f>PositionenVolltexte!G298</f>
        <v>0</v>
      </c>
      <c r="F299" s="71">
        <f>PositionenVolltexte!H298</f>
        <v>0</v>
      </c>
      <c r="G299" s="71">
        <f>PositionenVolltexte!I298</f>
        <v>0</v>
      </c>
      <c r="H299" s="71">
        <f>PositionenVolltexte!J298</f>
        <v>0</v>
      </c>
    </row>
    <row r="300" spans="1:8" s="22" customFormat="1" ht="30" customHeight="1">
      <c r="A300" s="67" t="str">
        <f>PositionenVolltexte!B299</f>
        <v>05.08 25 0</v>
      </c>
      <c r="B300" s="68">
        <f>PositionenVolltexte!C299</f>
        <v>0</v>
      </c>
      <c r="C300" s="68" t="str">
        <f>PositionenVolltexte!D299</f>
        <v>БР
ST</v>
      </c>
      <c r="D300" s="67" t="str">
        <f>PositionenVolltexte!E299</f>
        <v>Демонтаж на автоматичен предпазител 1р 
Demontage einer automatischen Sicherung 1 P.</v>
      </c>
      <c r="E300" s="71">
        <f>PositionenVolltexte!G299</f>
        <v>0</v>
      </c>
      <c r="F300" s="71">
        <f>PositionenVolltexte!H299</f>
        <v>0</v>
      </c>
      <c r="G300" s="71">
        <f>PositionenVolltexte!I299</f>
        <v>0</v>
      </c>
      <c r="H300" s="71">
        <f>PositionenVolltexte!J299</f>
        <v>0</v>
      </c>
    </row>
    <row r="301" spans="1:8" s="22" customFormat="1" ht="30" customHeight="1">
      <c r="A301" s="67" t="str">
        <f>PositionenVolltexte!B300</f>
        <v>05.08 30 0</v>
      </c>
      <c r="B301" s="68">
        <f>PositionenVolltexte!C300</f>
        <v>0</v>
      </c>
      <c r="C301" s="68" t="str">
        <f>PositionenVolltexte!D300</f>
        <v>БР
ST</v>
      </c>
      <c r="D301" s="67" t="str">
        <f>PositionenVolltexte!E300</f>
        <v>Демонтаж на автоматичен предпазител 3р
Demontage einer automatischen Sicherung 3 P.</v>
      </c>
      <c r="E301" s="71">
        <f>PositionenVolltexte!G300</f>
        <v>0</v>
      </c>
      <c r="F301" s="71">
        <f>PositionenVolltexte!H300</f>
        <v>0</v>
      </c>
      <c r="G301" s="71">
        <f>PositionenVolltexte!I300</f>
        <v>0</v>
      </c>
      <c r="H301" s="71">
        <f>PositionenVolltexte!J300</f>
        <v>0</v>
      </c>
    </row>
    <row r="302" spans="1:8" s="22" customFormat="1" ht="30" customHeight="1">
      <c r="A302" s="67" t="str">
        <f>PositionenVolltexte!B301</f>
        <v>05.08 35 0</v>
      </c>
      <c r="B302" s="68">
        <f>PositionenVolltexte!C301</f>
        <v>0</v>
      </c>
      <c r="C302" s="68" t="str">
        <f>PositionenVolltexte!D301</f>
        <v>БР
ST</v>
      </c>
      <c r="D302" s="67" t="str">
        <f>PositionenVolltexte!E301</f>
        <v>Демонтаж на триполюсен разединител 
Demontage eines dreipoligen Trennschaltes.</v>
      </c>
      <c r="E302" s="71">
        <f>PositionenVolltexte!G301</f>
        <v>0</v>
      </c>
      <c r="F302" s="71">
        <f>PositionenVolltexte!H301</f>
        <v>0</v>
      </c>
      <c r="G302" s="71">
        <f>PositionenVolltexte!I301</f>
        <v>0</v>
      </c>
      <c r="H302" s="71">
        <f>PositionenVolltexte!J301</f>
        <v>0</v>
      </c>
    </row>
    <row r="303" spans="1:8" s="22" customFormat="1" ht="30" customHeight="1">
      <c r="A303" s="67" t="str">
        <f>PositionenVolltexte!B302</f>
        <v>05.08 40 0</v>
      </c>
      <c r="B303" s="68">
        <f>PositionenVolltexte!C302</f>
        <v>0</v>
      </c>
      <c r="C303" s="68" t="str">
        <f>PositionenVolltexte!D302</f>
        <v>БР
ST</v>
      </c>
      <c r="D303" s="67" t="str">
        <f>PositionenVolltexte!E302</f>
        <v>Демонтаж на основа за витлов предпазител - 1р
Demontage des Unterteiles -1p für die Schraubensicherung</v>
      </c>
      <c r="E303" s="71">
        <f>PositionenVolltexte!G302</f>
        <v>0</v>
      </c>
      <c r="F303" s="71">
        <f>PositionenVolltexte!H302</f>
        <v>0</v>
      </c>
      <c r="G303" s="71">
        <f>PositionenVolltexte!I302</f>
        <v>0</v>
      </c>
      <c r="H303" s="71">
        <f>PositionenVolltexte!J302</f>
        <v>0</v>
      </c>
    </row>
    <row r="304" spans="1:8" s="22" customFormat="1" ht="30" customHeight="1">
      <c r="A304" s="67" t="str">
        <f>PositionenVolltexte!B303</f>
        <v>05.08 45 0</v>
      </c>
      <c r="B304" s="68">
        <f>PositionenVolltexte!C303</f>
        <v>0</v>
      </c>
      <c r="C304" s="68" t="str">
        <f>PositionenVolltexte!D303</f>
        <v>БР
ST</v>
      </c>
      <c r="D304" s="67" t="str">
        <f>PositionenVolltexte!E303</f>
        <v>Демонтаж на помощен метален стълб 
Demontage eines Hilfsmastes aus Metal. </v>
      </c>
      <c r="E304" s="71">
        <f>PositionenVolltexte!G303</f>
        <v>0</v>
      </c>
      <c r="F304" s="71">
        <f>PositionenVolltexte!H303</f>
        <v>0</v>
      </c>
      <c r="G304" s="71">
        <f>PositionenVolltexte!I303</f>
        <v>0</v>
      </c>
      <c r="H304" s="71">
        <f>PositionenVolltexte!J303</f>
        <v>0</v>
      </c>
    </row>
    <row r="305" spans="1:8" s="22" customFormat="1" ht="30" customHeight="1">
      <c r="A305" s="67" t="str">
        <f>PositionenVolltexte!B304</f>
        <v>06</v>
      </c>
      <c r="B305" s="68">
        <f>PositionenVolltexte!C304</f>
        <v>0</v>
      </c>
      <c r="C305" s="68">
        <f>PositionenVolltexte!D304</f>
        <v>0</v>
      </c>
      <c r="D305" s="67" t="str">
        <f>PositionenVolltexte!E304</f>
        <v>Трафопостове и възлови станции
Trafostationen und Knotenstationen</v>
      </c>
      <c r="E305" s="71">
        <f>PositionenVolltexte!G304</f>
        <v>0</v>
      </c>
      <c r="F305" s="71">
        <f>PositionenVolltexte!H304</f>
        <v>0</v>
      </c>
      <c r="G305" s="71">
        <f>PositionenVolltexte!I304</f>
      </c>
      <c r="H305" s="71">
        <f>PositionenVolltexte!J304</f>
      </c>
    </row>
    <row r="306" spans="1:8" s="22" customFormat="1" ht="30" customHeight="1">
      <c r="A306" s="67" t="str">
        <f>PositionenVolltexte!B305</f>
        <v>06.01</v>
      </c>
      <c r="B306" s="68">
        <f>PositionenVolltexte!C305</f>
        <v>0</v>
      </c>
      <c r="C306" s="68">
        <f>PositionenVolltexte!D305</f>
        <v>0</v>
      </c>
      <c r="D306" s="67" t="str">
        <f>PositionenVolltexte!E305</f>
        <v>Разпределителни уредби СрН
Verteilungsanlagen MS</v>
      </c>
      <c r="E306" s="71">
        <f>PositionenVolltexte!G305</f>
        <v>0</v>
      </c>
      <c r="F306" s="71">
        <f>PositionenVolltexte!H305</f>
        <v>0</v>
      </c>
      <c r="G306" s="71">
        <f>PositionenVolltexte!I305</f>
      </c>
      <c r="H306" s="71">
        <f>PositionenVolltexte!J305</f>
      </c>
    </row>
    <row r="307" spans="1:8" s="22" customFormat="1" ht="30" customHeight="1">
      <c r="A307" s="67" t="str">
        <f>PositionenVolltexte!B306</f>
        <v>06.01 05 0</v>
      </c>
      <c r="B307" s="68">
        <f>PositionenVolltexte!C306</f>
        <v>0</v>
      </c>
      <c r="C307" s="68" t="str">
        <f>PositionenVolltexte!D306</f>
        <v>M
M</v>
      </c>
      <c r="D307" s="67" t="str">
        <f>PositionenVolltexte!E306</f>
        <v>Монтаж на единични алуминиеви шини между съоръжения
Montage von Einzelschienen in Aluminiumausführung zwischen den Anlagen</v>
      </c>
      <c r="E307" s="71">
        <f>PositionenVolltexte!G306</f>
        <v>0</v>
      </c>
      <c r="F307" s="71">
        <f>PositionenVolltexte!H306</f>
        <v>0</v>
      </c>
      <c r="G307" s="71">
        <f>PositionenVolltexte!I306</f>
        <v>0</v>
      </c>
      <c r="H307" s="71">
        <f>PositionenVolltexte!J306</f>
        <v>0</v>
      </c>
    </row>
    <row r="308" spans="1:8" s="22" customFormat="1" ht="30" customHeight="1">
      <c r="A308" s="67" t="str">
        <f>PositionenVolltexte!B307</f>
        <v>06.01 10 0</v>
      </c>
      <c r="B308" s="68">
        <f>PositionenVolltexte!C307</f>
        <v>0</v>
      </c>
      <c r="C308" s="68" t="str">
        <f>PositionenVolltexte!D307</f>
        <v>БР
ST</v>
      </c>
      <c r="D308" s="67" t="str">
        <f>PositionenVolltexte!E307</f>
        <v>Монтаж на мощностен разединител
Montage eines Leistungstrennschalters</v>
      </c>
      <c r="E308" s="71">
        <f>PositionenVolltexte!G307</f>
        <v>0</v>
      </c>
      <c r="F308" s="71">
        <f>PositionenVolltexte!H307</f>
        <v>0</v>
      </c>
      <c r="G308" s="71">
        <f>PositionenVolltexte!I307</f>
        <v>0</v>
      </c>
      <c r="H308" s="71">
        <f>PositionenVolltexte!J307</f>
        <v>0</v>
      </c>
    </row>
    <row r="309" spans="1:8" s="22" customFormat="1" ht="30" customHeight="1">
      <c r="A309" s="67" t="str">
        <f>PositionenVolltexte!B308</f>
        <v>06.01 15 0</v>
      </c>
      <c r="B309" s="68">
        <f>PositionenVolltexte!C308</f>
        <v>0</v>
      </c>
      <c r="C309" s="68" t="str">
        <f>PositionenVolltexte!D308</f>
        <v>БР
ST</v>
      </c>
      <c r="D309" s="67" t="str">
        <f>PositionenVolltexte!E308</f>
        <v>Монтаж на основа за тръбни предпазители 20 kV в/у к-ция
Montage der HH-Unterteile für Rohrsicherungen 20 kV an eine Konstruktion</v>
      </c>
      <c r="E309" s="71">
        <f>PositionenVolltexte!G308</f>
        <v>0</v>
      </c>
      <c r="F309" s="71">
        <f>PositionenVolltexte!H308</f>
        <v>0</v>
      </c>
      <c r="G309" s="71">
        <f>PositionenVolltexte!I308</f>
        <v>0</v>
      </c>
      <c r="H309" s="71">
        <f>PositionenVolltexte!J308</f>
        <v>0</v>
      </c>
    </row>
    <row r="310" spans="1:8" s="22" customFormat="1" ht="30" customHeight="1">
      <c r="A310" s="67" t="str">
        <f>PositionenVolltexte!B309</f>
        <v>06.01 20 0</v>
      </c>
      <c r="B310" s="68">
        <f>PositionenVolltexte!C309</f>
        <v>0</v>
      </c>
      <c r="C310" s="68" t="str">
        <f>PositionenVolltexte!D309</f>
        <v>БР
ST</v>
      </c>
      <c r="D310" s="67" t="str">
        <f>PositionenVolltexte!E309</f>
        <v>Подмяна на проходни изолатори 
Austausch der Durchgangsisolatoren</v>
      </c>
      <c r="E310" s="71">
        <f>PositionenVolltexte!G309</f>
        <v>0</v>
      </c>
      <c r="F310" s="71">
        <f>PositionenVolltexte!H309</f>
        <v>0</v>
      </c>
      <c r="G310" s="71">
        <f>PositionenVolltexte!I309</f>
        <v>0</v>
      </c>
      <c r="H310" s="71">
        <f>PositionenVolltexte!J309</f>
        <v>0</v>
      </c>
    </row>
    <row r="311" spans="1:8" s="22" customFormat="1" ht="30" customHeight="1">
      <c r="A311" s="67" t="str">
        <f>PositionenVolltexte!B310</f>
        <v>06.01 25 0</v>
      </c>
      <c r="B311" s="68">
        <f>PositionenVolltexte!C310</f>
        <v>0</v>
      </c>
      <c r="C311" s="68" t="str">
        <f>PositionenVolltexte!D310</f>
        <v>БР
ST</v>
      </c>
      <c r="D311" s="67" t="str">
        <f>PositionenVolltexte!E310</f>
        <v>Подмяна на подпорни изолатори
Austausch der Stützisolatoren</v>
      </c>
      <c r="E311" s="71">
        <f>PositionenVolltexte!G310</f>
        <v>0</v>
      </c>
      <c r="F311" s="71">
        <f>PositionenVolltexte!H310</f>
        <v>0</v>
      </c>
      <c r="G311" s="71">
        <f>PositionenVolltexte!I310</f>
        <v>0</v>
      </c>
      <c r="H311" s="71">
        <f>PositionenVolltexte!J310</f>
        <v>0</v>
      </c>
    </row>
    <row r="312" spans="1:8" s="22" customFormat="1" ht="30" customHeight="1">
      <c r="A312" s="67" t="str">
        <f>PositionenVolltexte!B311</f>
        <v>06.02</v>
      </c>
      <c r="B312" s="68">
        <f>PositionenVolltexte!C311</f>
        <v>0</v>
      </c>
      <c r="C312" s="68">
        <f>PositionenVolltexte!D311</f>
        <v>0</v>
      </c>
      <c r="D312" s="67" t="str">
        <f>PositionenVolltexte!E311</f>
        <v>Разпределителни уредби НН
Verteilungsanlagen NS</v>
      </c>
      <c r="E312" s="71">
        <f>PositionenVolltexte!G311</f>
        <v>0</v>
      </c>
      <c r="F312" s="71">
        <f>PositionenVolltexte!H311</f>
        <v>0</v>
      </c>
      <c r="G312" s="71">
        <f>PositionenVolltexte!I311</f>
      </c>
      <c r="H312" s="71">
        <f>PositionenVolltexte!J311</f>
      </c>
    </row>
    <row r="313" spans="1:8" s="22" customFormat="1" ht="30" customHeight="1">
      <c r="A313" s="67" t="str">
        <f>PositionenVolltexte!B312</f>
        <v>06.02 05 0</v>
      </c>
      <c r="B313" s="68">
        <f>PositionenVolltexte!C312</f>
        <v>0</v>
      </c>
      <c r="C313" s="68" t="str">
        <f>PositionenVolltexte!D312</f>
        <v>БР
ST</v>
      </c>
      <c r="D313" s="67" t="str">
        <f>PositionenVolltexte!E312</f>
        <v>Монтаж на силов трансформатор СрН/НН до 1000kVA
Montage eines Leistungstransformators MS/NS bis 1000kVA </v>
      </c>
      <c r="E313" s="71">
        <f>PositionenVolltexte!G312</f>
        <v>0</v>
      </c>
      <c r="F313" s="71">
        <f>PositionenVolltexte!H312</f>
        <v>0</v>
      </c>
      <c r="G313" s="71">
        <f>PositionenVolltexte!I312</f>
        <v>0</v>
      </c>
      <c r="H313" s="71">
        <f>PositionenVolltexte!J312</f>
        <v>0</v>
      </c>
    </row>
    <row r="314" spans="1:8" s="22" customFormat="1" ht="30" customHeight="1">
      <c r="A314" s="67" t="str">
        <f>PositionenVolltexte!B313</f>
        <v>06.02 08 0</v>
      </c>
      <c r="B314" s="68">
        <f>PositionenVolltexte!C313</f>
        <v>0</v>
      </c>
      <c r="C314" s="68" t="str">
        <f>PositionenVolltexte!D313</f>
        <v>БР
ST</v>
      </c>
      <c r="D314" s="67" t="str">
        <f>PositionenVolltexte!E313</f>
        <v>Монтаж на МТТ или MTM
Montage der Metal - Tafel für Trafostelle oder Metaltafel für Messung</v>
      </c>
      <c r="E314" s="71">
        <f>PositionenVolltexte!G313</f>
        <v>0</v>
      </c>
      <c r="F314" s="71">
        <f>PositionenVolltexte!H313</f>
        <v>0</v>
      </c>
      <c r="G314" s="71">
        <f>PositionenVolltexte!I313</f>
        <v>0</v>
      </c>
      <c r="H314" s="71">
        <f>PositionenVolltexte!J313</f>
        <v>0</v>
      </c>
    </row>
    <row r="315" spans="1:8" s="22" customFormat="1" ht="30" customHeight="1">
      <c r="A315" s="67" t="str">
        <f>PositionenVolltexte!B314</f>
        <v>06.02 10 0</v>
      </c>
      <c r="B315" s="68">
        <f>PositionenVolltexte!C314</f>
        <v>0</v>
      </c>
      <c r="C315" s="68" t="str">
        <f>PositionenVolltexte!D314</f>
        <v>БР
ST</v>
      </c>
      <c r="D315" s="67" t="str">
        <f>PositionenVolltexte!E314</f>
        <v>Монтаж на разпределително табло НН
Montage der Verteilungstafel NS</v>
      </c>
      <c r="E315" s="71">
        <f>PositionenVolltexte!G314</f>
        <v>0</v>
      </c>
      <c r="F315" s="71">
        <f>PositionenVolltexte!H314</f>
        <v>0</v>
      </c>
      <c r="G315" s="71">
        <f>PositionenVolltexte!I314</f>
        <v>0</v>
      </c>
      <c r="H315" s="71">
        <f>PositionenVolltexte!J314</f>
        <v>0</v>
      </c>
    </row>
    <row r="316" spans="1:8" s="22" customFormat="1" ht="30" customHeight="1">
      <c r="A316" s="67" t="str">
        <f>PositionenVolltexte!B315</f>
        <v>06.02 12 0</v>
      </c>
      <c r="B316" s="68">
        <f>PositionenVolltexte!C315</f>
        <v>0</v>
      </c>
      <c r="C316" s="68" t="str">
        <f>PositionenVolltexte!D315</f>
        <v>БР
ST</v>
      </c>
      <c r="D316" s="67" t="str">
        <f>PositionenVolltexte!E315</f>
        <v>Монтаж на модул съедителен /шиносъединител/ към разпределително табло НН
Montage von Verbindungsmodul /Schenenverbinder/ zu Verteiltafel NS</v>
      </c>
      <c r="E316" s="71">
        <f>PositionenVolltexte!G315</f>
        <v>0</v>
      </c>
      <c r="F316" s="71">
        <f>PositionenVolltexte!H315</f>
        <v>0</v>
      </c>
      <c r="G316" s="71">
        <f>PositionenVolltexte!I315</f>
        <v>0</v>
      </c>
      <c r="H316" s="71">
        <f>PositionenVolltexte!J315</f>
        <v>0</v>
      </c>
    </row>
    <row r="317" spans="1:8" s="22" customFormat="1" ht="30" customHeight="1">
      <c r="A317" s="67" t="str">
        <f>PositionenVolltexte!B316</f>
        <v>06.02 15 0</v>
      </c>
      <c r="B317" s="68">
        <f>PositionenVolltexte!C316</f>
        <v>0</v>
      </c>
      <c r="C317" s="68" t="str">
        <f>PositionenVolltexte!D316</f>
        <v>БР
ST</v>
      </c>
      <c r="D317" s="67" t="str">
        <f>PositionenVolltexte!E316</f>
        <v>Подмяна на комутационна апаратура НН
Austausch der Kommutationsapparatur NS</v>
      </c>
      <c r="E317" s="71">
        <f>PositionenVolltexte!G316</f>
        <v>0</v>
      </c>
      <c r="F317" s="71">
        <f>PositionenVolltexte!H316</f>
        <v>0</v>
      </c>
      <c r="G317" s="71">
        <f>PositionenVolltexte!I316</f>
        <v>0</v>
      </c>
      <c r="H317" s="71">
        <f>PositionenVolltexte!J316</f>
        <v>0</v>
      </c>
    </row>
    <row r="318" spans="1:8" s="22" customFormat="1" ht="30" customHeight="1">
      <c r="A318" s="67" t="str">
        <f>PositionenVolltexte!B317</f>
        <v>06.02 20 0</v>
      </c>
      <c r="B318" s="68">
        <f>PositionenVolltexte!C317</f>
        <v>0</v>
      </c>
      <c r="C318" s="68" t="str">
        <f>PositionenVolltexte!D317</f>
        <v>M
M</v>
      </c>
      <c r="D318" s="67" t="str">
        <f>PositionenVolltexte!E317</f>
        <v>Монтаж на метални лавици и скари
Montage von Metalregalen</v>
      </c>
      <c r="E318" s="71">
        <f>PositionenVolltexte!G317</f>
        <v>0</v>
      </c>
      <c r="F318" s="71">
        <f>PositionenVolltexte!H317</f>
        <v>0</v>
      </c>
      <c r="G318" s="71">
        <f>PositionenVolltexte!I317</f>
        <v>0</v>
      </c>
      <c r="H318" s="71">
        <f>PositionenVolltexte!J317</f>
        <v>0</v>
      </c>
    </row>
    <row r="319" spans="1:8" s="22" customFormat="1" ht="30" customHeight="1">
      <c r="A319" s="67" t="str">
        <f>PositionenVolltexte!B318</f>
        <v>06.03</v>
      </c>
      <c r="B319" s="68">
        <f>PositionenVolltexte!C318</f>
        <v>0</v>
      </c>
      <c r="C319" s="68">
        <f>PositionenVolltexte!D318</f>
        <v>0</v>
      </c>
      <c r="D319" s="67" t="str">
        <f>PositionenVolltexte!E318</f>
        <v>Демонтажни работи 
Demontagearbeiten</v>
      </c>
      <c r="E319" s="71">
        <f>PositionenVolltexte!G318</f>
        <v>0</v>
      </c>
      <c r="F319" s="71">
        <f>PositionenVolltexte!H318</f>
        <v>0</v>
      </c>
      <c r="G319" s="71">
        <f>PositionenVolltexte!I318</f>
      </c>
      <c r="H319" s="71">
        <f>PositionenVolltexte!J318</f>
      </c>
    </row>
    <row r="320" spans="1:8" s="22" customFormat="1" ht="30" customHeight="1">
      <c r="A320" s="67" t="str">
        <f>PositionenVolltexte!B319</f>
        <v>06.03 05 0</v>
      </c>
      <c r="B320" s="68">
        <f>PositionenVolltexte!C319</f>
        <v>0</v>
      </c>
      <c r="C320" s="68" t="str">
        <f>PositionenVolltexte!D319</f>
        <v>M
M</v>
      </c>
      <c r="D320" s="67" t="str">
        <f>PositionenVolltexte!E319</f>
        <v>Демонтаж на единични алуминиеви шини /за трифазна система/
Demontage von einzelnen Aluschienen (3-phasig)</v>
      </c>
      <c r="E320" s="71">
        <f>PositionenVolltexte!G319</f>
        <v>0</v>
      </c>
      <c r="F320" s="71">
        <f>PositionenVolltexte!H319</f>
        <v>0</v>
      </c>
      <c r="G320" s="71">
        <f>PositionenVolltexte!I319</f>
        <v>0</v>
      </c>
      <c r="H320" s="71">
        <f>PositionenVolltexte!J319</f>
        <v>0</v>
      </c>
    </row>
    <row r="321" spans="1:8" s="22" customFormat="1" ht="30" customHeight="1">
      <c r="A321" s="67" t="str">
        <f>PositionenVolltexte!B320</f>
        <v>06.03 10 0</v>
      </c>
      <c r="B321" s="68">
        <f>PositionenVolltexte!C320</f>
        <v>0</v>
      </c>
      <c r="C321" s="68" t="str">
        <f>PositionenVolltexte!D320</f>
        <v>БР
ST</v>
      </c>
      <c r="D321" s="67" t="str">
        <f>PositionenVolltexte!E320</f>
        <v>Демонтаж на разединител за СрН
Demontage des Trennungsschalters MS, 3-phasig.</v>
      </c>
      <c r="E321" s="71">
        <f>PositionenVolltexte!G320</f>
        <v>0</v>
      </c>
      <c r="F321" s="71">
        <f>PositionenVolltexte!H320</f>
        <v>0</v>
      </c>
      <c r="G321" s="71">
        <f>PositionenVolltexte!I320</f>
        <v>0</v>
      </c>
      <c r="H321" s="71">
        <f>PositionenVolltexte!J320</f>
        <v>0</v>
      </c>
    </row>
    <row r="322" spans="1:8" s="22" customFormat="1" ht="30" customHeight="1">
      <c r="A322" s="67" t="str">
        <f>PositionenVolltexte!B321</f>
        <v>06.03 15 0</v>
      </c>
      <c r="B322" s="68">
        <f>PositionenVolltexte!C321</f>
        <v>0</v>
      </c>
      <c r="C322" s="68" t="str">
        <f>PositionenVolltexte!D321</f>
        <v>БР
ST</v>
      </c>
      <c r="D322" s="67" t="str">
        <f>PositionenVolltexte!E321</f>
        <v>Демонтаж на основа за високоволтови предпазители
Demontage der Unterteile für Hochvoltsicherungen </v>
      </c>
      <c r="E322" s="71">
        <f>PositionenVolltexte!G321</f>
        <v>0</v>
      </c>
      <c r="F322" s="71">
        <f>PositionenVolltexte!H321</f>
        <v>0</v>
      </c>
      <c r="G322" s="71">
        <f>PositionenVolltexte!I321</f>
        <v>0</v>
      </c>
      <c r="H322" s="71">
        <f>PositionenVolltexte!J321</f>
        <v>0</v>
      </c>
    </row>
    <row r="323" spans="1:8" s="22" customFormat="1" ht="30" customHeight="1">
      <c r="A323" s="67" t="str">
        <f>PositionenVolltexte!B322</f>
        <v>06.03 20 0</v>
      </c>
      <c r="B323" s="68">
        <f>PositionenVolltexte!C322</f>
        <v>0</v>
      </c>
      <c r="C323" s="68" t="str">
        <f>PositionenVolltexte!D322</f>
        <v>БР
ST</v>
      </c>
      <c r="D323" s="67" t="str">
        <f>PositionenVolltexte!E322</f>
        <v>Демонтаж на силов трансформатор СрН/НН до 1000kVA
Demontage eines Leistungtransformators MS / NS bis 1000 kVA</v>
      </c>
      <c r="E323" s="71">
        <f>PositionenVolltexte!G322</f>
        <v>0</v>
      </c>
      <c r="F323" s="71">
        <f>PositionenVolltexte!H322</f>
        <v>0</v>
      </c>
      <c r="G323" s="71">
        <f>PositionenVolltexte!I322</f>
        <v>0</v>
      </c>
      <c r="H323" s="71">
        <f>PositionenVolltexte!J322</f>
        <v>0</v>
      </c>
    </row>
    <row r="324" spans="1:8" s="22" customFormat="1" ht="30" customHeight="1">
      <c r="A324" s="67" t="str">
        <f>PositionenVolltexte!B323</f>
        <v>06.03 25 0</v>
      </c>
      <c r="B324" s="68">
        <f>PositionenVolltexte!C323</f>
        <v>0</v>
      </c>
      <c r="C324" s="68" t="str">
        <f>PositionenVolltexte!D323</f>
        <v>БР
ST</v>
      </c>
      <c r="D324" s="67" t="str">
        <f>PositionenVolltexte!E323</f>
        <v>Демонтаж на разпределително табло НН.
Demontage der Verteilungstafel NS.</v>
      </c>
      <c r="E324" s="71">
        <f>PositionenVolltexte!G323</f>
        <v>0</v>
      </c>
      <c r="F324" s="71">
        <f>PositionenVolltexte!H323</f>
        <v>0</v>
      </c>
      <c r="G324" s="71">
        <f>PositionenVolltexte!I323</f>
        <v>0</v>
      </c>
      <c r="H324" s="71">
        <f>PositionenVolltexte!J323</f>
        <v>0</v>
      </c>
    </row>
    <row r="325" spans="1:8" s="22" customFormat="1" ht="30" customHeight="1">
      <c r="A325" s="67" t="str">
        <f>PositionenVolltexte!B324</f>
        <v>06.03 30 0</v>
      </c>
      <c r="B325" s="68">
        <f>PositionenVolltexte!C324</f>
        <v>0</v>
      </c>
      <c r="C325" s="68" t="str">
        <f>PositionenVolltexte!D324</f>
        <v>M
M</v>
      </c>
      <c r="D325" s="67" t="str">
        <f>PositionenVolltexte!E324</f>
        <v>Демонтаж на кабел от ТП или касета
Demontage eines Kabels von TST oder KVS</v>
      </c>
      <c r="E325" s="71">
        <f>PositionenVolltexte!G324</f>
        <v>0</v>
      </c>
      <c r="F325" s="71">
        <f>PositionenVolltexte!H324</f>
        <v>0</v>
      </c>
      <c r="G325" s="71">
        <f>PositionenVolltexte!I324</f>
        <v>0</v>
      </c>
      <c r="H325" s="71">
        <f>PositionenVolltexte!J324</f>
        <v>0</v>
      </c>
    </row>
    <row r="326" spans="1:8" s="22" customFormat="1" ht="30" customHeight="1">
      <c r="A326" s="67" t="str">
        <f>PositionenVolltexte!B325</f>
        <v>11</v>
      </c>
      <c r="B326" s="68">
        <f>PositionenVolltexte!C325</f>
        <v>0</v>
      </c>
      <c r="C326" s="68">
        <f>PositionenVolltexte!D325</f>
        <v>0</v>
      </c>
      <c r="D326" s="67" t="str">
        <f>PositionenVolltexte!E325</f>
        <v>Земни работи
Erdarbeiten</v>
      </c>
      <c r="E326" s="71">
        <f>PositionenVolltexte!G325</f>
        <v>0</v>
      </c>
      <c r="F326" s="71">
        <f>PositionenVolltexte!H325</f>
        <v>0</v>
      </c>
      <c r="G326" s="71">
        <f>PositionenVolltexte!I325</f>
      </c>
      <c r="H326" s="71">
        <f>PositionenVolltexte!J325</f>
      </c>
    </row>
    <row r="327" spans="1:8" s="22" customFormat="1" ht="30" customHeight="1">
      <c r="A327" s="67" t="str">
        <f>PositionenVolltexte!B326</f>
        <v>11.00</v>
      </c>
      <c r="B327" s="68">
        <f>PositionenVolltexte!C326</f>
        <v>0</v>
      </c>
      <c r="C327" s="68">
        <f>PositionenVolltexte!D326</f>
        <v>0</v>
      </c>
      <c r="D327" s="67" t="str">
        <f>PositionenVolltexte!E326</f>
        <v>Общо за земните работи
Allgemeines für Erdarbeiten</v>
      </c>
      <c r="E327" s="71">
        <f>PositionenVolltexte!G326</f>
        <v>0</v>
      </c>
      <c r="F327" s="71">
        <f>PositionenVolltexte!H326</f>
        <v>0</v>
      </c>
      <c r="G327" s="71">
        <f>PositionenVolltexte!I326</f>
      </c>
      <c r="H327" s="71">
        <f>PositionenVolltexte!J326</f>
      </c>
    </row>
    <row r="328" spans="1:8" s="22" customFormat="1" ht="30" customHeight="1">
      <c r="A328" s="67" t="str">
        <f>PositionenVolltexte!B327</f>
        <v>11.01</v>
      </c>
      <c r="B328" s="68">
        <f>PositionenVolltexte!C327</f>
        <v>0</v>
      </c>
      <c r="C328" s="68">
        <f>PositionenVolltexte!D327</f>
        <v>0</v>
      </c>
      <c r="D328" s="67" t="str">
        <f>PositionenVolltexte!E327</f>
        <v>Изкопи за кабели  (канали за кабели)
Künetten (Kabelgraben)</v>
      </c>
      <c r="E328" s="71">
        <f>PositionenVolltexte!G327</f>
        <v>0</v>
      </c>
      <c r="F328" s="71">
        <f>PositionenVolltexte!H327</f>
        <v>0</v>
      </c>
      <c r="G328" s="71">
        <f>PositionenVolltexte!I327</f>
      </c>
      <c r="H328" s="71">
        <f>PositionenVolltexte!J327</f>
      </c>
    </row>
    <row r="329" spans="1:8" s="22" customFormat="1" ht="30" customHeight="1">
      <c r="A329" s="67" t="str">
        <f>PositionenVolltexte!B328</f>
        <v>11.01</v>
      </c>
      <c r="B329" s="68">
        <f>PositionenVolltexte!C328</f>
        <v>0</v>
      </c>
      <c r="C329" s="68">
        <f>PositionenVolltexte!D328</f>
        <v>0</v>
      </c>
      <c r="D329" s="67" t="str">
        <f>PositionenVolltexte!E328</f>
        <v>Изкопи за кабели  (канали за кабели)
Künetten (Kabelgraben)</v>
      </c>
      <c r="E329" s="71">
        <f>PositionenVolltexte!G328</f>
        <v>0</v>
      </c>
      <c r="F329" s="71">
        <f>PositionenVolltexte!H328</f>
        <v>0</v>
      </c>
      <c r="G329" s="71">
        <f>PositionenVolltexte!I328</f>
      </c>
      <c r="H329" s="71">
        <f>PositionenVolltexte!J328</f>
      </c>
    </row>
    <row r="330" spans="1:8" s="22" customFormat="1" ht="30" customHeight="1">
      <c r="A330" s="67" t="str">
        <f>PositionenVolltexte!B329</f>
        <v>11.01 01</v>
      </c>
      <c r="B330" s="68">
        <f>PositionenVolltexte!C329</f>
        <v>0</v>
      </c>
      <c r="C330" s="68">
        <f>PositionenVolltexte!D329</f>
        <v>0</v>
      </c>
      <c r="D330" s="67" t="str">
        <f>PositionenVolltexte!E329</f>
        <v>Трасиране и направа на изкопи за кабели без повторно запълване
Trassieren und Anfertigung von Künetten ohne Wiederverfüllung</v>
      </c>
      <c r="E330" s="71">
        <f>PositionenVolltexte!G329</f>
        <v>0</v>
      </c>
      <c r="F330" s="71">
        <f>PositionenVolltexte!H329</f>
        <v>0</v>
      </c>
      <c r="G330" s="71">
        <f>PositionenVolltexte!I329</f>
      </c>
      <c r="H330" s="71">
        <f>PositionenVolltexte!J329</f>
      </c>
    </row>
    <row r="331" spans="1:8" s="22" customFormat="1" ht="30" customHeight="1">
      <c r="A331" s="67" t="str">
        <f>PositionenVolltexte!B330</f>
        <v>11.01 01 A</v>
      </c>
      <c r="B331" s="68">
        <f>PositionenVolltexte!C330</f>
        <v>0</v>
      </c>
      <c r="C331" s="68" t="str">
        <f>PositionenVolltexte!D330</f>
        <v>M3
M3</v>
      </c>
      <c r="D331" s="67" t="str">
        <f>PositionenVolltexte!E330</f>
        <v>Трасиране и направа на изкопи за кабели  с широчина до 0,45m (b), дълбочина до 0,90m  без повторно запълване
Trassieren und Anfertigung von Künette bis 0,45m Breite (b), Tiefe bis 0,90 m o. Wiederverf.</v>
      </c>
      <c r="E331" s="71">
        <f>PositionenVolltexte!G330</f>
        <v>0</v>
      </c>
      <c r="F331" s="71">
        <f>PositionenVolltexte!H330</f>
        <v>0</v>
      </c>
      <c r="G331" s="71">
        <f>PositionenVolltexte!I330</f>
        <v>0</v>
      </c>
      <c r="H331" s="71">
        <f>PositionenVolltexte!J330</f>
        <v>0</v>
      </c>
    </row>
    <row r="332" spans="1:8" s="22" customFormat="1" ht="51.75" customHeight="1">
      <c r="A332" s="67" t="str">
        <f>PositionenVolltexte!B331</f>
        <v>11.01 01 B</v>
      </c>
      <c r="B332" s="68">
        <f>PositionenVolltexte!C331</f>
        <v>0</v>
      </c>
      <c r="C332" s="68" t="str">
        <f>PositionenVolltexte!D331</f>
        <v>M3
M3</v>
      </c>
      <c r="D332" s="67" t="str">
        <f>PositionenVolltexte!E331</f>
        <v>Трасиране и направа на изкопи за кабели с широчина b&gt;0,45m, дълбочина до 1,4m, без повторно запълване
Trassieren und Anfertigung von Künette b&gt;0,45m, bis 1,4m Tiefe ohne  Wiederverfüllung.</v>
      </c>
      <c r="E332" s="71">
        <f>PositionenVolltexte!G331</f>
        <v>0</v>
      </c>
      <c r="F332" s="71">
        <f>PositionenVolltexte!H331</f>
        <v>0</v>
      </c>
      <c r="G332" s="71">
        <f>PositionenVolltexte!I331</f>
        <v>0</v>
      </c>
      <c r="H332" s="71">
        <f>PositionenVolltexte!J331</f>
        <v>0</v>
      </c>
    </row>
    <row r="333" spans="1:8" s="22" customFormat="1" ht="30" customHeight="1">
      <c r="A333" s="67" t="str">
        <f>PositionenVolltexte!B332</f>
        <v>11.02</v>
      </c>
      <c r="B333" s="68">
        <f>PositionenVolltexte!C332</f>
        <v>0</v>
      </c>
      <c r="C333" s="68">
        <f>PositionenVolltexte!D332</f>
        <v>0</v>
      </c>
      <c r="D333" s="67" t="str">
        <f>PositionenVolltexte!E332</f>
        <v>Други изкопи
Andere Gruben</v>
      </c>
      <c r="E333" s="71">
        <f>PositionenVolltexte!G332</f>
        <v>0</v>
      </c>
      <c r="F333" s="71">
        <f>PositionenVolltexte!H332</f>
        <v>0</v>
      </c>
      <c r="G333" s="71">
        <f>PositionenVolltexte!I332</f>
      </c>
      <c r="H333" s="71">
        <f>PositionenVolltexte!J332</f>
      </c>
    </row>
    <row r="334" spans="1:8" s="22" customFormat="1" ht="51.75" customHeight="1">
      <c r="A334" s="67" t="str">
        <f>PositionenVolltexte!B333</f>
        <v>11.02 01</v>
      </c>
      <c r="B334" s="68">
        <f>PositionenVolltexte!C333</f>
        <v>0</v>
      </c>
      <c r="C334" s="68">
        <f>PositionenVolltexte!D333</f>
        <v>0</v>
      </c>
      <c r="D334" s="67" t="str">
        <f>PositionenVolltexte!E333</f>
        <v>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v>
      </c>
      <c r="E334" s="71">
        <f>PositionenVolltexte!G333</f>
        <v>0</v>
      </c>
      <c r="F334" s="71">
        <f>PositionenVolltexte!H333</f>
        <v>0</v>
      </c>
      <c r="G334" s="71">
        <f>PositionenVolltexte!I333</f>
      </c>
      <c r="H334" s="71">
        <f>PositionenVolltexte!J333</f>
      </c>
    </row>
    <row r="335" spans="1:8" s="22" customFormat="1" ht="30" customHeight="1">
      <c r="A335" s="67" t="str">
        <f>PositionenVolltexte!B334</f>
        <v>11.02 01 A</v>
      </c>
      <c r="B335" s="68">
        <f>PositionenVolltexte!C334</f>
        <v>0</v>
      </c>
      <c r="C335" s="68" t="str">
        <f>PositionenVolltexte!D334</f>
        <v>M3
M3</v>
      </c>
      <c r="D335" s="67" t="str">
        <f>PositionenVolltexte!E334</f>
        <v>Изкоп за търсене
Suchgraben</v>
      </c>
      <c r="E335" s="71">
        <f>PositionenVolltexte!G334</f>
        <v>0</v>
      </c>
      <c r="F335" s="71">
        <f>PositionenVolltexte!H334</f>
        <v>0</v>
      </c>
      <c r="G335" s="71">
        <f>PositionenVolltexte!I334</f>
        <v>0</v>
      </c>
      <c r="H335" s="71">
        <f>PositionenVolltexte!J334</f>
        <v>0</v>
      </c>
    </row>
    <row r="336" spans="1:8" s="22" customFormat="1" ht="30" customHeight="1">
      <c r="A336" s="67" t="str">
        <f>PositionenVolltexte!B335</f>
        <v>11.02 01 B</v>
      </c>
      <c r="B336" s="68">
        <f>PositionenVolltexte!C335</f>
        <v>0</v>
      </c>
      <c r="C336" s="68" t="str">
        <f>PositionenVolltexte!D335</f>
        <v>M3
M3</v>
      </c>
      <c r="D336" s="67" t="str">
        <f>PositionenVolltexte!E335</f>
        <v>Изкоп до 5m3 І - IV категория почви
Gruben bis je 5m3 Bodenklasse І - IV</v>
      </c>
      <c r="E336" s="71">
        <f>PositionenVolltexte!G335</f>
        <v>0</v>
      </c>
      <c r="F336" s="71">
        <f>PositionenVolltexte!H335</f>
        <v>0</v>
      </c>
      <c r="G336" s="71">
        <f>PositionenVolltexte!I335</f>
        <v>0</v>
      </c>
      <c r="H336" s="71">
        <f>PositionenVolltexte!J335</f>
        <v>0</v>
      </c>
    </row>
    <row r="337" spans="1:8" s="22" customFormat="1" ht="30" customHeight="1">
      <c r="A337" s="67" t="str">
        <f>PositionenVolltexte!B336</f>
        <v>11.02 01 C</v>
      </c>
      <c r="B337" s="68">
        <f>PositionenVolltexte!C336</f>
        <v>0</v>
      </c>
      <c r="C337" s="68" t="str">
        <f>PositionenVolltexte!D336</f>
        <v>M3
M3</v>
      </c>
      <c r="D337" s="67" t="str">
        <f>PositionenVolltexte!E336</f>
        <v>Изкоп до 5m3 V - VII категория почви 
Gruben bis je 5m3, Bodenklasse V - VIІ </v>
      </c>
      <c r="E337" s="71">
        <f>PositionenVolltexte!G336</f>
        <v>0</v>
      </c>
      <c r="F337" s="71">
        <f>PositionenVolltexte!H336</f>
        <v>0</v>
      </c>
      <c r="G337" s="71">
        <f>PositionenVolltexte!I336</f>
        <v>0</v>
      </c>
      <c r="H337" s="71">
        <f>PositionenVolltexte!J336</f>
        <v>0</v>
      </c>
    </row>
    <row r="338" spans="1:8" s="22" customFormat="1" ht="30" customHeight="1">
      <c r="A338" s="67" t="str">
        <f>PositionenVolltexte!B337</f>
        <v>11.02 01 D</v>
      </c>
      <c r="B338" s="68">
        <f>PositionenVolltexte!C337</f>
        <v>0</v>
      </c>
      <c r="C338" s="68" t="str">
        <f>PositionenVolltexte!D337</f>
        <v>M3
M3</v>
      </c>
      <c r="D338" s="67" t="str">
        <f>PositionenVolltexte!E337</f>
        <v>Изкоп по-голям от 5m3 I -IV категория почви 
Gruben größer als je 5m3, Bodenklasse I -IV </v>
      </c>
      <c r="E338" s="71">
        <f>PositionenVolltexte!G337</f>
        <v>0</v>
      </c>
      <c r="F338" s="71">
        <f>PositionenVolltexte!H337</f>
        <v>0</v>
      </c>
      <c r="G338" s="71">
        <f>PositionenVolltexte!I337</f>
        <v>0</v>
      </c>
      <c r="H338" s="71">
        <f>PositionenVolltexte!J337</f>
        <v>0</v>
      </c>
    </row>
    <row r="339" spans="1:8" s="22" customFormat="1" ht="30" customHeight="1">
      <c r="A339" s="67" t="str">
        <f>PositionenVolltexte!B338</f>
        <v>11.02 01 Е</v>
      </c>
      <c r="B339" s="68">
        <f>PositionenVolltexte!C338</f>
        <v>0</v>
      </c>
      <c r="C339" s="68" t="str">
        <f>PositionenVolltexte!D338</f>
        <v>M3
M3</v>
      </c>
      <c r="D339" s="67" t="str">
        <f>PositionenVolltexte!E338</f>
        <v>Изкоп по-голям от 5m3 V - VII категория почви 
Gruben größer als je 5m3, Bodenklasse V - VII</v>
      </c>
      <c r="E339" s="71">
        <f>PositionenVolltexte!G338</f>
        <v>0</v>
      </c>
      <c r="F339" s="71">
        <f>PositionenVolltexte!H338</f>
        <v>0</v>
      </c>
      <c r="G339" s="71">
        <f>PositionenVolltexte!I338</f>
        <v>0</v>
      </c>
      <c r="H339" s="71">
        <f>PositionenVolltexte!J338</f>
        <v>0</v>
      </c>
    </row>
    <row r="340" spans="1:8" s="22" customFormat="1" ht="30" customHeight="1">
      <c r="A340" s="67" t="str">
        <f>PositionenVolltexte!B339</f>
        <v>11.02 02 0</v>
      </c>
      <c r="B340" s="68">
        <f>PositionenVolltexte!C339</f>
        <v>0</v>
      </c>
      <c r="C340" s="68" t="str">
        <f>PositionenVolltexte!D339</f>
        <v>БР
ST</v>
      </c>
      <c r="D340" s="67" t="str">
        <f>PositionenVolltexte!E339</f>
        <v>Изкопаване със зариване и  трамбоване на шахти за муфи 1.7 / 1.5 / 0.9 m
Aushub mit Verfüllung und Feststampfen von Schächten für Muffen 1.7 / 1.5 / 0.9 m</v>
      </c>
      <c r="E340" s="71">
        <f>PositionenVolltexte!G339</f>
        <v>0</v>
      </c>
      <c r="F340" s="71">
        <f>PositionenVolltexte!H339</f>
        <v>0</v>
      </c>
      <c r="G340" s="71">
        <f>PositionenVolltexte!I339</f>
        <v>0</v>
      </c>
      <c r="H340" s="71">
        <f>PositionenVolltexte!J339</f>
        <v>0</v>
      </c>
    </row>
    <row r="341" spans="1:8" s="22" customFormat="1" ht="30" customHeight="1">
      <c r="A341" s="67" t="str">
        <f>PositionenVolltexte!B340</f>
        <v>11.03</v>
      </c>
      <c r="B341" s="68">
        <f>PositionenVolltexte!C340</f>
        <v>0</v>
      </c>
      <c r="C341" s="68">
        <f>PositionenVolltexte!D340</f>
        <v>0</v>
      </c>
      <c r="D341" s="67" t="str">
        <f>PositionenVolltexte!E340</f>
        <v>Надбавка към цената
Aufpreise</v>
      </c>
      <c r="E341" s="71">
        <f>PositionenVolltexte!G340</f>
        <v>0</v>
      </c>
      <c r="F341" s="71">
        <f>PositionenVolltexte!H340</f>
        <v>0</v>
      </c>
      <c r="G341" s="71">
        <f>PositionenVolltexte!I340</f>
      </c>
      <c r="H341" s="71">
        <f>PositionenVolltexte!J340</f>
      </c>
    </row>
    <row r="342" spans="1:8" s="22" customFormat="1" ht="30" customHeight="1">
      <c r="A342" s="67" t="str">
        <f>PositionenVolltexte!B341</f>
        <v>11.03 02 0</v>
      </c>
      <c r="B342" s="68">
        <f>PositionenVolltexte!C341</f>
        <v>0</v>
      </c>
      <c r="C342" s="68" t="str">
        <f>PositionenVolltexte!D341</f>
        <v>M3
M3</v>
      </c>
      <c r="D342" s="67" t="str">
        <f>PositionenVolltexte!E341</f>
        <v>Надбавка към цената за скали
Aufpreis für Felsen</v>
      </c>
      <c r="E342" s="71">
        <f>PositionenVolltexte!G341</f>
        <v>0</v>
      </c>
      <c r="F342" s="71">
        <f>PositionenVolltexte!H341</f>
        <v>0</v>
      </c>
      <c r="G342" s="71">
        <f>PositionenVolltexte!I341</f>
        <v>0</v>
      </c>
      <c r="H342" s="71">
        <f>PositionenVolltexte!J341</f>
        <v>0</v>
      </c>
    </row>
    <row r="343" spans="1:8" s="22" customFormat="1" ht="30" customHeight="1">
      <c r="A343" s="67" t="str">
        <f>PositionenVolltexte!B342</f>
        <v>11.03 03</v>
      </c>
      <c r="B343" s="68">
        <f>PositionenVolltexte!C342</f>
        <v>0</v>
      </c>
      <c r="C343" s="68">
        <f>PositionenVolltexte!D342</f>
        <v>0</v>
      </c>
      <c r="D343" s="67" t="str">
        <f>PositionenVolltexte!E342</f>
        <v>Допълнително заплащане за преместване
Aufzahlung für Abfuhr</v>
      </c>
      <c r="E343" s="71">
        <f>PositionenVolltexte!G342</f>
        <v>0</v>
      </c>
      <c r="F343" s="71">
        <f>PositionenVolltexte!H342</f>
        <v>0</v>
      </c>
      <c r="G343" s="71">
        <f>PositionenVolltexte!I342</f>
      </c>
      <c r="H343" s="71">
        <f>PositionenVolltexte!J342</f>
      </c>
    </row>
    <row r="344" spans="1:8" s="22" customFormat="1" ht="30" customHeight="1">
      <c r="A344" s="67" t="str">
        <f>PositionenVolltexte!B343</f>
        <v>11.03 03 A</v>
      </c>
      <c r="B344" s="68">
        <f>PositionenVolltexte!C343</f>
        <v>0</v>
      </c>
      <c r="C344" s="68" t="str">
        <f>PositionenVolltexte!D343</f>
        <v>M3
M3</v>
      </c>
      <c r="D344" s="67" t="str">
        <f>PositionenVolltexte!E343</f>
        <v>Извозване на извадената от изкопите земна маса
Abfuhr von der aus den Künetten rausgegrabener Erdemasse</v>
      </c>
      <c r="E344" s="71">
        <f>PositionenVolltexte!G343</f>
        <v>0</v>
      </c>
      <c r="F344" s="71">
        <f>PositionenVolltexte!H343</f>
        <v>0</v>
      </c>
      <c r="G344" s="71">
        <f>PositionenVolltexte!I343</f>
        <v>0</v>
      </c>
      <c r="H344" s="71">
        <f>PositionenVolltexte!J343</f>
        <v>0</v>
      </c>
    </row>
    <row r="345" spans="1:8" s="22" customFormat="1" ht="30" customHeight="1">
      <c r="A345" s="67" t="str">
        <f>PositionenVolltexte!B344</f>
        <v>11.03 03 B</v>
      </c>
      <c r="B345" s="68">
        <f>PositionenVolltexte!C344</f>
        <v>0</v>
      </c>
      <c r="C345" s="68" t="str">
        <f>PositionenVolltexte!D344</f>
        <v>M3
M3</v>
      </c>
      <c r="D345" s="67" t="str">
        <f>PositionenVolltexte!E344</f>
        <v>Междинно преместване
Zwischenverfuhr</v>
      </c>
      <c r="E345" s="71">
        <f>PositionenVolltexte!G344</f>
        <v>0</v>
      </c>
      <c r="F345" s="71">
        <f>PositionenVolltexte!H344</f>
        <v>0</v>
      </c>
      <c r="G345" s="71">
        <f>PositionenVolltexte!I344</f>
        <v>0</v>
      </c>
      <c r="H345" s="71">
        <f>PositionenVolltexte!J344</f>
        <v>0</v>
      </c>
    </row>
    <row r="346" spans="1:8" s="22" customFormat="1" ht="30" customHeight="1">
      <c r="A346" s="67" t="str">
        <f>PositionenVolltexte!B345</f>
        <v>11.09</v>
      </c>
      <c r="B346" s="68">
        <f>PositionenVolltexte!C345</f>
        <v>0</v>
      </c>
      <c r="C346" s="68">
        <f>PositionenVolltexte!D345</f>
        <v>0</v>
      </c>
      <c r="D346" s="67" t="str">
        <f>PositionenVolltexte!E345</f>
        <v>Материал за запълване
Verfüllmaterial</v>
      </c>
      <c r="E346" s="71">
        <f>PositionenVolltexte!G345</f>
        <v>0</v>
      </c>
      <c r="F346" s="71">
        <f>PositionenVolltexte!H345</f>
        <v>0</v>
      </c>
      <c r="G346" s="71">
        <f>PositionenVolltexte!I345</f>
      </c>
      <c r="H346" s="71">
        <f>PositionenVolltexte!J345</f>
      </c>
    </row>
    <row r="347" spans="1:8" s="22" customFormat="1" ht="30" customHeight="1">
      <c r="A347" s="67" t="str">
        <f>PositionenVolltexte!B346</f>
        <v>11.09 05 0</v>
      </c>
      <c r="B347" s="68">
        <f>PositionenVolltexte!C346</f>
        <v>0</v>
      </c>
      <c r="C347" s="68" t="str">
        <f>PositionenVolltexte!D346</f>
        <v>M3
M3</v>
      </c>
      <c r="D347" s="67" t="str">
        <f>PositionenVolltexte!E346</f>
        <v>Повторно запълване на изкопи за кабели
Künette wiederverfüllen</v>
      </c>
      <c r="E347" s="71">
        <f>PositionenVolltexte!G346</f>
        <v>0</v>
      </c>
      <c r="F347" s="71">
        <f>PositionenVolltexte!H346</f>
        <v>0</v>
      </c>
      <c r="G347" s="71">
        <f>PositionenVolltexte!I346</f>
        <v>0</v>
      </c>
      <c r="H347" s="71">
        <f>PositionenVolltexte!J346</f>
        <v>0</v>
      </c>
    </row>
    <row r="348" spans="1:8" s="22" customFormat="1" ht="30" customHeight="1">
      <c r="A348" s="67" t="str">
        <f>PositionenVolltexte!B347</f>
        <v>11.09 10 0</v>
      </c>
      <c r="B348" s="68">
        <f>PositionenVolltexte!C347</f>
        <v>0</v>
      </c>
      <c r="C348" s="68" t="str">
        <f>PositionenVolltexte!D347</f>
        <v>M3
M3</v>
      </c>
      <c r="D348" s="67" t="str">
        <f>PositionenVolltexte!E347</f>
        <v>Баластен пясък  0-4 mm
Bettungssand 0-4 mm</v>
      </c>
      <c r="E348" s="71">
        <f>PositionenVolltexte!G347</f>
        <v>0</v>
      </c>
      <c r="F348" s="71">
        <f>PositionenVolltexte!H347</f>
        <v>0</v>
      </c>
      <c r="G348" s="71">
        <f>PositionenVolltexte!I347</f>
        <v>0</v>
      </c>
      <c r="H348" s="71">
        <f>PositionenVolltexte!J347</f>
        <v>0</v>
      </c>
    </row>
    <row r="349" spans="1:8" s="22" customFormat="1" ht="30" customHeight="1">
      <c r="A349" s="67" t="str">
        <f>PositionenVolltexte!B348</f>
        <v>11.09 20 0</v>
      </c>
      <c r="B349" s="68">
        <f>PositionenVolltexte!C348</f>
        <v>0</v>
      </c>
      <c r="C349" s="68" t="str">
        <f>PositionenVolltexte!D348</f>
        <v>M3
M3</v>
      </c>
      <c r="D349" s="67" t="str">
        <f>PositionenVolltexte!E348</f>
        <v>Дренажен чакъл 16/32
Dränageschotter 16/32</v>
      </c>
      <c r="E349" s="71">
        <f>PositionenVolltexte!G348</f>
        <v>0</v>
      </c>
      <c r="F349" s="71">
        <f>PositionenVolltexte!H348</f>
        <v>0</v>
      </c>
      <c r="G349" s="71">
        <f>PositionenVolltexte!I348</f>
        <v>0</v>
      </c>
      <c r="H349" s="71">
        <f>PositionenVolltexte!J348</f>
        <v>0</v>
      </c>
    </row>
    <row r="350" spans="1:8" s="22" customFormat="1" ht="30" customHeight="1">
      <c r="A350" s="67" t="str">
        <f>PositionenVolltexte!B349</f>
        <v>11.09 22 0</v>
      </c>
      <c r="B350" s="68">
        <f>PositionenVolltexte!C349</f>
        <v>0</v>
      </c>
      <c r="C350" s="68" t="str">
        <f>PositionenVolltexte!D349</f>
        <v>M3
M3</v>
      </c>
      <c r="D350" s="67" t="str">
        <f>PositionenVolltexte!E349</f>
        <v>Трошен камък 
Bruchstein</v>
      </c>
      <c r="E350" s="71">
        <f>PositionenVolltexte!G349</f>
        <v>0</v>
      </c>
      <c r="F350" s="71">
        <f>PositionenVolltexte!H349</f>
        <v>0</v>
      </c>
      <c r="G350" s="71">
        <f>PositionenVolltexte!I349</f>
        <v>0</v>
      </c>
      <c r="H350" s="71">
        <f>PositionenVolltexte!J349</f>
        <v>0</v>
      </c>
    </row>
    <row r="351" spans="1:8" s="22" customFormat="1" ht="30" customHeight="1">
      <c r="A351" s="67" t="str">
        <f>PositionenVolltexte!B350</f>
        <v>11.09 24 0</v>
      </c>
      <c r="B351" s="68">
        <f>PositionenVolltexte!C350</f>
        <v>0</v>
      </c>
      <c r="C351" s="68" t="str">
        <f>PositionenVolltexte!D350</f>
        <v>M3
M3</v>
      </c>
      <c r="D351" s="67" t="str">
        <f>PositionenVolltexte!E350</f>
        <v>Пръст
Erde</v>
      </c>
      <c r="E351" s="71">
        <f>PositionenVolltexte!G350</f>
        <v>0</v>
      </c>
      <c r="F351" s="71">
        <f>PositionenVolltexte!H350</f>
        <v>0</v>
      </c>
      <c r="G351" s="71">
        <f>PositionenVolltexte!I350</f>
        <v>0</v>
      </c>
      <c r="H351" s="71">
        <f>PositionenVolltexte!J350</f>
        <v>0</v>
      </c>
    </row>
    <row r="352" spans="1:8" s="22" customFormat="1" ht="30" customHeight="1">
      <c r="A352" s="67" t="str">
        <f>PositionenVolltexte!B351</f>
        <v>11.09 30 0</v>
      </c>
      <c r="B352" s="68">
        <f>PositionenVolltexte!C351</f>
        <v>0</v>
      </c>
      <c r="C352" s="68" t="str">
        <f>PositionenVolltexte!D351</f>
        <v>M3
M3</v>
      </c>
      <c r="D352" s="67" t="str">
        <f>PositionenVolltexte!E351</f>
        <v>Доставяне и покриване с хумус
Humus liefern und andecken</v>
      </c>
      <c r="E352" s="71">
        <f>PositionenVolltexte!G351</f>
        <v>0</v>
      </c>
      <c r="F352" s="71">
        <f>PositionenVolltexte!H351</f>
        <v>0</v>
      </c>
      <c r="G352" s="71">
        <f>PositionenVolltexte!I351</f>
        <v>0</v>
      </c>
      <c r="H352" s="71">
        <f>PositionenVolltexte!J351</f>
        <v>0</v>
      </c>
    </row>
    <row r="353" spans="1:8" s="22" customFormat="1" ht="30" customHeight="1">
      <c r="A353" s="67" t="str">
        <f>PositionenVolltexte!B352</f>
        <v>12</v>
      </c>
      <c r="B353" s="68">
        <f>PositionenVolltexte!C352</f>
        <v>0</v>
      </c>
      <c r="C353" s="68">
        <f>PositionenVolltexte!D352</f>
        <v>0</v>
      </c>
      <c r="D353" s="67" t="str">
        <f>PositionenVolltexte!E352</f>
        <v>Тръби
Rohre</v>
      </c>
      <c r="E353" s="71">
        <f>PositionenVolltexte!G352</f>
        <v>0</v>
      </c>
      <c r="F353" s="71">
        <f>PositionenVolltexte!H352</f>
        <v>0</v>
      </c>
      <c r="G353" s="71">
        <f>PositionenVolltexte!I352</f>
      </c>
      <c r="H353" s="71">
        <f>PositionenVolltexte!J352</f>
      </c>
    </row>
    <row r="354" spans="1:8" s="22" customFormat="1" ht="30" customHeight="1">
      <c r="A354" s="67" t="str">
        <f>PositionenVolltexte!B353</f>
        <v>12.01</v>
      </c>
      <c r="B354" s="68">
        <f>PositionenVolltexte!C353</f>
        <v>0</v>
      </c>
      <c r="C354" s="68">
        <f>PositionenVolltexte!D353</f>
        <v>0</v>
      </c>
      <c r="D354" s="67" t="str">
        <f>PositionenVolltexte!E353</f>
        <v>Защитни тръби
Schutzrohre (Überschubrohre)</v>
      </c>
      <c r="E354" s="71">
        <f>PositionenVolltexte!G353</f>
        <v>0</v>
      </c>
      <c r="F354" s="71">
        <f>PositionenVolltexte!H353</f>
        <v>0</v>
      </c>
      <c r="G354" s="71">
        <f>PositionenVolltexte!I353</f>
      </c>
      <c r="H354" s="71">
        <f>PositionenVolltexte!J353</f>
      </c>
    </row>
    <row r="355" spans="1:8" s="22" customFormat="1" ht="30" customHeight="1">
      <c r="A355" s="67" t="str">
        <f>PositionenVolltexte!B354</f>
        <v>12.01 05</v>
      </c>
      <c r="B355" s="68">
        <f>PositionenVolltexte!C354</f>
        <v>0</v>
      </c>
      <c r="C355" s="68">
        <f>PositionenVolltexte!D354</f>
        <v>0</v>
      </c>
      <c r="D355" s="67" t="str">
        <f>PositionenVolltexte!E354</f>
        <v>Доставяне и полагане на тръби за защита на кабелите
Lieferung und Verlegung von Kabelschutzrohren</v>
      </c>
      <c r="E355" s="71">
        <f>PositionenVolltexte!G354</f>
        <v>0</v>
      </c>
      <c r="F355" s="71">
        <f>PositionenVolltexte!H354</f>
        <v>0</v>
      </c>
      <c r="G355" s="71">
        <f>PositionenVolltexte!I354</f>
      </c>
      <c r="H355" s="71">
        <f>PositionenVolltexte!J354</f>
      </c>
    </row>
    <row r="356" spans="1:8" s="22" customFormat="1" ht="30" customHeight="1">
      <c r="A356" s="67" t="str">
        <f>PositionenVolltexte!B355</f>
        <v>12.01 05 A</v>
      </c>
      <c r="B356" s="68">
        <f>PositionenVolltexte!C355</f>
        <v>0</v>
      </c>
      <c r="C356" s="68" t="str">
        <f>PositionenVolltexte!D355</f>
        <v>M
M</v>
      </c>
      <c r="D356" s="67" t="str">
        <f>PositionenVolltexte!E355</f>
        <v>Стоманени тръби D=108/4 mm. по БДС 6007-80 
Stahlrohre, D=108/4 mm nach BDS 6007- 80</v>
      </c>
      <c r="E356" s="71">
        <f>PositionenVolltexte!G355</f>
        <v>0</v>
      </c>
      <c r="F356" s="71">
        <f>PositionenVolltexte!H355</f>
        <v>0</v>
      </c>
      <c r="G356" s="71">
        <f>PositionenVolltexte!I355</f>
        <v>0</v>
      </c>
      <c r="H356" s="71">
        <f>PositionenVolltexte!J355</f>
        <v>0</v>
      </c>
    </row>
    <row r="357" spans="1:8" ht="30" customHeight="1">
      <c r="A357" s="67" t="str">
        <f>PositionenVolltexte!B356</f>
        <v>12.01 05 B</v>
      </c>
      <c r="B357" s="68">
        <f>PositionenVolltexte!C356</f>
        <v>0</v>
      </c>
      <c r="C357" s="68" t="str">
        <f>PositionenVolltexte!D356</f>
        <v>M
M</v>
      </c>
      <c r="D357" s="67" t="str">
        <f>PositionenVolltexte!E356</f>
        <v>Стоманени  тръби D=160/4 mm. по БДС 6007-80 
Stahlrohre, D=160/4 mm nach BDS 6007-80</v>
      </c>
      <c r="E357" s="71">
        <f>PositionenVolltexte!G356</f>
        <v>0</v>
      </c>
      <c r="F357" s="71">
        <f>PositionenVolltexte!H356</f>
        <v>0</v>
      </c>
      <c r="G357" s="71">
        <f>PositionenVolltexte!I356</f>
        <v>0</v>
      </c>
      <c r="H357" s="71">
        <f>PositionenVolltexte!J356</f>
        <v>0</v>
      </c>
    </row>
    <row r="358" spans="1:8" ht="30" customHeight="1">
      <c r="A358" s="67" t="str">
        <f>PositionenVolltexte!B357</f>
        <v>12.01 05 C</v>
      </c>
      <c r="B358" s="68">
        <f>PositionenVolltexte!C357</f>
        <v>0</v>
      </c>
      <c r="C358" s="68" t="str">
        <f>PositionenVolltexte!D357</f>
        <v>M
M</v>
      </c>
      <c r="D358" s="67" t="str">
        <f>PositionenVolltexte!E357</f>
        <v>KD 110/8, гъвкава, по  ЕN 50086-2-4
KD 110/8, flexibel, nach  ЕN 50086-2-4</v>
      </c>
      <c r="E358" s="71">
        <f>PositionenVolltexte!G357</f>
        <v>0</v>
      </c>
      <c r="F358" s="71">
        <f>PositionenVolltexte!H357</f>
        <v>0</v>
      </c>
      <c r="G358" s="71">
        <f>PositionenVolltexte!I357</f>
        <v>0</v>
      </c>
      <c r="H358" s="71">
        <f>PositionenVolltexte!J357</f>
        <v>0</v>
      </c>
    </row>
    <row r="359" spans="1:8" ht="30" customHeight="1">
      <c r="A359" s="67" t="str">
        <f>PositionenVolltexte!B358</f>
        <v>12.01 05 D</v>
      </c>
      <c r="B359" s="68">
        <f>PositionenVolltexte!C358</f>
        <v>0</v>
      </c>
      <c r="C359" s="68" t="str">
        <f>PositionenVolltexte!D358</f>
        <v>M
M</v>
      </c>
      <c r="D359" s="67" t="str">
        <f>PositionenVolltexte!E358</f>
        <v>KD 160/12, гъвкава, по  ЕN 50086-2-4
KD 160/12, flexibel, nach ЕN 50086-2-4</v>
      </c>
      <c r="E359" s="71">
        <f>PositionenVolltexte!G358</f>
        <v>0</v>
      </c>
      <c r="F359" s="71">
        <f>PositionenVolltexte!H358</f>
        <v>0</v>
      </c>
      <c r="G359" s="71">
        <f>PositionenVolltexte!I358</f>
        <v>0</v>
      </c>
      <c r="H359" s="71">
        <f>PositionenVolltexte!J358</f>
        <v>0</v>
      </c>
    </row>
    <row r="360" spans="1:8" ht="30" customHeight="1">
      <c r="A360" s="67" t="str">
        <f>PositionenVolltexte!B359</f>
        <v>12.01 05 E</v>
      </c>
      <c r="B360" s="68">
        <f>PositionenVolltexte!C359</f>
        <v>0</v>
      </c>
      <c r="C360" s="68" t="str">
        <f>PositionenVolltexte!D359</f>
        <v>M
M</v>
      </c>
      <c r="D360" s="67" t="str">
        <f>PositionenVolltexte!E359</f>
        <v>PVC тръба ф 110/3,2мм
PVC – Rohr  Ø 110/3,2мм</v>
      </c>
      <c r="E360" s="71">
        <f>PositionenVolltexte!G359</f>
        <v>0</v>
      </c>
      <c r="F360" s="71">
        <f>PositionenVolltexte!H359</f>
        <v>0</v>
      </c>
      <c r="G360" s="71">
        <f>PositionenVolltexte!I359</f>
        <v>0</v>
      </c>
      <c r="H360" s="71">
        <f>PositionenVolltexte!J359</f>
        <v>0</v>
      </c>
    </row>
    <row r="361" spans="1:8" ht="30" customHeight="1">
      <c r="A361" s="67" t="str">
        <f>PositionenVolltexte!B360</f>
        <v>12.01 05 F</v>
      </c>
      <c r="B361" s="68">
        <f>PositionenVolltexte!C360</f>
        <v>0</v>
      </c>
      <c r="C361" s="68" t="str">
        <f>PositionenVolltexte!D360</f>
        <v>M
M</v>
      </c>
      <c r="D361" s="67" t="str">
        <f>PositionenVolltexte!E360</f>
        <v>PVC тръба ф 160/4,7мм
PVC – Rohr  Ø 160/4,7мм</v>
      </c>
      <c r="E361" s="71">
        <f>PositionenVolltexte!G360</f>
        <v>0</v>
      </c>
      <c r="F361" s="71">
        <f>PositionenVolltexte!H360</f>
        <v>0</v>
      </c>
      <c r="G361" s="71">
        <f>PositionenVolltexte!I360</f>
        <v>0</v>
      </c>
      <c r="H361" s="71">
        <f>PositionenVolltexte!J360</f>
        <v>0</v>
      </c>
    </row>
    <row r="362" spans="1:8" ht="30" customHeight="1">
      <c r="A362" s="67" t="str">
        <f>PositionenVolltexte!B361</f>
        <v>12.01 05 G</v>
      </c>
      <c r="B362" s="68">
        <f>PositionenVolltexte!C361</f>
        <v>0</v>
      </c>
      <c r="C362" s="68" t="str">
        <f>PositionenVolltexte!D361</f>
        <v>M
M</v>
      </c>
      <c r="D362" s="67" t="str">
        <f>PositionenVolltexte!E361</f>
        <v>Доставка и полагане в  изкоп на PVC тръба до ф160 mm в бетонов кожух.
Lieferung und Verlegung von PVC - Rohren bis Ø 160 mm in einem Betonmantel</v>
      </c>
      <c r="E362" s="71">
        <f>PositionenVolltexte!G361</f>
        <v>0</v>
      </c>
      <c r="F362" s="71">
        <f>PositionenVolltexte!H361</f>
        <v>0</v>
      </c>
      <c r="G362" s="71">
        <f>PositionenVolltexte!I361</f>
        <v>0</v>
      </c>
      <c r="H362" s="71">
        <f>PositionenVolltexte!J361</f>
        <v>0</v>
      </c>
    </row>
    <row r="363" spans="1:8" ht="30" customHeight="1">
      <c r="A363" s="67" t="str">
        <f>PositionenVolltexte!B362</f>
        <v>12.03</v>
      </c>
      <c r="B363" s="68">
        <f>PositionenVolltexte!C362</f>
        <v>0</v>
      </c>
      <c r="C363" s="68">
        <f>PositionenVolltexte!D362</f>
        <v>0</v>
      </c>
      <c r="D363" s="67" t="str">
        <f>PositionenVolltexte!E362</f>
        <v>Тръби за оптични кабели (LWL)
Rohre für Lichtleiterkabels (LWL)</v>
      </c>
      <c r="E363" s="71">
        <f>PositionenVolltexte!G362</f>
        <v>0</v>
      </c>
      <c r="F363" s="71">
        <f>PositionenVolltexte!H362</f>
        <v>0</v>
      </c>
      <c r="G363" s="71">
        <f>PositionenVolltexte!I362</f>
      </c>
      <c r="H363" s="71">
        <f>PositionenVolltexte!J362</f>
      </c>
    </row>
    <row r="364" spans="1:8" ht="30" customHeight="1">
      <c r="A364" s="67" t="str">
        <f>PositionenVolltexte!B363</f>
        <v>12.03 05</v>
      </c>
      <c r="B364" s="68">
        <f>PositionenVolltexte!C363</f>
        <v>0</v>
      </c>
      <c r="C364" s="68">
        <f>PositionenVolltexte!D363</f>
        <v>0</v>
      </c>
      <c r="D364" s="67" t="str">
        <f>PositionenVolltexte!E363</f>
        <v>LWL-тръби
LWL-Rohre</v>
      </c>
      <c r="E364" s="71">
        <f>PositionenVolltexte!G363</f>
        <v>0</v>
      </c>
      <c r="F364" s="71">
        <f>PositionenVolltexte!H363</f>
        <v>0</v>
      </c>
      <c r="G364" s="71">
        <f>PositionenVolltexte!I363</f>
      </c>
      <c r="H364" s="71">
        <f>PositionenVolltexte!J363</f>
      </c>
    </row>
    <row r="365" spans="1:8" ht="30" customHeight="1">
      <c r="A365" s="67" t="str">
        <f>PositionenVolltexte!B364</f>
        <v>12.03 05 A</v>
      </c>
      <c r="B365" s="68">
        <f>PositionenVolltexte!C364</f>
        <v>0</v>
      </c>
      <c r="C365" s="68" t="str">
        <f>PositionenVolltexte!D364</f>
        <v>M
M</v>
      </c>
      <c r="D365" s="67" t="str">
        <f>PositionenVolltexte!E364</f>
        <v>LWL-единична тръба до DN 50x4 mm
LWL-Einfach-Rohr bis DN 50x4 mm</v>
      </c>
      <c r="E365" s="71">
        <f>PositionenVolltexte!G364</f>
        <v>0</v>
      </c>
      <c r="F365" s="71">
        <f>PositionenVolltexte!H364</f>
        <v>0</v>
      </c>
      <c r="G365" s="71">
        <f>PositionenVolltexte!I364</f>
        <v>0</v>
      </c>
      <c r="H365" s="71">
        <f>PositionenVolltexte!J364</f>
        <v>0</v>
      </c>
    </row>
    <row r="366" spans="1:8" ht="30" customHeight="1">
      <c r="A366" s="67" t="str">
        <f>PositionenVolltexte!B365</f>
        <v>12.03 05 B</v>
      </c>
      <c r="B366" s="68">
        <f>PositionenVolltexte!C365</f>
        <v>0</v>
      </c>
      <c r="C366" s="68" t="str">
        <f>PositionenVolltexte!D365</f>
        <v>M
M</v>
      </c>
      <c r="D366" s="67" t="str">
        <f>PositionenVolltexte!E365</f>
        <v>LWL-3-кратна тръба
LWL-3-fach Rohr</v>
      </c>
      <c r="E366" s="71">
        <f>PositionenVolltexte!G365</f>
        <v>0</v>
      </c>
      <c r="F366" s="71">
        <f>PositionenVolltexte!H365</f>
        <v>0</v>
      </c>
      <c r="G366" s="71">
        <f>PositionenVolltexte!I365</f>
        <v>0</v>
      </c>
      <c r="H366" s="71">
        <f>PositionenVolltexte!J365</f>
        <v>0</v>
      </c>
    </row>
    <row r="367" spans="1:8" ht="30" customHeight="1">
      <c r="A367" s="67" t="str">
        <f>PositionenVolltexte!B366</f>
        <v>12.03 10</v>
      </c>
      <c r="B367" s="68">
        <f>PositionenVolltexte!C366</f>
        <v>0</v>
      </c>
      <c r="C367" s="68">
        <f>PositionenVolltexte!D366</f>
        <v>0</v>
      </c>
      <c r="D367" s="67" t="str">
        <f>PositionenVolltexte!E366</f>
        <v>LWL-принадлежности
LWL-Zubehör</v>
      </c>
      <c r="E367" s="71">
        <f>PositionenVolltexte!G366</f>
        <v>0</v>
      </c>
      <c r="F367" s="71">
        <f>PositionenVolltexte!H366</f>
        <v>0</v>
      </c>
      <c r="G367" s="71">
        <f>PositionenVolltexte!I366</f>
      </c>
      <c r="H367" s="71">
        <f>PositionenVolltexte!J366</f>
      </c>
    </row>
    <row r="368" spans="1:8" ht="30" customHeight="1">
      <c r="A368" s="67" t="str">
        <f>PositionenVolltexte!B367</f>
        <v>12.03 10 A</v>
      </c>
      <c r="B368" s="68">
        <f>PositionenVolltexte!C367</f>
        <v>0</v>
      </c>
      <c r="C368" s="68" t="str">
        <f>PositionenVolltexte!D367</f>
        <v>БР
ST</v>
      </c>
      <c r="D368" s="67" t="str">
        <f>PositionenVolltexte!E367</f>
        <v>Винтови муфи DN 50 и DN 40
Schraubmuffen DN 50 und DN 40</v>
      </c>
      <c r="E368" s="71">
        <f>PositionenVolltexte!G367</f>
        <v>0</v>
      </c>
      <c r="F368" s="71">
        <f>PositionenVolltexte!H367</f>
        <v>0</v>
      </c>
      <c r="G368" s="71">
        <f>PositionenVolltexte!I367</f>
        <v>0</v>
      </c>
      <c r="H368" s="71">
        <f>PositionenVolltexte!J367</f>
        <v>0</v>
      </c>
    </row>
    <row r="369" spans="1:8" ht="30" customHeight="1">
      <c r="A369" s="67" t="str">
        <f>PositionenVolltexte!B368</f>
        <v>12.03 10 B</v>
      </c>
      <c r="B369" s="68">
        <f>PositionenVolltexte!C368</f>
        <v>0</v>
      </c>
      <c r="C369" s="68" t="str">
        <f>PositionenVolltexte!D368</f>
        <v>БР
ST</v>
      </c>
      <c r="D369" s="67" t="str">
        <f>PositionenVolltexte!E368</f>
        <v>Винтови капачки, DN 50 иDN 40
Schraubendkappen DN 50 und DN 40</v>
      </c>
      <c r="E369" s="71">
        <f>PositionenVolltexte!G368</f>
        <v>0</v>
      </c>
      <c r="F369" s="71">
        <f>PositionenVolltexte!H368</f>
        <v>0</v>
      </c>
      <c r="G369" s="71">
        <f>PositionenVolltexte!I368</f>
        <v>0</v>
      </c>
      <c r="H369" s="71">
        <f>PositionenVolltexte!J368</f>
        <v>0</v>
      </c>
    </row>
    <row r="370" spans="1:8" ht="30" customHeight="1">
      <c r="A370" s="67" t="str">
        <f>PositionenVolltexte!B369</f>
        <v>12.03 15</v>
      </c>
      <c r="B370" s="68">
        <f>PositionenVolltexte!C369</f>
        <v>0</v>
      </c>
      <c r="C370" s="68">
        <f>PositionenVolltexte!D369</f>
        <v>0</v>
      </c>
      <c r="D370" s="67" t="str">
        <f>PositionenVolltexte!E369</f>
        <v>Проби под налягане
Druckproben</v>
      </c>
      <c r="E370" s="71">
        <f>PositionenVolltexte!G369</f>
        <v>0</v>
      </c>
      <c r="F370" s="71">
        <f>PositionenVolltexte!H369</f>
        <v>0</v>
      </c>
      <c r="G370" s="71">
        <f>PositionenVolltexte!I369</f>
      </c>
      <c r="H370" s="71">
        <f>PositionenVolltexte!J369</f>
      </c>
    </row>
    <row r="371" spans="1:8" ht="39" customHeight="1">
      <c r="A371" s="67" t="str">
        <f>PositionenVolltexte!B370</f>
        <v>12.03 15 A</v>
      </c>
      <c r="B371" s="68">
        <f>PositionenVolltexte!C370</f>
        <v>0</v>
      </c>
      <c r="C371" s="68" t="str">
        <f>PositionenVolltexte!D370</f>
        <v>БР Изпитание
ST</v>
      </c>
      <c r="D371" s="67" t="str">
        <f>PositionenVolltexte!E370</f>
        <v>Основна проба под налягане за LWL-тръба, DN 40, респ. DN 50
Hauptdruckprobe LWL-Rohr DN 40 bzw. DN 50</v>
      </c>
      <c r="E371" s="71">
        <f>PositionenVolltexte!G370</f>
        <v>0</v>
      </c>
      <c r="F371" s="71">
        <f>PositionenVolltexte!H370</f>
        <v>0</v>
      </c>
      <c r="G371" s="71">
        <f>PositionenVolltexte!I370</f>
        <v>0</v>
      </c>
      <c r="H371" s="71">
        <f>PositionenVolltexte!J370</f>
        <v>0</v>
      </c>
    </row>
    <row r="372" spans="1:8" ht="39.75" customHeight="1">
      <c r="A372" s="67" t="str">
        <f>PositionenVolltexte!B371</f>
        <v>12.03 15 B</v>
      </c>
      <c r="B372" s="68">
        <f>PositionenVolltexte!C371</f>
        <v>0</v>
      </c>
      <c r="C372" s="68" t="str">
        <f>PositionenVolltexte!D371</f>
        <v>БР Изпитание
ST</v>
      </c>
      <c r="D372" s="67" t="str">
        <f>PositionenVolltexte!E371</f>
        <v>Следваща проба под налягане на LWL-тръба DN 40, респ. DN 50
Folgedruckprobe LWL-Rohr DN 40 bzw. DN 50</v>
      </c>
      <c r="E372" s="71">
        <f>PositionenVolltexte!G371</f>
        <v>0</v>
      </c>
      <c r="F372" s="71">
        <f>PositionenVolltexte!H371</f>
        <v>0</v>
      </c>
      <c r="G372" s="71">
        <f>PositionenVolltexte!I371</f>
        <v>0</v>
      </c>
      <c r="H372" s="71">
        <f>PositionenVolltexte!J371</f>
        <v>0</v>
      </c>
    </row>
    <row r="373" spans="1:8" ht="30" customHeight="1">
      <c r="A373" s="67" t="str">
        <f>PositionenVolltexte!B372</f>
        <v>13</v>
      </c>
      <c r="B373" s="68">
        <f>PositionenVolltexte!C372</f>
        <v>0</v>
      </c>
      <c r="C373" s="68">
        <f>PositionenVolltexte!D372</f>
        <v>0</v>
      </c>
      <c r="D373" s="67" t="str">
        <f>PositionenVolltexte!E372</f>
        <v>Заземителни материали
Sonstiges Material bei Verlegungen</v>
      </c>
      <c r="E373" s="71">
        <f>PositionenVolltexte!G372</f>
        <v>0</v>
      </c>
      <c r="F373" s="71">
        <f>PositionenVolltexte!H372</f>
        <v>0</v>
      </c>
      <c r="G373" s="71">
        <f>PositionenVolltexte!I372</f>
      </c>
      <c r="H373" s="71">
        <f>PositionenVolltexte!J372</f>
      </c>
    </row>
    <row r="374" spans="1:8" ht="30" customHeight="1">
      <c r="A374" s="67" t="str">
        <f>PositionenVolltexte!B373</f>
        <v>13.01</v>
      </c>
      <c r="B374" s="68">
        <f>PositionenVolltexte!C373</f>
        <v>0</v>
      </c>
      <c r="C374" s="68">
        <f>PositionenVolltexte!D373</f>
        <v>0</v>
      </c>
      <c r="D374" s="67" t="str">
        <f>PositionenVolltexte!E373</f>
        <v>Заземителни материали
Erdungsmaterial </v>
      </c>
      <c r="E374" s="71">
        <f>PositionenVolltexte!G373</f>
        <v>0</v>
      </c>
      <c r="F374" s="71">
        <f>PositionenVolltexte!H373</f>
        <v>0</v>
      </c>
      <c r="G374" s="71">
        <f>PositionenVolltexte!I373</f>
      </c>
      <c r="H374" s="71">
        <f>PositionenVolltexte!J373</f>
      </c>
    </row>
    <row r="375" spans="1:8" ht="30" customHeight="1">
      <c r="A375" s="67" t="str">
        <f>PositionenVolltexte!B374</f>
        <v>13.01 10</v>
      </c>
      <c r="B375" s="68">
        <f>PositionenVolltexte!C374</f>
        <v>0</v>
      </c>
      <c r="C375" s="68">
        <f>PositionenVolltexte!D374</f>
        <v>0</v>
      </c>
      <c r="D375" s="67" t="str">
        <f>PositionenVolltexte!E374</f>
        <v>Полагане на поцинкована стомана 
Verlegen von verzinkter Stahl </v>
      </c>
      <c r="E375" s="71">
        <f>PositionenVolltexte!G374</f>
        <v>0</v>
      </c>
      <c r="F375" s="71">
        <f>PositionenVolltexte!H374</f>
        <v>0</v>
      </c>
      <c r="G375" s="71">
        <f>PositionenVolltexte!I374</f>
      </c>
      <c r="H375" s="71">
        <f>PositionenVolltexte!J374</f>
      </c>
    </row>
    <row r="376" spans="1:8" ht="30" customHeight="1">
      <c r="A376" s="67" t="str">
        <f>PositionenVolltexte!B375</f>
        <v>13.01 10 A</v>
      </c>
      <c r="B376" s="68">
        <f>PositionenVolltexte!C375</f>
        <v>0</v>
      </c>
      <c r="C376" s="68" t="str">
        <f>PositionenVolltexte!D375</f>
        <v>M
M</v>
      </c>
      <c r="D376" s="67" t="str">
        <f>PositionenVolltexte!E375</f>
        <v>Стомана/поцинкована 40 x 4 mm Z 500 , без изкопаване на изкоп
Stahl/verzinkt 40 x 4 mm Z 500  ohne Grabarbeiten</v>
      </c>
      <c r="E376" s="71">
        <f>PositionenVolltexte!G375</f>
        <v>0</v>
      </c>
      <c r="F376" s="71">
        <f>PositionenVolltexte!H375</f>
        <v>0</v>
      </c>
      <c r="G376" s="71">
        <f>PositionenVolltexte!I375</f>
        <v>0</v>
      </c>
      <c r="H376" s="71">
        <f>PositionenVolltexte!J375</f>
        <v>0</v>
      </c>
    </row>
    <row r="377" spans="1:8" ht="30" customHeight="1">
      <c r="A377" s="67" t="str">
        <f>PositionenVolltexte!B376</f>
        <v>13.01 10 B</v>
      </c>
      <c r="B377" s="68">
        <f>PositionenVolltexte!C376</f>
        <v>0</v>
      </c>
      <c r="C377" s="68" t="str">
        <f>PositionenVolltexte!D376</f>
        <v>M
M</v>
      </c>
      <c r="D377" s="67" t="str">
        <f>PositionenVolltexte!E376</f>
        <v>Полагане на поцинкована стомана ф10 по дължина на трасето
Verlegung von verzinktem Stahl mit Durchmesser 10 die Strecke entlang</v>
      </c>
      <c r="E377" s="71">
        <f>PositionenVolltexte!G376</f>
        <v>0</v>
      </c>
      <c r="F377" s="71">
        <f>PositionenVolltexte!H376</f>
        <v>0</v>
      </c>
      <c r="G377" s="71">
        <f>PositionenVolltexte!I376</f>
        <v>0</v>
      </c>
      <c r="H377" s="71">
        <f>PositionenVolltexte!J376</f>
        <v>0</v>
      </c>
    </row>
    <row r="378" spans="1:8" ht="30" customHeight="1">
      <c r="A378" s="67" t="str">
        <f>PositionenVolltexte!B377</f>
        <v>13.01 10 С</v>
      </c>
      <c r="B378" s="68">
        <f>PositionenVolltexte!C377</f>
        <v>0</v>
      </c>
      <c r="C378" s="68" t="str">
        <f>PositionenVolltexte!D377</f>
        <v>БР
ST</v>
      </c>
      <c r="D378" s="67" t="str">
        <f>PositionenVolltexte!E377</f>
        <v>Заземителна клема с антикорозионно покритие 
Erdungsklemme mit korrosionschützendem Überzug. </v>
      </c>
      <c r="E378" s="71">
        <f>PositionenVolltexte!G377</f>
        <v>0</v>
      </c>
      <c r="F378" s="71">
        <f>PositionenVolltexte!H377</f>
        <v>0</v>
      </c>
      <c r="G378" s="71">
        <f>PositionenVolltexte!I377</f>
        <v>0</v>
      </c>
      <c r="H378" s="71">
        <f>PositionenVolltexte!J377</f>
        <v>0</v>
      </c>
    </row>
    <row r="379" spans="1:8" ht="30" customHeight="1">
      <c r="A379" s="67" t="str">
        <f>PositionenVolltexte!B378</f>
        <v>13.01 10 D</v>
      </c>
      <c r="B379" s="68">
        <f>PositionenVolltexte!C378</f>
        <v>0</v>
      </c>
      <c r="C379" s="68" t="str">
        <f>PositionenVolltexte!D378</f>
        <v>БР
ST</v>
      </c>
      <c r="D379" s="67" t="str">
        <f>PositionenVolltexte!E378</f>
        <v>Заземителна клема без антикорозионно покритие
Erdungsklemme ohne Korrosionschutzüberzug</v>
      </c>
      <c r="E379" s="71">
        <f>PositionenVolltexte!G378</f>
        <v>0</v>
      </c>
      <c r="F379" s="71">
        <f>PositionenVolltexte!H378</f>
        <v>0</v>
      </c>
      <c r="G379" s="71">
        <f>PositionenVolltexte!I378</f>
        <v>0</v>
      </c>
      <c r="H379" s="71">
        <f>PositionenVolltexte!J378</f>
        <v>0</v>
      </c>
    </row>
    <row r="380" spans="1:8" ht="30" customHeight="1">
      <c r="A380" s="67" t="str">
        <f>PositionenVolltexte!B379</f>
        <v>13.01 10 E</v>
      </c>
      <c r="B380" s="68">
        <f>PositionenVolltexte!C379</f>
        <v>0</v>
      </c>
      <c r="C380" s="68" t="str">
        <f>PositionenVolltexte!D379</f>
        <v>БР
ST</v>
      </c>
      <c r="D380" s="67" t="str">
        <f>PositionenVolltexte!E379</f>
        <v>Заземител
Еrder</v>
      </c>
      <c r="E380" s="71">
        <f>PositionenVolltexte!G379</f>
        <v>0</v>
      </c>
      <c r="F380" s="71">
        <f>PositionenVolltexte!H379</f>
        <v>0</v>
      </c>
      <c r="G380" s="71">
        <f>PositionenVolltexte!I379</f>
        <v>0</v>
      </c>
      <c r="H380" s="71">
        <f>PositionenVolltexte!J379</f>
        <v>0</v>
      </c>
    </row>
    <row r="381" spans="1:8" ht="30" customHeight="1">
      <c r="A381" s="67" t="str">
        <f>PositionenVolltexte!B380</f>
        <v>13.01 10 F</v>
      </c>
      <c r="B381" s="68">
        <f>PositionenVolltexte!C380</f>
        <v>0</v>
      </c>
      <c r="C381" s="68" t="str">
        <f>PositionenVolltexte!D380</f>
        <v>M
M</v>
      </c>
      <c r="D381" s="67" t="str">
        <f>PositionenVolltexte!E380</f>
        <v>Стомана/поцинкована 40 x 4 mm по конструкция или стена
Stahl/verzinkt 40 x 4 mm auf Konstruktion oder Wand</v>
      </c>
      <c r="E381" s="71">
        <f>PositionenVolltexte!G380</f>
        <v>0</v>
      </c>
      <c r="F381" s="71">
        <f>PositionenVolltexte!H380</f>
        <v>0</v>
      </c>
      <c r="G381" s="71">
        <f>PositionenVolltexte!I380</f>
        <v>0</v>
      </c>
      <c r="H381" s="71">
        <f>PositionenVolltexte!J380</f>
        <v>0</v>
      </c>
    </row>
    <row r="382" spans="1:8" ht="30" customHeight="1">
      <c r="A382" s="67" t="str">
        <f>PositionenVolltexte!B381</f>
        <v>13.01 10 J</v>
      </c>
      <c r="B382" s="68">
        <f>PositionenVolltexte!C381</f>
        <v>0</v>
      </c>
      <c r="C382" s="68" t="str">
        <f>PositionenVolltexte!D381</f>
        <v>БР
ST</v>
      </c>
      <c r="D382" s="67" t="str">
        <f>PositionenVolltexte!E381</f>
        <v>Заземителна плоча
Erdungsplatte</v>
      </c>
      <c r="E382" s="71">
        <f>PositionenVolltexte!G381</f>
        <v>0</v>
      </c>
      <c r="F382" s="71">
        <f>PositionenVolltexte!H381</f>
        <v>0</v>
      </c>
      <c r="G382" s="71">
        <f>PositionenVolltexte!I381</f>
        <v>0</v>
      </c>
      <c r="H382" s="71">
        <f>PositionenVolltexte!J381</f>
        <v>0</v>
      </c>
    </row>
    <row r="383" spans="1:8" ht="30" customHeight="1">
      <c r="A383" s="67" t="str">
        <f>PositionenVolltexte!B382</f>
        <v>13.03</v>
      </c>
      <c r="B383" s="68">
        <f>PositionenVolltexte!C382</f>
        <v>0</v>
      </c>
      <c r="C383" s="68">
        <f>PositionenVolltexte!D382</f>
        <v>0</v>
      </c>
      <c r="D383" s="67" t="str">
        <f>PositionenVolltexte!E382</f>
        <v>Маркиране на трасето
Trassenmarkierungen</v>
      </c>
      <c r="E383" s="71">
        <f>PositionenVolltexte!G382</f>
        <v>0</v>
      </c>
      <c r="F383" s="71">
        <f>PositionenVolltexte!H382</f>
        <v>0</v>
      </c>
      <c r="G383" s="71">
        <f>PositionenVolltexte!I382</f>
      </c>
      <c r="H383" s="71">
        <f>PositionenVolltexte!J382</f>
      </c>
    </row>
    <row r="384" spans="1:8" ht="30" customHeight="1">
      <c r="A384" s="67" t="str">
        <f>PositionenVolltexte!B383</f>
        <v>13.03 05 0</v>
      </c>
      <c r="B384" s="68">
        <f>PositionenVolltexte!C383</f>
        <v>0</v>
      </c>
      <c r="C384" s="68" t="str">
        <f>PositionenVolltexte!D383</f>
        <v>БР
ST</v>
      </c>
      <c r="D384" s="67" t="str">
        <f>PositionenVolltexte!E383</f>
        <v>Репери за кабели
Kabelmerksteine</v>
      </c>
      <c r="E384" s="71">
        <f>PositionenVolltexte!G383</f>
        <v>0</v>
      </c>
      <c r="F384" s="71">
        <f>PositionenVolltexte!H383</f>
        <v>0</v>
      </c>
      <c r="G384" s="71">
        <f>PositionenVolltexte!I383</f>
        <v>0</v>
      </c>
      <c r="H384" s="71">
        <f>PositionenVolltexte!J383</f>
        <v>0</v>
      </c>
    </row>
    <row r="385" spans="1:8" ht="30" customHeight="1">
      <c r="A385" s="67" t="str">
        <f>PositionenVolltexte!B384</f>
        <v>13.03 10 0</v>
      </c>
      <c r="B385" s="68">
        <f>PositionenVolltexte!C384</f>
        <v>0</v>
      </c>
      <c r="C385" s="68" t="str">
        <f>PositionenVolltexte!D384</f>
        <v>M
M</v>
      </c>
      <c r="D385" s="67" t="str">
        <f>PositionenVolltexte!E384</f>
        <v>Предупредителна лента.Наредба №3
Warnband. Verordnung Nr. 3</v>
      </c>
      <c r="E385" s="71">
        <f>PositionenVolltexte!G384</f>
        <v>0</v>
      </c>
      <c r="F385" s="71">
        <f>PositionenVolltexte!H384</f>
        <v>0</v>
      </c>
      <c r="G385" s="71">
        <f>PositionenVolltexte!I384</f>
        <v>0</v>
      </c>
      <c r="H385" s="71">
        <f>PositionenVolltexte!J384</f>
        <v>0</v>
      </c>
    </row>
    <row r="386" spans="1:8" ht="30" customHeight="1">
      <c r="A386" s="67" t="str">
        <f>PositionenVolltexte!B385</f>
        <v>13.03 15 0</v>
      </c>
      <c r="B386" s="68">
        <f>PositionenVolltexte!C385</f>
        <v>0</v>
      </c>
      <c r="C386" s="68" t="str">
        <f>PositionenVolltexte!D385</f>
        <v>M
M</v>
      </c>
      <c r="D386" s="67" t="str">
        <f>PositionenVolltexte!E385</f>
        <v>Плоча за защита на кабели
Platte für Kabelschutz</v>
      </c>
      <c r="E386" s="71">
        <f>PositionenVolltexte!G385</f>
        <v>0</v>
      </c>
      <c r="F386" s="71">
        <f>PositionenVolltexte!H385</f>
        <v>0</v>
      </c>
      <c r="G386" s="71">
        <f>PositionenVolltexte!I385</f>
        <v>0</v>
      </c>
      <c r="H386" s="71">
        <f>PositionenVolltexte!J385</f>
        <v>0</v>
      </c>
    </row>
    <row r="387" spans="1:8" ht="30" customHeight="1">
      <c r="A387" s="67" t="str">
        <f>PositionenVolltexte!B386</f>
        <v>14</v>
      </c>
      <c r="B387" s="68">
        <f>PositionenVolltexte!C386</f>
        <v>0</v>
      </c>
      <c r="C387" s="68">
        <f>PositionenVolltexte!D386</f>
        <v>0</v>
      </c>
      <c r="D387" s="67" t="str">
        <f>PositionenVolltexte!E386</f>
        <v>Хорзонтално пробиване
Horizontalbohrung</v>
      </c>
      <c r="E387" s="71">
        <f>PositionenVolltexte!G386</f>
        <v>0</v>
      </c>
      <c r="F387" s="71">
        <f>PositionenVolltexte!H386</f>
        <v>0</v>
      </c>
      <c r="G387" s="71">
        <f>PositionenVolltexte!I386</f>
      </c>
      <c r="H387" s="71">
        <f>PositionenVolltexte!J386</f>
      </c>
    </row>
    <row r="388" spans="1:8" ht="30" customHeight="1">
      <c r="A388" s="67" t="str">
        <f>PositionenVolltexte!B387</f>
        <v>14.01</v>
      </c>
      <c r="B388" s="68">
        <f>PositionenVolltexte!C387</f>
        <v>0</v>
      </c>
      <c r="C388" s="68">
        <f>PositionenVolltexte!D387</f>
        <v>0</v>
      </c>
      <c r="D388" s="67" t="str">
        <f>PositionenVolltexte!E387</f>
        <v>Хорзонтално пробиване 
Horizontalbohrung</v>
      </c>
      <c r="E388" s="71">
        <f>PositionenVolltexte!G387</f>
        <v>0</v>
      </c>
      <c r="F388" s="71">
        <f>PositionenVolltexte!H387</f>
        <v>0</v>
      </c>
      <c r="G388" s="71">
        <f>PositionenVolltexte!I387</f>
      </c>
      <c r="H388" s="71">
        <f>PositionenVolltexte!J387</f>
      </c>
    </row>
    <row r="389" spans="1:8" ht="30" customHeight="1">
      <c r="A389" s="67" t="str">
        <f>PositionenVolltexte!B388</f>
        <v>14.01 01 А</v>
      </c>
      <c r="B389" s="68">
        <f>PositionenVolltexte!C388</f>
        <v>0</v>
      </c>
      <c r="C389" s="68" t="str">
        <f>PositionenVolltexte!D388</f>
        <v>M
M</v>
      </c>
      <c r="D389" s="67" t="str">
        <f>PositionenVolltexte!E388</f>
        <v>Хоризонтално пробиване с диаметър до 110мм. вкл. с метална тръба
Horizontalbohrung mit Durchmesser bis 110 mm einschl. mit Metallrohr</v>
      </c>
      <c r="E389" s="71">
        <f>PositionenVolltexte!G388</f>
        <v>0</v>
      </c>
      <c r="F389" s="71">
        <f>PositionenVolltexte!H388</f>
        <v>0</v>
      </c>
      <c r="G389" s="71">
        <f>PositionenVolltexte!I388</f>
        <v>0</v>
      </c>
      <c r="H389" s="71">
        <f>PositionenVolltexte!J388</f>
        <v>0</v>
      </c>
    </row>
    <row r="390" spans="1:8" ht="30" customHeight="1">
      <c r="A390" s="67" t="str">
        <f>PositionenVolltexte!B389</f>
        <v>14.01 01 В</v>
      </c>
      <c r="B390" s="68">
        <f>PositionenVolltexte!C389</f>
        <v>0</v>
      </c>
      <c r="C390" s="68" t="str">
        <f>PositionenVolltexte!D389</f>
        <v>M
M</v>
      </c>
      <c r="D390" s="67" t="str">
        <f>PositionenVolltexte!E389</f>
        <v>Хоризонтално пробиване с диаметър до 160мм. вкл. с метална тръба
Horizontalbohrung mit Durchmesser bis 160 mm einschliesslich mit Metallrohr</v>
      </c>
      <c r="E390" s="71">
        <f>PositionenVolltexte!G389</f>
        <v>0</v>
      </c>
      <c r="F390" s="71">
        <f>PositionenVolltexte!H389</f>
        <v>0</v>
      </c>
      <c r="G390" s="71">
        <f>PositionenVolltexte!I389</f>
        <v>0</v>
      </c>
      <c r="H390" s="71">
        <f>PositionenVolltexte!J389</f>
        <v>0</v>
      </c>
    </row>
    <row r="391" spans="1:8" ht="30" customHeight="1">
      <c r="A391" s="67" t="str">
        <f>PositionenVolltexte!B390</f>
        <v>14.01 01 С</v>
      </c>
      <c r="B391" s="68">
        <f>PositionenVolltexte!C390</f>
        <v>0</v>
      </c>
      <c r="C391" s="68" t="str">
        <f>PositionenVolltexte!D390</f>
        <v>M
M</v>
      </c>
      <c r="D391" s="67" t="str">
        <f>PositionenVolltexte!E390</f>
        <v>Хоризонтално пробиване с диаметър до 160мм. вкл. с тръба KD 160, гъвкава, по  ЕN 50086-2-4
Horizontalbohrung mit Durchmesser bis 160mm einschl. Rohr KD 160, flexibel, gemäß ЕN 50086-2-4</v>
      </c>
      <c r="E391" s="71">
        <f>PositionenVolltexte!G390</f>
        <v>0</v>
      </c>
      <c r="F391" s="71">
        <f>PositionenVolltexte!H390</f>
        <v>0</v>
      </c>
      <c r="G391" s="71">
        <f>PositionenVolltexte!I390</f>
        <v>0</v>
      </c>
      <c r="H391" s="71">
        <f>PositionenVolltexte!J390</f>
        <v>0</v>
      </c>
    </row>
    <row r="392" spans="1:8" ht="30" customHeight="1">
      <c r="A392" s="67" t="str">
        <f>PositionenVolltexte!B391</f>
        <v>14.01 01 D</v>
      </c>
      <c r="B392" s="68">
        <f>PositionenVolltexte!C391</f>
        <v>0</v>
      </c>
      <c r="C392" s="68" t="str">
        <f>PositionenVolltexte!D391</f>
        <v>M
M</v>
      </c>
      <c r="D392" s="67" t="str">
        <f>PositionenVolltexte!E391</f>
        <v>Хоризонтално пробиване с диаметър до 400мм. вкл. с метална тръба
Horizontalbohrung mit Durchmesser bis 400mm einschl. mit Metallrohr</v>
      </c>
      <c r="E392" s="71">
        <f>PositionenVolltexte!G391</f>
        <v>0</v>
      </c>
      <c r="F392" s="71">
        <f>PositionenVolltexte!H391</f>
        <v>0</v>
      </c>
      <c r="G392" s="71">
        <f>PositionenVolltexte!I391</f>
        <v>0</v>
      </c>
      <c r="H392" s="71">
        <f>PositionenVolltexte!J391</f>
        <v>0</v>
      </c>
    </row>
    <row r="393" spans="1:8" ht="30" customHeight="1">
      <c r="A393" s="67" t="str">
        <f>PositionenVolltexte!B392</f>
        <v>14.01 10 0</v>
      </c>
      <c r="B393" s="68">
        <f>PositionenVolltexte!C392</f>
        <v>0</v>
      </c>
      <c r="C393" s="68" t="str">
        <f>PositionenVolltexte!D392</f>
        <v>БР
ST</v>
      </c>
      <c r="D393" s="67" t="str">
        <f>PositionenVolltexte!E392</f>
        <v>Пробиване на бетонови стени и огнеустойчеви прегради – отвор 20/20см
Durchbruch von Betonmauern und Branddämmen – Loch 20/20сm</v>
      </c>
      <c r="E393" s="71">
        <f>PositionenVolltexte!G392</f>
        <v>0</v>
      </c>
      <c r="F393" s="71">
        <f>PositionenVolltexte!H392</f>
        <v>0</v>
      </c>
      <c r="G393" s="71">
        <f>PositionenVolltexte!I392</f>
        <v>0</v>
      </c>
      <c r="H393" s="71">
        <f>PositionenVolltexte!J392</f>
        <v>0</v>
      </c>
    </row>
    <row r="394" spans="1:8" ht="30" customHeight="1">
      <c r="A394" s="67" t="str">
        <f>PositionenVolltexte!B393</f>
        <v>14.01 15 0</v>
      </c>
      <c r="B394" s="68">
        <f>PositionenVolltexte!C393</f>
        <v>0</v>
      </c>
      <c r="C394" s="68" t="str">
        <f>PositionenVolltexte!D393</f>
        <v>БР
ST</v>
      </c>
      <c r="D394" s="67" t="str">
        <f>PositionenVolltexte!E393</f>
        <v>Пробиване на бетонови стени и огнеустойчеви прегради – отвор до ф 40мм.
Bohrung von Betonmauern und Branddämmen – Loch bis 40 mm Durchmesser </v>
      </c>
      <c r="E394" s="71">
        <f>PositionenVolltexte!G393</f>
        <v>0</v>
      </c>
      <c r="F394" s="71">
        <f>PositionenVolltexte!H393</f>
        <v>0</v>
      </c>
      <c r="G394" s="71">
        <f>PositionenVolltexte!I393</f>
        <v>0</v>
      </c>
      <c r="H394" s="71">
        <f>PositionenVolltexte!J393</f>
        <v>0</v>
      </c>
    </row>
    <row r="395" spans="1:8" ht="30" customHeight="1">
      <c r="A395" s="67" t="str">
        <f>PositionenVolltexte!B394</f>
        <v>16</v>
      </c>
      <c r="B395" s="68">
        <f>PositionenVolltexte!C394</f>
        <v>0</v>
      </c>
      <c r="C395" s="68">
        <f>PositionenVolltexte!D394</f>
        <v>0</v>
      </c>
      <c r="D395" s="67" t="str">
        <f>PositionenVolltexte!E394</f>
        <v>Повърхности
Oberflächen</v>
      </c>
      <c r="E395" s="71">
        <f>PositionenVolltexte!G394</f>
        <v>0</v>
      </c>
      <c r="F395" s="71">
        <f>PositionenVolltexte!H394</f>
        <v>0</v>
      </c>
      <c r="G395" s="71">
        <f>PositionenVolltexte!I394</f>
      </c>
      <c r="H395" s="71">
        <f>PositionenVolltexte!J394</f>
      </c>
    </row>
    <row r="396" spans="1:8" ht="30" customHeight="1">
      <c r="A396" s="67" t="str">
        <f>PositionenVolltexte!B395</f>
        <v>16.01</v>
      </c>
      <c r="B396" s="68">
        <f>PositionenVolltexte!C395</f>
        <v>0</v>
      </c>
      <c r="C396" s="68">
        <f>PositionenVolltexte!D395</f>
        <v>0</v>
      </c>
      <c r="D396" s="67" t="str">
        <f>PositionenVolltexte!E395</f>
        <v>Неукрепени повърхности
Nicht befestigte Oberflächen</v>
      </c>
      <c r="E396" s="71">
        <f>PositionenVolltexte!G395</f>
        <v>0</v>
      </c>
      <c r="F396" s="71">
        <f>PositionenVolltexte!H395</f>
        <v>0</v>
      </c>
      <c r="G396" s="71">
        <f>PositionenVolltexte!I395</f>
      </c>
      <c r="H396" s="71">
        <f>PositionenVolltexte!J395</f>
      </c>
    </row>
    <row r="397" spans="1:8" ht="30" customHeight="1">
      <c r="A397" s="67" t="str">
        <f>PositionenVolltexte!B396</f>
        <v>16.01 05 0</v>
      </c>
      <c r="B397" s="68">
        <f>PositionenVolltexte!C396</f>
        <v>0</v>
      </c>
      <c r="C397" s="68" t="str">
        <f>PositionenVolltexte!D396</f>
        <v>M2
M2</v>
      </c>
      <c r="D397" s="67" t="str">
        <f>PositionenVolltexte!E396</f>
        <v>Сваляне на хумуса от работните повърхности и повторното им покриване
Arbeitsflächen Humus ab- und andecken</v>
      </c>
      <c r="E397" s="71">
        <f>PositionenVolltexte!G396</f>
        <v>0</v>
      </c>
      <c r="F397" s="71">
        <f>PositionenVolltexte!H396</f>
        <v>0</v>
      </c>
      <c r="G397" s="71">
        <f>PositionenVolltexte!I396</f>
        <v>0</v>
      </c>
      <c r="H397" s="71">
        <f>PositionenVolltexte!J396</f>
        <v>0</v>
      </c>
    </row>
    <row r="398" spans="1:8" ht="30" customHeight="1">
      <c r="A398" s="67" t="str">
        <f>PositionenVolltexte!B397</f>
        <v>16.01 10 0</v>
      </c>
      <c r="B398" s="68">
        <f>PositionenVolltexte!C397</f>
        <v>0</v>
      </c>
      <c r="C398" s="68" t="str">
        <f>PositionenVolltexte!D397</f>
        <v>M2
M2</v>
      </c>
      <c r="D398" s="67" t="str">
        <f>PositionenVolltexte!E397</f>
        <v>Засаждане на хумусираните площи
Humusierte Flächen beflanzen</v>
      </c>
      <c r="E398" s="71">
        <f>PositionenVolltexte!G397</f>
        <v>0</v>
      </c>
      <c r="F398" s="71">
        <f>PositionenVolltexte!H397</f>
        <v>0</v>
      </c>
      <c r="G398" s="71">
        <f>PositionenVolltexte!I397</f>
        <v>0</v>
      </c>
      <c r="H398" s="71">
        <f>PositionenVolltexte!J397</f>
        <v>0</v>
      </c>
    </row>
    <row r="399" spans="1:8" ht="30" customHeight="1">
      <c r="A399" s="67" t="str">
        <f>PositionenVolltexte!B398</f>
        <v>16.02</v>
      </c>
      <c r="B399" s="68">
        <f>PositionenVolltexte!C398</f>
        <v>0</v>
      </c>
      <c r="C399" s="68">
        <f>PositionenVolltexte!D398</f>
        <v>0</v>
      </c>
      <c r="D399" s="67" t="str">
        <f>PositionenVolltexte!E398</f>
        <v>Разбиване на укрепени повърхности
Aufbruch befestigter Oberflächen</v>
      </c>
      <c r="E399" s="71">
        <f>PositionenVolltexte!G398</f>
        <v>0</v>
      </c>
      <c r="F399" s="71">
        <f>PositionenVolltexte!H398</f>
        <v>0</v>
      </c>
      <c r="G399" s="71">
        <f>PositionenVolltexte!I398</f>
      </c>
      <c r="H399" s="71">
        <f>PositionenVolltexte!J398</f>
      </c>
    </row>
    <row r="400" spans="1:8" ht="30" customHeight="1">
      <c r="A400" s="67" t="str">
        <f>PositionenVolltexte!B399</f>
        <v>16.02 05 0</v>
      </c>
      <c r="B400" s="68">
        <f>PositionenVolltexte!C399</f>
        <v>0</v>
      </c>
      <c r="C400" s="68" t="str">
        <f>PositionenVolltexte!D399</f>
        <v>M
M</v>
      </c>
      <c r="D400" s="67" t="str">
        <f>PositionenVolltexte!E399</f>
        <v>Изрязване на  асфалтови, бетонови, мраморни и други каменни настилки.
Schneiden von Asphalt-, Beton-, Marmor- und anderen Steinbelägen. </v>
      </c>
      <c r="E400" s="71">
        <f>PositionenVolltexte!G399</f>
        <v>0</v>
      </c>
      <c r="F400" s="71">
        <f>PositionenVolltexte!H399</f>
        <v>0</v>
      </c>
      <c r="G400" s="71">
        <f>PositionenVolltexte!I399</f>
        <v>0</v>
      </c>
      <c r="H400" s="71">
        <f>PositionenVolltexte!J399</f>
        <v>0</v>
      </c>
    </row>
    <row r="401" spans="1:8" ht="30" customHeight="1">
      <c r="A401" s="67" t="str">
        <f>PositionenVolltexte!B400</f>
        <v>16.02 10</v>
      </c>
      <c r="B401" s="68">
        <f>PositionenVolltexte!C400</f>
        <v>0</v>
      </c>
      <c r="C401" s="68">
        <f>PositionenVolltexte!D400</f>
        <v>0</v>
      </c>
      <c r="D401" s="67" t="str">
        <f>PositionenVolltexte!E400</f>
        <v>Разкъртване на битумизирани /асфалтирани/ площи
Aufbruch von befestigten Flächen</v>
      </c>
      <c r="E401" s="71">
        <f>PositionenVolltexte!G400</f>
        <v>0</v>
      </c>
      <c r="F401" s="71">
        <f>PositionenVolltexte!H400</f>
        <v>0</v>
      </c>
      <c r="G401" s="71">
        <f>PositionenVolltexte!I400</f>
      </c>
      <c r="H401" s="71">
        <f>PositionenVolltexte!J400</f>
      </c>
    </row>
    <row r="402" spans="1:8" ht="30" customHeight="1">
      <c r="A402" s="67" t="str">
        <f>PositionenVolltexte!B401</f>
        <v>16.02 10 A</v>
      </c>
      <c r="B402" s="68">
        <f>PositionenVolltexte!C401</f>
        <v>0</v>
      </c>
      <c r="C402" s="68" t="str">
        <f>PositionenVolltexte!D401</f>
        <v>M2
M2</v>
      </c>
      <c r="D402" s="67" t="str">
        <f>PositionenVolltexte!E401</f>
        <v>Фрезоване на битумзирани /асфалтирани/  транспортни площи
Fräsen  von bituminösen Verkehrsflächen</v>
      </c>
      <c r="E402" s="71">
        <f>PositionenVolltexte!G401</f>
        <v>0</v>
      </c>
      <c r="F402" s="71">
        <f>PositionenVolltexte!H401</f>
        <v>0</v>
      </c>
      <c r="G402" s="71">
        <f>PositionenVolltexte!I401</f>
        <v>0</v>
      </c>
      <c r="H402" s="71">
        <f>PositionenVolltexte!J401</f>
        <v>0</v>
      </c>
    </row>
    <row r="403" spans="1:8" ht="30" customHeight="1">
      <c r="A403" s="67" t="str">
        <f>PositionenVolltexte!B402</f>
        <v>16.02 10 В</v>
      </c>
      <c r="B403" s="68">
        <f>PositionenVolltexte!C402</f>
        <v>0</v>
      </c>
      <c r="C403" s="68" t="str">
        <f>PositionenVolltexte!D402</f>
        <v>M2
M2</v>
      </c>
      <c r="D403" s="67" t="str">
        <f>PositionenVolltexte!E402</f>
        <v>Разкъртване на асфалтови, бетонови, мраморни и други каменни настилки с дебелина до 7см. 
Aufbruch von Asphalt-, Beton-, Marmor- und anderen Steinbelägen bis 7 cm dick.</v>
      </c>
      <c r="E403" s="71">
        <f>PositionenVolltexte!G402</f>
        <v>0</v>
      </c>
      <c r="F403" s="71">
        <f>PositionenVolltexte!H402</f>
        <v>0</v>
      </c>
      <c r="G403" s="71">
        <f>PositionenVolltexte!I402</f>
        <v>0</v>
      </c>
      <c r="H403" s="71">
        <f>PositionenVolltexte!J402</f>
        <v>0</v>
      </c>
    </row>
    <row r="404" spans="1:8" ht="30" customHeight="1">
      <c r="A404" s="67" t="str">
        <f>PositionenVolltexte!B403</f>
        <v>16.02 10 С </v>
      </c>
      <c r="B404" s="68">
        <f>PositionenVolltexte!C403</f>
        <v>0</v>
      </c>
      <c r="C404" s="68" t="str">
        <f>PositionenVolltexte!D403</f>
        <v>M2
M2</v>
      </c>
      <c r="D404" s="67" t="str">
        <f>PositionenVolltexte!E403</f>
        <v>Разкъртване на асфалтови, бетонови, мраморни и други каменни настилки с дебелина до 12см. 
Aufbruch von Asphalt-, Beton-, Marmor- und anderen Steinbelägen mit einer Dicke bis 12 cm.</v>
      </c>
      <c r="E404" s="71">
        <f>PositionenVolltexte!G403</f>
        <v>0</v>
      </c>
      <c r="F404" s="71">
        <f>PositionenVolltexte!H403</f>
        <v>0</v>
      </c>
      <c r="G404" s="71">
        <f>PositionenVolltexte!I403</f>
        <v>0</v>
      </c>
      <c r="H404" s="71">
        <f>PositionenVolltexte!J403</f>
        <v>0</v>
      </c>
    </row>
    <row r="405" spans="1:8" ht="30" customHeight="1">
      <c r="A405" s="67" t="str">
        <f>PositionenVolltexte!B404</f>
        <v>16.02 10 D</v>
      </c>
      <c r="B405" s="68">
        <f>PositionenVolltexte!C404</f>
        <v>0</v>
      </c>
      <c r="C405" s="68" t="str">
        <f>PositionenVolltexte!D404</f>
        <v>M2
M2</v>
      </c>
      <c r="D405" s="67" t="str">
        <f>PositionenVolltexte!E404</f>
        <v>Разкъртване на базалтови плочи
Aufbruch von Basaltplatten</v>
      </c>
      <c r="E405" s="71">
        <f>PositionenVolltexte!G404</f>
        <v>0</v>
      </c>
      <c r="F405" s="71">
        <f>PositionenVolltexte!H404</f>
        <v>0</v>
      </c>
      <c r="G405" s="71">
        <f>PositionenVolltexte!I404</f>
        <v>0</v>
      </c>
      <c r="H405" s="71">
        <f>PositionenVolltexte!J404</f>
        <v>0</v>
      </c>
    </row>
    <row r="406" spans="1:8" ht="30" customHeight="1">
      <c r="A406" s="67" t="str">
        <f>PositionenVolltexte!B405</f>
        <v>16.02 10 E</v>
      </c>
      <c r="B406" s="68">
        <f>PositionenVolltexte!C405</f>
        <v>0</v>
      </c>
      <c r="C406" s="68" t="str">
        <f>PositionenVolltexte!D405</f>
        <v>M2
M2</v>
      </c>
      <c r="D406" s="67" t="str">
        <f>PositionenVolltexte!E405</f>
        <v>Разкъртване на паважна настилка
Aufbruch von Pflasterbelägen</v>
      </c>
      <c r="E406" s="71">
        <f>PositionenVolltexte!G405</f>
        <v>0</v>
      </c>
      <c r="F406" s="71">
        <f>PositionenVolltexte!H405</f>
        <v>0</v>
      </c>
      <c r="G406" s="71">
        <f>PositionenVolltexte!I405</f>
        <v>0</v>
      </c>
      <c r="H406" s="71">
        <f>PositionenVolltexte!J405</f>
        <v>0</v>
      </c>
    </row>
    <row r="407" spans="1:8" ht="30" customHeight="1">
      <c r="A407" s="67" t="str">
        <f>PositionenVolltexte!B406</f>
        <v>16.03</v>
      </c>
      <c r="B407" s="68">
        <f>PositionenVolltexte!C406</f>
        <v>0</v>
      </c>
      <c r="C407" s="68">
        <f>PositionenVolltexte!D406</f>
        <v>0</v>
      </c>
      <c r="D407" s="67" t="str">
        <f>PositionenVolltexte!E406</f>
        <v>Възстановяване
Wiederherstellung</v>
      </c>
      <c r="E407" s="71">
        <f>PositionenVolltexte!G406</f>
        <v>0</v>
      </c>
      <c r="F407" s="71">
        <f>PositionenVolltexte!H406</f>
        <v>0</v>
      </c>
      <c r="G407" s="71">
        <f>PositionenVolltexte!I406</f>
      </c>
      <c r="H407" s="71">
        <f>PositionenVolltexte!J406</f>
      </c>
    </row>
    <row r="408" spans="1:8" ht="30" customHeight="1">
      <c r="A408" s="67" t="str">
        <f>PositionenVolltexte!B407</f>
        <v>16.03 05</v>
      </c>
      <c r="B408" s="68">
        <f>PositionenVolltexte!C407</f>
        <v>0</v>
      </c>
      <c r="C408" s="68">
        <f>PositionenVolltexte!D407</f>
        <v>0</v>
      </c>
      <c r="D408" s="67" t="str">
        <f>PositionenVolltexte!E407</f>
        <v>Временно възстановяване
Provisorium. Provisorische</v>
      </c>
      <c r="E408" s="71">
        <f>PositionenVolltexte!G407</f>
        <v>0</v>
      </c>
      <c r="F408" s="71">
        <f>PositionenVolltexte!H407</f>
        <v>0</v>
      </c>
      <c r="G408" s="71">
        <f>PositionenVolltexte!I407</f>
      </c>
      <c r="H408" s="71">
        <f>PositionenVolltexte!J407</f>
      </c>
    </row>
    <row r="409" spans="1:8" ht="30" customHeight="1">
      <c r="A409" s="67" t="str">
        <f>PositionenVolltexte!B408</f>
        <v>16.03 05 A</v>
      </c>
      <c r="B409" s="68">
        <f>PositionenVolltexte!C408</f>
        <v>0</v>
      </c>
      <c r="C409" s="68" t="str">
        <f>PositionenVolltexte!D408</f>
        <v>M2
M2</v>
      </c>
      <c r="D409" s="67" t="str">
        <f>PositionenVolltexte!E408</f>
        <v>Временно покритие, до 4 cm
Provisorium bis 4 cm</v>
      </c>
      <c r="E409" s="71">
        <f>PositionenVolltexte!G408</f>
        <v>0</v>
      </c>
      <c r="F409" s="71">
        <f>PositionenVolltexte!H408</f>
        <v>0</v>
      </c>
      <c r="G409" s="71">
        <f>PositionenVolltexte!I408</f>
        <v>0</v>
      </c>
      <c r="H409" s="71">
        <f>PositionenVolltexte!J408</f>
        <v>0</v>
      </c>
    </row>
    <row r="410" spans="1:8" ht="30" customHeight="1">
      <c r="A410" s="67" t="str">
        <f>PositionenVolltexte!B409</f>
        <v>16.03 05 B</v>
      </c>
      <c r="B410" s="68">
        <f>PositionenVolltexte!C409</f>
        <v>0</v>
      </c>
      <c r="C410" s="68" t="str">
        <f>PositionenVolltexte!D409</f>
        <v>M2
M2</v>
      </c>
      <c r="D410" s="67" t="str">
        <f>PositionenVolltexte!E409</f>
        <v>Временно покритие, до 6 cm
Provisorium bis 6 cm</v>
      </c>
      <c r="E410" s="71">
        <f>PositionenVolltexte!G409</f>
        <v>0</v>
      </c>
      <c r="F410" s="71">
        <f>PositionenVolltexte!H409</f>
        <v>0</v>
      </c>
      <c r="G410" s="71">
        <f>PositionenVolltexte!I409</f>
        <v>0</v>
      </c>
      <c r="H410" s="71">
        <f>PositionenVolltexte!J409</f>
        <v>0</v>
      </c>
    </row>
    <row r="411" spans="1:8" ht="30" customHeight="1">
      <c r="A411" s="67" t="str">
        <f>PositionenVolltexte!B410</f>
        <v>16.03 10</v>
      </c>
      <c r="B411" s="68">
        <f>PositionenVolltexte!C410</f>
        <v>0</v>
      </c>
      <c r="C411" s="68">
        <f>PositionenVolltexte!D410</f>
        <v>0</v>
      </c>
      <c r="D411" s="67" t="str">
        <f>PositionenVolltexte!E410</f>
        <v>Окончателно възстановяване
Endgültige Wiederherstellung</v>
      </c>
      <c r="E411" s="71">
        <f>PositionenVolltexte!G410</f>
        <v>0</v>
      </c>
      <c r="F411" s="71">
        <f>PositionenVolltexte!H410</f>
        <v>0</v>
      </c>
      <c r="G411" s="71">
        <f>PositionenVolltexte!I410</f>
      </c>
      <c r="H411" s="71">
        <f>PositionenVolltexte!J410</f>
      </c>
    </row>
    <row r="412" spans="1:8" ht="30" customHeight="1">
      <c r="A412" s="67" t="str">
        <f>PositionenVolltexte!B411</f>
        <v>16.03 10 A</v>
      </c>
      <c r="B412" s="68">
        <f>PositionenVolltexte!C411</f>
        <v>0</v>
      </c>
      <c r="C412" s="68" t="str">
        <f>PositionenVolltexte!D411</f>
        <v>M2
M2</v>
      </c>
      <c r="D412" s="67" t="str">
        <f>PositionenVolltexte!E411</f>
        <v>Битумизиран /асфалтов/  носещ слой, до  8 cm
Bituminöse Tragschicht bis  8 cm</v>
      </c>
      <c r="E412" s="71">
        <f>PositionenVolltexte!G411</f>
        <v>0</v>
      </c>
      <c r="F412" s="71">
        <f>PositionenVolltexte!H411</f>
        <v>0</v>
      </c>
      <c r="G412" s="71">
        <f>PositionenVolltexte!I411</f>
        <v>0</v>
      </c>
      <c r="H412" s="71">
        <f>PositionenVolltexte!J411</f>
        <v>0</v>
      </c>
    </row>
    <row r="413" spans="1:8" ht="30" customHeight="1">
      <c r="A413" s="67" t="str">
        <f>PositionenVolltexte!B412</f>
        <v>16.03 10 B</v>
      </c>
      <c r="B413" s="68">
        <f>PositionenVolltexte!C412</f>
        <v>0</v>
      </c>
      <c r="C413" s="68" t="str">
        <f>PositionenVolltexte!D412</f>
        <v>M2
M2</v>
      </c>
      <c r="D413" s="67" t="str">
        <f>PositionenVolltexte!E412</f>
        <v>Битумизиран /асфалтов/  носещ слой, до  10 cm
Bituminöse Tragschicht bis  10 cm</v>
      </c>
      <c r="E413" s="71">
        <f>PositionenVolltexte!G412</f>
        <v>0</v>
      </c>
      <c r="F413" s="71">
        <f>PositionenVolltexte!H412</f>
        <v>0</v>
      </c>
      <c r="G413" s="71">
        <f>PositionenVolltexte!I412</f>
        <v>0</v>
      </c>
      <c r="H413" s="71">
        <f>PositionenVolltexte!J412</f>
        <v>0</v>
      </c>
    </row>
    <row r="414" spans="1:8" ht="30" customHeight="1">
      <c r="A414" s="67" t="str">
        <f>PositionenVolltexte!B413</f>
        <v>16.03 10 C</v>
      </c>
      <c r="B414" s="68">
        <f>PositionenVolltexte!C413</f>
        <v>0</v>
      </c>
      <c r="C414" s="68" t="str">
        <f>PositionenVolltexte!D413</f>
        <v>M2
M2</v>
      </c>
      <c r="D414" s="67" t="str">
        <f>PositionenVolltexte!E413</f>
        <v>Битумизиран /асфалтов/  носещ слой, до  12 cm
Bituminöse Tragschicht bis  12 cm</v>
      </c>
      <c r="E414" s="71">
        <f>PositionenVolltexte!G413</f>
        <v>0</v>
      </c>
      <c r="F414" s="71">
        <f>PositionenVolltexte!H413</f>
        <v>0</v>
      </c>
      <c r="G414" s="71">
        <f>PositionenVolltexte!I413</f>
        <v>0</v>
      </c>
      <c r="H414" s="71">
        <f>PositionenVolltexte!J413</f>
        <v>0</v>
      </c>
    </row>
    <row r="415" spans="1:8" ht="30" customHeight="1">
      <c r="A415" s="67" t="str">
        <f>PositionenVolltexte!B414</f>
        <v>16.03 10 D</v>
      </c>
      <c r="B415" s="68">
        <f>PositionenVolltexte!C414</f>
        <v>0</v>
      </c>
      <c r="C415" s="68" t="str">
        <f>PositionenVolltexte!D414</f>
        <v>M2
M2</v>
      </c>
      <c r="D415" s="67" t="str">
        <f>PositionenVolltexte!E414</f>
        <v>Възстановяване на тротоарна настилка с нови базалтови плочки размер на плочите до 40/40 см.
Wiederherstellung von Fußwegbelägen mit neuen Basaltplatten, Abmessungen der Platten bis 40/40 сm.</v>
      </c>
      <c r="E415" s="71">
        <f>PositionenVolltexte!G414</f>
        <v>0</v>
      </c>
      <c r="F415" s="71">
        <f>PositionenVolltexte!H414</f>
        <v>0</v>
      </c>
      <c r="G415" s="71">
        <f>PositionenVolltexte!I414</f>
        <v>0</v>
      </c>
      <c r="H415" s="71">
        <f>PositionenVolltexte!J414</f>
        <v>0</v>
      </c>
    </row>
    <row r="416" spans="1:8" ht="30" customHeight="1">
      <c r="A416" s="67" t="str">
        <f>PositionenVolltexte!B415</f>
        <v>16.03 10 E</v>
      </c>
      <c r="B416" s="68">
        <f>PositionenVolltexte!C415</f>
        <v>0</v>
      </c>
      <c r="C416" s="68" t="str">
        <f>PositionenVolltexte!D415</f>
        <v>M2
M2</v>
      </c>
      <c r="D416" s="67" t="str">
        <f>PositionenVolltexte!E415</f>
        <v>Възстановяване на тротоарна настилка с нови базалтови шестоъгълни плочки 
Wiederherstellung von Fußwegbelägen mit neuen sechseckigen Platten</v>
      </c>
      <c r="E416" s="71">
        <f>PositionenVolltexte!G415</f>
        <v>0</v>
      </c>
      <c r="F416" s="71">
        <f>PositionenVolltexte!H415</f>
        <v>0</v>
      </c>
      <c r="G416" s="71">
        <f>PositionenVolltexte!I415</f>
        <v>0</v>
      </c>
      <c r="H416" s="71">
        <f>PositionenVolltexte!J415</f>
        <v>0</v>
      </c>
    </row>
    <row r="417" spans="1:8" ht="30" customHeight="1">
      <c r="A417" s="67" t="str">
        <f>PositionenVolltexte!B416</f>
        <v>16.03 10 F</v>
      </c>
      <c r="B417" s="68">
        <f>PositionenVolltexte!C416</f>
        <v>0</v>
      </c>
      <c r="C417" s="68" t="str">
        <f>PositionenVolltexte!D416</f>
        <v>M2
M2</v>
      </c>
      <c r="D417" s="67" t="str">
        <f>PositionenVolltexte!E416</f>
        <v>Възстановяване на тротоарна настилка с нови декоративни базалтови плочки 
Wiederherstellung von Fußwegbelägen mit neuen dekorativen Basaltplatten.</v>
      </c>
      <c r="E417" s="71">
        <f>PositionenVolltexte!G416</f>
        <v>0</v>
      </c>
      <c r="F417" s="71">
        <f>PositionenVolltexte!H416</f>
        <v>0</v>
      </c>
      <c r="G417" s="71">
        <f>PositionenVolltexte!I416</f>
        <v>0</v>
      </c>
      <c r="H417" s="71">
        <f>PositionenVolltexte!J416</f>
        <v>0</v>
      </c>
    </row>
    <row r="418" spans="1:8" ht="30" customHeight="1">
      <c r="A418" s="67" t="str">
        <f>PositionenVolltexte!B417</f>
        <v>16.03 10 G</v>
      </c>
      <c r="B418" s="68">
        <f>PositionenVolltexte!C417</f>
        <v>0</v>
      </c>
      <c r="C418" s="68" t="str">
        <f>PositionenVolltexte!D417</f>
        <v>M2
M2</v>
      </c>
      <c r="D418" s="67" t="str">
        <f>PositionenVolltexte!E417</f>
        <v>Възстановяване на мраморна настилка
Wiederherstellung von Marmorbelägen</v>
      </c>
      <c r="E418" s="71">
        <f>PositionenVolltexte!G417</f>
        <v>0</v>
      </c>
      <c r="F418" s="71">
        <f>PositionenVolltexte!H417</f>
        <v>0</v>
      </c>
      <c r="G418" s="71">
        <f>PositionenVolltexte!I417</f>
        <v>0</v>
      </c>
      <c r="H418" s="71">
        <f>PositionenVolltexte!J417</f>
        <v>0</v>
      </c>
    </row>
    <row r="419" spans="1:8" ht="30" customHeight="1">
      <c r="A419" s="67" t="str">
        <f>PositionenVolltexte!B418</f>
        <v>16.03 10 H</v>
      </c>
      <c r="B419" s="68">
        <f>PositionenVolltexte!C418</f>
        <v>0</v>
      </c>
      <c r="C419" s="68" t="str">
        <f>PositionenVolltexte!D418</f>
        <v>M2
M2</v>
      </c>
      <c r="D419" s="67" t="str">
        <f>PositionenVolltexte!E418</f>
        <v>Възстановяване на бетонна настилка
Wiederherstellung des Betonbelags</v>
      </c>
      <c r="E419" s="71">
        <f>PositionenVolltexte!G418</f>
        <v>0</v>
      </c>
      <c r="F419" s="71">
        <f>PositionenVolltexte!H418</f>
        <v>0</v>
      </c>
      <c r="G419" s="71">
        <f>PositionenVolltexte!I418</f>
        <v>0</v>
      </c>
      <c r="H419" s="71">
        <f>PositionenVolltexte!J418</f>
        <v>0</v>
      </c>
    </row>
    <row r="420" spans="1:8" ht="30" customHeight="1">
      <c r="A420" s="67" t="str">
        <f>PositionenVolltexte!B419</f>
        <v>16.03 10 I</v>
      </c>
      <c r="B420" s="68">
        <f>PositionenVolltexte!C419</f>
        <v>0</v>
      </c>
      <c r="C420" s="68" t="str">
        <f>PositionenVolltexte!D419</f>
        <v>M2
M2</v>
      </c>
      <c r="D420" s="67" t="str">
        <f>PositionenVolltexte!E419</f>
        <v>Възстановяване на тротоар от церовски плочи градешки камък
Wiederherstellung von Fußwegen aus Zerovo- Platten, Baustein</v>
      </c>
      <c r="E420" s="71">
        <f>PositionenVolltexte!G419</f>
        <v>0</v>
      </c>
      <c r="F420" s="71">
        <f>PositionenVolltexte!H419</f>
        <v>0</v>
      </c>
      <c r="G420" s="71">
        <f>PositionenVolltexte!I419</f>
        <v>0</v>
      </c>
      <c r="H420" s="71">
        <f>PositionenVolltexte!J419</f>
        <v>0</v>
      </c>
    </row>
    <row r="421" spans="1:8" ht="30" customHeight="1">
      <c r="A421" s="67" t="str">
        <f>PositionenVolltexte!B420</f>
        <v>16.03 10 J</v>
      </c>
      <c r="B421" s="68">
        <f>PositionenVolltexte!C420</f>
        <v>0</v>
      </c>
      <c r="C421" s="68" t="str">
        <f>PositionenVolltexte!D420</f>
        <v>M2
M2</v>
      </c>
      <c r="D421" s="67" t="str">
        <f>PositionenVolltexte!E420</f>
        <v>Възстановяване на паважна настилка 
Wiederherstellung von Pflasterbelägen</v>
      </c>
      <c r="E421" s="71">
        <f>PositionenVolltexte!G420</f>
        <v>0</v>
      </c>
      <c r="F421" s="71">
        <f>PositionenVolltexte!H420</f>
        <v>0</v>
      </c>
      <c r="G421" s="71">
        <f>PositionenVolltexte!I420</f>
        <v>0</v>
      </c>
      <c r="H421" s="71">
        <f>PositionenVolltexte!J420</f>
        <v>0</v>
      </c>
    </row>
    <row r="422" spans="1:8" ht="51.75" customHeight="1">
      <c r="A422" s="67" t="str">
        <f>PositionenVolltexte!B421</f>
        <v>16.03 10 K</v>
      </c>
      <c r="B422" s="68">
        <f>PositionenVolltexte!C421</f>
        <v>0</v>
      </c>
      <c r="C422" s="68" t="str">
        <f>PositionenVolltexte!D421</f>
        <v>M2
M2</v>
      </c>
      <c r="D422" s="67" t="str">
        <f>PositionenVolltexte!E421</f>
        <v>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v>
      </c>
      <c r="E422" s="71">
        <f>PositionenVolltexte!G421</f>
        <v>0</v>
      </c>
      <c r="F422" s="71">
        <f>PositionenVolltexte!H421</f>
        <v>0</v>
      </c>
      <c r="G422" s="71">
        <f>PositionenVolltexte!I421</f>
        <v>0</v>
      </c>
      <c r="H422" s="71">
        <f>PositionenVolltexte!J421</f>
        <v>0</v>
      </c>
    </row>
    <row r="423" spans="1:8" ht="30" customHeight="1">
      <c r="A423" s="67" t="str">
        <f>PositionenVolltexte!B422</f>
        <v>16.03 10 L</v>
      </c>
      <c r="B423" s="68">
        <f>PositionenVolltexte!C422</f>
        <v>0</v>
      </c>
      <c r="C423" s="68" t="str">
        <f>PositionenVolltexte!D422</f>
        <v>M2
M2</v>
      </c>
      <c r="D423" s="67" t="str">
        <f>PositionenVolltexte!E422</f>
        <v>Възстановяване на тротоарна настилка със съществуващи базалтови шестоъгълни плочки 
Wiederherstellung von Fußwegbelägen mit bestehenden sechseckigen Platten</v>
      </c>
      <c r="E423" s="71">
        <f>PositionenVolltexte!G422</f>
        <v>0</v>
      </c>
      <c r="F423" s="71">
        <f>PositionenVolltexte!H422</f>
        <v>0</v>
      </c>
      <c r="G423" s="71">
        <f>PositionenVolltexte!I422</f>
        <v>0</v>
      </c>
      <c r="H423" s="71">
        <f>PositionenVolltexte!J422</f>
        <v>0</v>
      </c>
    </row>
    <row r="424" spans="1:8" ht="30" customHeight="1">
      <c r="A424" s="67" t="str">
        <f>PositionenVolltexte!B423</f>
        <v>16.03 10 M</v>
      </c>
      <c r="B424" s="68">
        <f>PositionenVolltexte!C423</f>
        <v>0</v>
      </c>
      <c r="C424" s="68" t="str">
        <f>PositionenVolltexte!D423</f>
        <v>M2
M2</v>
      </c>
      <c r="D424" s="67" t="str">
        <f>PositionenVolltexte!E423</f>
        <v>Възстановяване на тротоарна настилка със съществуващи декоративни базалтови плочки 
Wiederherstellung von Fußwegbelägen mit bestehenden dekorativen Basaltplatten.</v>
      </c>
      <c r="E424" s="71">
        <f>PositionenVolltexte!G423</f>
        <v>0</v>
      </c>
      <c r="F424" s="71">
        <f>PositionenVolltexte!H423</f>
        <v>0</v>
      </c>
      <c r="G424" s="71">
        <f>PositionenVolltexte!I423</f>
        <v>0</v>
      </c>
      <c r="H424" s="71">
        <f>PositionenVolltexte!J423</f>
        <v>0</v>
      </c>
    </row>
    <row r="425" spans="1:8" ht="30" customHeight="1">
      <c r="A425" s="67" t="str">
        <f>PositionenVolltexte!B424</f>
        <v>16.03 10 N</v>
      </c>
      <c r="B425" s="68">
        <f>PositionenVolltexte!C424</f>
        <v>0</v>
      </c>
      <c r="C425" s="68" t="str">
        <f>PositionenVolltexte!D424</f>
        <v>M2
M2</v>
      </c>
      <c r="D425" s="67" t="str">
        <f>PositionenVolltexte!E424</f>
        <v>Възстановяване на настилка със съществуващи бетонни блокчета 
Wiederherstellung des Belags mit vorhandenen Betoformsteinen</v>
      </c>
      <c r="E425" s="71">
        <f>PositionenVolltexte!G424</f>
        <v>0</v>
      </c>
      <c r="F425" s="71">
        <f>PositionenVolltexte!H424</f>
        <v>0</v>
      </c>
      <c r="G425" s="71">
        <f>PositionenVolltexte!I424</f>
        <v>0</v>
      </c>
      <c r="H425" s="71">
        <f>PositionenVolltexte!J424</f>
        <v>0</v>
      </c>
    </row>
    <row r="426" spans="1:8" ht="30" customHeight="1">
      <c r="A426" s="67" t="str">
        <f>PositionenVolltexte!B425</f>
        <v>16.03 10 P</v>
      </c>
      <c r="B426" s="68">
        <f>PositionenVolltexte!C425</f>
        <v>0</v>
      </c>
      <c r="C426" s="68" t="str">
        <f>PositionenVolltexte!D425</f>
        <v>M
M</v>
      </c>
      <c r="D426" s="67" t="str">
        <f>PositionenVolltexte!E425</f>
        <v>Разкъртване и възстановяване на бетонни бордюри
Aufreißen und Wiederherstellung von Betonbordkanten  
</v>
      </c>
      <c r="E426" s="71">
        <f>PositionenVolltexte!G425</f>
        <v>0</v>
      </c>
      <c r="F426" s="71">
        <f>PositionenVolltexte!H425</f>
        <v>0</v>
      </c>
      <c r="G426" s="71">
        <f>PositionenVolltexte!I425</f>
        <v>0</v>
      </c>
      <c r="H426" s="71">
        <f>PositionenVolltexte!J425</f>
        <v>0</v>
      </c>
    </row>
    <row r="427" spans="1:8" ht="30" customHeight="1">
      <c r="A427" s="67" t="str">
        <f>PositionenVolltexte!B426</f>
        <v>16.03 10 Q</v>
      </c>
      <c r="B427" s="68">
        <f>PositionenVolltexte!C426</f>
        <v>0</v>
      </c>
      <c r="C427" s="68" t="str">
        <f>PositionenVolltexte!D426</f>
        <v>M
M</v>
      </c>
      <c r="D427" s="67" t="str">
        <f>PositionenVolltexte!E426</f>
        <v>Доставка и полагане на нови бетонни бордюри размер 500х80х160mm или 1000х250х150mm
Lieferung und verlegen von neuen Betonbordüren mit Größe 500х80х160mm oder 1000х250х150mm
</v>
      </c>
      <c r="E427" s="71">
        <f>PositionenVolltexte!G426</f>
        <v>0</v>
      </c>
      <c r="F427" s="71">
        <f>PositionenVolltexte!H426</f>
        <v>0</v>
      </c>
      <c r="G427" s="71">
        <f>PositionenVolltexte!I426</f>
        <v>0</v>
      </c>
      <c r="H427" s="71">
        <f>PositionenVolltexte!J426</f>
        <v>0</v>
      </c>
    </row>
    <row r="428" spans="1:8" ht="30" customHeight="1">
      <c r="A428" s="67" t="str">
        <f>PositionenVolltexte!B427</f>
        <v>16.03 10 R</v>
      </c>
      <c r="B428" s="68">
        <f>PositionenVolltexte!C427</f>
        <v>0</v>
      </c>
      <c r="C428" s="68" t="str">
        <f>PositionenVolltexte!D427</f>
        <v>M2
M2</v>
      </c>
      <c r="D428" s="67" t="str">
        <f>PositionenVolltexte!E427</f>
        <v>Възстановяване на щампован бетон
Wiederherstellen von Druckbeton</v>
      </c>
      <c r="E428" s="71">
        <f>PositionenVolltexte!G427</f>
        <v>0</v>
      </c>
      <c r="F428" s="71">
        <f>PositionenVolltexte!H427</f>
        <v>0</v>
      </c>
      <c r="G428" s="71">
        <f>PositionenVolltexte!I427</f>
        <v>0</v>
      </c>
      <c r="H428" s="71">
        <f>PositionenVolltexte!J427</f>
        <v>0</v>
      </c>
    </row>
    <row r="429" spans="1:8" ht="51.75" customHeight="1">
      <c r="A429" s="67" t="str">
        <f>PositionenVolltexte!B428</f>
        <v>20</v>
      </c>
      <c r="B429" s="68">
        <f>PositionenVolltexte!C428</f>
        <v>0</v>
      </c>
      <c r="C429" s="68">
        <f>PositionenVolltexte!D428</f>
        <v>0</v>
      </c>
      <c r="D429" s="67" t="str">
        <f>PositionenVolltexte!E428</f>
        <v>Електроинсталаторски дейности , които се извършват едновременно или непосредствено след изкопните работи 
Leitungsanlagen-Leistungen, welche gleichzeitig oder unmittelbar nach den Grabearbeiten ausgeführt werden.</v>
      </c>
      <c r="E429" s="71">
        <f>PositionenVolltexte!G428</f>
        <v>0</v>
      </c>
      <c r="F429" s="71">
        <f>PositionenVolltexte!H428</f>
        <v>0</v>
      </c>
      <c r="G429" s="71">
        <f>PositionenVolltexte!I428</f>
      </c>
      <c r="H429" s="71">
        <f>PositionenVolltexte!J428</f>
      </c>
    </row>
    <row r="430" spans="1:8" ht="30" customHeight="1">
      <c r="A430" s="67" t="str">
        <f>PositionenVolltexte!B429</f>
        <v>20 02</v>
      </c>
      <c r="B430" s="68">
        <f>PositionenVolltexte!C429</f>
        <v>0</v>
      </c>
      <c r="C430" s="68">
        <f>PositionenVolltexte!D429</f>
        <v>0</v>
      </c>
      <c r="D430" s="67" t="str">
        <f>PositionenVolltexte!E429</f>
        <v>Доставка и монтаж на поцинкована тръба
Lieferung und Montage von verzinktem Rohr</v>
      </c>
      <c r="E430" s="71">
        <f>PositionenVolltexte!G429</f>
        <v>0</v>
      </c>
      <c r="F430" s="71">
        <f>PositionenVolltexte!H429</f>
        <v>0</v>
      </c>
      <c r="G430" s="71">
        <f>PositionenVolltexte!I429</f>
      </c>
      <c r="H430" s="71">
        <f>PositionenVolltexte!J429</f>
      </c>
    </row>
    <row r="431" spans="1:8" ht="30" customHeight="1">
      <c r="A431" s="67" t="str">
        <f>PositionenVolltexte!B430</f>
        <v>20 02 05 0</v>
      </c>
      <c r="B431" s="68">
        <f>PositionenVolltexte!C430</f>
        <v>0</v>
      </c>
      <c r="C431" s="68" t="str">
        <f>PositionenVolltexte!D430</f>
        <v>БР
ST</v>
      </c>
      <c r="D431" s="67" t="str">
        <f>PositionenVolltexte!E430</f>
        <v>Доставка и монтаж на поцинкована тръба 2”/3мм , 3 m, към стена
Lieferung, Anstreichen und Montage von verzinktem Rohr 2”/3мм , 3 m,  an der Wand.</v>
      </c>
      <c r="E431" s="71">
        <f>PositionenVolltexte!G430</f>
        <v>0</v>
      </c>
      <c r="F431" s="71">
        <f>PositionenVolltexte!H430</f>
        <v>0</v>
      </c>
      <c r="G431" s="71">
        <f>PositionenVolltexte!I430</f>
        <v>0</v>
      </c>
      <c r="H431" s="71">
        <f>PositionenVolltexte!J430</f>
        <v>0</v>
      </c>
    </row>
    <row r="432" spans="1:8" ht="30" customHeight="1">
      <c r="A432" s="67" t="str">
        <f>PositionenVolltexte!B431</f>
        <v>20 02 10 0</v>
      </c>
      <c r="B432" s="68">
        <f>PositionenVolltexte!C431</f>
        <v>0</v>
      </c>
      <c r="C432" s="68" t="str">
        <f>PositionenVolltexte!D431</f>
        <v>БР
ST</v>
      </c>
      <c r="D432" s="67" t="str">
        <f>PositionenVolltexte!E431</f>
        <v>Доставка и монтаж на поцинкована тръба 3”/3мм , 3 m, към стена
Lieferung, Anstreichen und Montage von verzinktem Rohr  3”/3мм , 3 m,  an der Wand.</v>
      </c>
      <c r="E432" s="71">
        <f>PositionenVolltexte!G431</f>
        <v>0</v>
      </c>
      <c r="F432" s="71">
        <f>PositionenVolltexte!H431</f>
        <v>0</v>
      </c>
      <c r="G432" s="71">
        <f>PositionenVolltexte!I431</f>
        <v>0</v>
      </c>
      <c r="H432" s="71">
        <f>PositionenVolltexte!J431</f>
        <v>0</v>
      </c>
    </row>
    <row r="433" spans="1:8" ht="30" customHeight="1">
      <c r="A433" s="67" t="str">
        <f>PositionenVolltexte!B432</f>
        <v>20 02 15 0</v>
      </c>
      <c r="B433" s="68">
        <f>PositionenVolltexte!C432</f>
        <v>0</v>
      </c>
      <c r="C433" s="68" t="str">
        <f>PositionenVolltexte!D432</f>
        <v>БР
ST</v>
      </c>
      <c r="D433" s="67" t="str">
        <f>PositionenVolltexte!E432</f>
        <v>Доставка и монтаж на поцинкована тръба 2”/3мм , 3 m, към стълб
Lieferung, Anstreichen und Montage von verzinktem Rohr  2”/3мм , 3 m,  am Mast.</v>
      </c>
      <c r="E433" s="71">
        <f>PositionenVolltexte!G432</f>
        <v>0</v>
      </c>
      <c r="F433" s="71">
        <f>PositionenVolltexte!H432</f>
        <v>0</v>
      </c>
      <c r="G433" s="71">
        <f>PositionenVolltexte!I432</f>
        <v>0</v>
      </c>
      <c r="H433" s="71">
        <f>PositionenVolltexte!J432</f>
        <v>0</v>
      </c>
    </row>
    <row r="434" spans="1:8" ht="30" customHeight="1">
      <c r="A434" s="67" t="str">
        <f>PositionenVolltexte!B433</f>
        <v>20 02 20 0</v>
      </c>
      <c r="B434" s="68">
        <f>PositionenVolltexte!C433</f>
        <v>0</v>
      </c>
      <c r="C434" s="68" t="str">
        <f>PositionenVolltexte!D433</f>
        <v>БР
ST</v>
      </c>
      <c r="D434" s="67" t="str">
        <f>PositionenVolltexte!E433</f>
        <v>Доставка и монтаж на поцинкована тръба 3”/3мм , 3 m, към стълб
Lieferung, Anstreichen und Montage von verzinktem Rohr  3”/3мм , 3 m,  am Mast.</v>
      </c>
      <c r="E434" s="71">
        <f>PositionenVolltexte!G433</f>
        <v>0</v>
      </c>
      <c r="F434" s="71">
        <f>PositionenVolltexte!H433</f>
        <v>0</v>
      </c>
      <c r="G434" s="71">
        <f>PositionenVolltexte!I433</f>
        <v>0</v>
      </c>
      <c r="H434" s="71">
        <f>PositionenVolltexte!J433</f>
        <v>0</v>
      </c>
    </row>
    <row r="435" spans="1:8" ht="30" customHeight="1">
      <c r="A435" s="67" t="str">
        <f>PositionenVolltexte!B434</f>
        <v>20 02 25 0</v>
      </c>
      <c r="B435" s="68">
        <f>PositionenVolltexte!C434</f>
        <v>0</v>
      </c>
      <c r="C435" s="68" t="str">
        <f>PositionenVolltexte!D434</f>
        <v>БР
ST</v>
      </c>
      <c r="D435" s="67" t="str">
        <f>PositionenVolltexte!E434</f>
        <v>Демонтаж и монтаж на съществуваща поцинкована тръба до 3”/3мм на стълб
Demontage und Montage vom bestehnden verzinkten Rohr bis 3”/3 mm am Mast</v>
      </c>
      <c r="E435" s="71">
        <f>PositionenVolltexte!G434</f>
        <v>0</v>
      </c>
      <c r="F435" s="71">
        <f>PositionenVolltexte!H434</f>
        <v>0</v>
      </c>
      <c r="G435" s="71">
        <f>PositionenVolltexte!I434</f>
        <v>0</v>
      </c>
      <c r="H435" s="71">
        <f>PositionenVolltexte!J434</f>
        <v>0</v>
      </c>
    </row>
    <row r="436" spans="1:8" ht="30" customHeight="1">
      <c r="A436" s="67" t="str">
        <f>PositionenVolltexte!B435</f>
        <v>20 03</v>
      </c>
      <c r="B436" s="68">
        <f>PositionenVolltexte!C435</f>
        <v>0</v>
      </c>
      <c r="C436" s="68">
        <f>PositionenVolltexte!D435</f>
        <v>0</v>
      </c>
      <c r="D436" s="67" t="str">
        <f>PositionenVolltexte!E435</f>
        <v>Кабелни  канали
Kabelkanäle</v>
      </c>
      <c r="E436" s="71">
        <f>PositionenVolltexte!G435</f>
        <v>0</v>
      </c>
      <c r="F436" s="71">
        <f>PositionenVolltexte!H435</f>
        <v>0</v>
      </c>
      <c r="G436" s="71">
        <f>PositionenVolltexte!I435</f>
      </c>
      <c r="H436" s="71">
        <f>PositionenVolltexte!J435</f>
      </c>
    </row>
    <row r="437" spans="1:8" ht="30" customHeight="1">
      <c r="A437" s="67" t="str">
        <f>PositionenVolltexte!B436</f>
        <v>20 03 05 0</v>
      </c>
      <c r="B437" s="68">
        <f>PositionenVolltexte!C436</f>
        <v>0</v>
      </c>
      <c r="C437" s="68" t="str">
        <f>PositionenVolltexte!D436</f>
        <v>БР
ST</v>
      </c>
      <c r="D437" s="67" t="str">
        <f>PositionenVolltexte!E436</f>
        <v>Доставка и монтаж на кабелни PVC канали "П-образни" 40/40 mm, 2.5 m, към стена
Lieferung und Montage vonPVC- Kabelkanälen "П-förmig" 40/40 mm, 2.5 m, an der Wand</v>
      </c>
      <c r="E437" s="71">
        <f>PositionenVolltexte!G436</f>
        <v>0</v>
      </c>
      <c r="F437" s="71">
        <f>PositionenVolltexte!H436</f>
        <v>0</v>
      </c>
      <c r="G437" s="71">
        <f>PositionenVolltexte!I436</f>
        <v>0</v>
      </c>
      <c r="H437" s="71">
        <f>PositionenVolltexte!J436</f>
        <v>0</v>
      </c>
    </row>
    <row r="438" spans="1:8" ht="30" customHeight="1">
      <c r="A438" s="67" t="str">
        <f>PositionenVolltexte!B437</f>
        <v>20 03 15 0</v>
      </c>
      <c r="B438" s="68">
        <f>PositionenVolltexte!C437</f>
        <v>0</v>
      </c>
      <c r="C438" s="68" t="str">
        <f>PositionenVolltexte!D437</f>
        <v>M
M</v>
      </c>
      <c r="D438" s="67" t="str">
        <f>PositionenVolltexte!E437</f>
        <v>Монтаж на кабелни канали от поцинкована стомана "П-образни", към стълб или стена
Montage von Kabelkanälen aus verzinktem Stahl "П-förmig", am Mast oder Wand</v>
      </c>
      <c r="E438" s="71">
        <f>PositionenVolltexte!G437</f>
        <v>0</v>
      </c>
      <c r="F438" s="71">
        <f>PositionenVolltexte!H437</f>
        <v>0</v>
      </c>
      <c r="G438" s="71">
        <f>PositionenVolltexte!I437</f>
        <v>0</v>
      </c>
      <c r="H438" s="71">
        <f>PositionenVolltexte!J437</f>
        <v>0</v>
      </c>
    </row>
    <row r="439" spans="1:8" ht="30" customHeight="1">
      <c r="A439" s="67" t="str">
        <f>PositionenVolltexte!B438</f>
        <v>20 04</v>
      </c>
      <c r="B439" s="68">
        <f>PositionenVolltexte!C438</f>
        <v>0</v>
      </c>
      <c r="C439" s="68">
        <f>PositionenVolltexte!D438</f>
        <v>0</v>
      </c>
      <c r="D439" s="67" t="str">
        <f>PositionenVolltexte!E438</f>
        <v>Фундаменти
Fundamente</v>
      </c>
      <c r="E439" s="71">
        <f>PositionenVolltexte!G438</f>
        <v>0</v>
      </c>
      <c r="F439" s="71">
        <f>PositionenVolltexte!H438</f>
        <v>0</v>
      </c>
      <c r="G439" s="71">
        <f>PositionenVolltexte!I438</f>
      </c>
      <c r="H439" s="71">
        <f>PositionenVolltexte!J438</f>
      </c>
    </row>
    <row r="440" spans="1:8" ht="30" customHeight="1">
      <c r="A440" s="67" t="str">
        <f>PositionenVolltexte!B439</f>
        <v>20 04 05 0</v>
      </c>
      <c r="B440" s="68">
        <f>PositionenVolltexte!C439</f>
        <v>0</v>
      </c>
      <c r="C440" s="68" t="str">
        <f>PositionenVolltexte!D439</f>
        <v>M3
M3</v>
      </c>
      <c r="D440" s="67" t="str">
        <f>PositionenVolltexte!E439</f>
        <v>Направа на фундамент за модулно електромерно табло, МТТ или МТМ
Anfertigung von Fundament für Modul - Zählertafel oder Metaltafel für TST oder Metal Tafel Messung</v>
      </c>
      <c r="E440" s="71">
        <f>PositionenVolltexte!G439</f>
        <v>0</v>
      </c>
      <c r="F440" s="71">
        <f>PositionenVolltexte!H439</f>
        <v>0</v>
      </c>
      <c r="G440" s="71">
        <f>PositionenVolltexte!I439</f>
        <v>0</v>
      </c>
      <c r="H440" s="71">
        <f>PositionenVolltexte!J439</f>
        <v>0</v>
      </c>
    </row>
    <row r="441" spans="1:8" ht="30" customHeight="1">
      <c r="A441" s="67" t="str">
        <f>PositionenVolltexte!B440</f>
        <v>20 04 10 0</v>
      </c>
      <c r="B441" s="68">
        <f>PositionenVolltexte!C440</f>
        <v>0</v>
      </c>
      <c r="C441" s="68" t="str">
        <f>PositionenVolltexte!D440</f>
        <v>M3
M3</v>
      </c>
      <c r="D441" s="67" t="str">
        <f>PositionenVolltexte!E440</f>
        <v>Направа на фундамент в готов изкоп за трафопост, тип БКТП
Herstellung von Fundament in fertiger Grube für Trafostation, Typ Beton- Trafostation</v>
      </c>
      <c r="E441" s="71">
        <f>PositionenVolltexte!G440</f>
        <v>0</v>
      </c>
      <c r="F441" s="71">
        <f>PositionenVolltexte!H440</f>
        <v>0</v>
      </c>
      <c r="G441" s="71">
        <f>PositionenVolltexte!I440</f>
        <v>0</v>
      </c>
      <c r="H441" s="71">
        <f>PositionenVolltexte!J440</f>
        <v>0</v>
      </c>
    </row>
    <row r="442" spans="1:8" ht="51.75" customHeight="1">
      <c r="A442" s="67" t="str">
        <f>PositionenVolltexte!B441</f>
        <v>20 04 15 0</v>
      </c>
      <c r="B442" s="68">
        <f>PositionenVolltexte!C441</f>
        <v>0</v>
      </c>
      <c r="C442" s="68" t="str">
        <f>PositionenVolltexte!D441</f>
        <v>M3
M3</v>
      </c>
      <c r="D442" s="67" t="str">
        <f>PositionenVolltexte!E441</f>
        <v>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v>
      </c>
      <c r="E442" s="71">
        <f>PositionenVolltexte!G441</f>
        <v>0</v>
      </c>
      <c r="F442" s="71">
        <f>PositionenVolltexte!H441</f>
        <v>0</v>
      </c>
      <c r="G442" s="71">
        <f>PositionenVolltexte!I441</f>
        <v>0</v>
      </c>
      <c r="H442" s="71">
        <f>PositionenVolltexte!J441</f>
        <v>0</v>
      </c>
    </row>
    <row r="443" spans="1:8" ht="30" customHeight="1">
      <c r="A443" s="67" t="str">
        <f>PositionenVolltexte!B442</f>
        <v>20 05</v>
      </c>
      <c r="B443" s="68">
        <f>PositionenVolltexte!C442</f>
        <v>0</v>
      </c>
      <c r="C443" s="68">
        <f>PositionenVolltexte!D442</f>
        <v>0</v>
      </c>
      <c r="D443" s="67" t="str">
        <f>PositionenVolltexte!E442</f>
        <v>Бетонна кабелна  шахта
Beton-Kabelschacht</v>
      </c>
      <c r="E443" s="71">
        <f>PositionenVolltexte!G442</f>
        <v>0</v>
      </c>
      <c r="F443" s="71">
        <f>PositionenVolltexte!H442</f>
        <v>0</v>
      </c>
      <c r="G443" s="71">
        <f>PositionenVolltexte!I442</f>
      </c>
      <c r="H443" s="71">
        <f>PositionenVolltexte!J442</f>
      </c>
    </row>
    <row r="444" spans="1:8" ht="30" customHeight="1">
      <c r="A444" s="67" t="str">
        <f>PositionenVolltexte!B443</f>
        <v>20 05 05</v>
      </c>
      <c r="B444" s="68">
        <f>PositionenVolltexte!C443</f>
        <v>0</v>
      </c>
      <c r="C444" s="68">
        <f>PositionenVolltexte!D443</f>
        <v>0</v>
      </c>
      <c r="D444" s="67" t="str">
        <f>PositionenVolltexte!E443</f>
        <v>Направа на бетонна кабелна  шахта /по приложен чертеж/
Anfertigung von  Beton-Kabelschacht laut beiliegender Zeichnung</v>
      </c>
      <c r="E444" s="71">
        <f>PositionenVolltexte!G443</f>
        <v>0</v>
      </c>
      <c r="F444" s="71">
        <f>PositionenVolltexte!H443</f>
        <v>0</v>
      </c>
      <c r="G444" s="71">
        <f>PositionenVolltexte!I443</f>
      </c>
      <c r="H444" s="71">
        <f>PositionenVolltexte!J443</f>
      </c>
    </row>
    <row r="445" spans="1:8" ht="30" customHeight="1">
      <c r="A445" s="67" t="str">
        <f>PositionenVolltexte!B444</f>
        <v>20 05 05 A</v>
      </c>
      <c r="B445" s="68">
        <f>PositionenVolltexte!C444</f>
        <v>0</v>
      </c>
      <c r="C445" s="68" t="str">
        <f>PositionenVolltexte!D444</f>
        <v>БР
ST</v>
      </c>
      <c r="D445" s="67" t="str">
        <f>PositionenVolltexte!E444</f>
        <v>Бетонна кабелна  шахта 1,5 / 1,5 / 1,5 m
Beton-Kabelschacht 1,5 / 1,5 / 1,5 m </v>
      </c>
      <c r="E445" s="71">
        <f>PositionenVolltexte!G444</f>
        <v>0</v>
      </c>
      <c r="F445" s="71">
        <f>PositionenVolltexte!H444</f>
        <v>0</v>
      </c>
      <c r="G445" s="71">
        <f>PositionenVolltexte!I444</f>
        <v>0</v>
      </c>
      <c r="H445" s="71">
        <f>PositionenVolltexte!J444</f>
        <v>0</v>
      </c>
    </row>
    <row r="446" spans="1:8" ht="30" customHeight="1">
      <c r="A446" s="67" t="str">
        <f>PositionenVolltexte!B445</f>
        <v>20 05 05 B</v>
      </c>
      <c r="B446" s="68">
        <f>PositionenVolltexte!C445</f>
        <v>0</v>
      </c>
      <c r="C446" s="68" t="str">
        <f>PositionenVolltexte!D445</f>
        <v>БР
ST</v>
      </c>
      <c r="D446" s="67" t="str">
        <f>PositionenVolltexte!E445</f>
        <v>Бетонна кабелна  шахта 2,0 / 1,1 / 1,5 m
Beton-Kabelschacht 2,0 / 1,1 / 1,5 m </v>
      </c>
      <c r="E446" s="71">
        <f>PositionenVolltexte!G445</f>
        <v>0</v>
      </c>
      <c r="F446" s="71">
        <f>PositionenVolltexte!H445</f>
        <v>0</v>
      </c>
      <c r="G446" s="71">
        <f>PositionenVolltexte!I445</f>
        <v>0</v>
      </c>
      <c r="H446" s="71">
        <f>PositionenVolltexte!J445</f>
        <v>0</v>
      </c>
    </row>
    <row r="447" spans="1:8" ht="30" customHeight="1">
      <c r="A447" s="67" t="str">
        <f>PositionenVolltexte!B446</f>
        <v>20 05 10 0</v>
      </c>
      <c r="B447" s="68">
        <f>PositionenVolltexte!C446</f>
        <v>0</v>
      </c>
      <c r="C447" s="68" t="str">
        <f>PositionenVolltexte!D446</f>
        <v>M3
M3</v>
      </c>
      <c r="D447" s="67" t="str">
        <f>PositionenVolltexte!E446</f>
        <v>Нестандартна бетонна кабелна  шахта.
Unstandardisierter Betonkabelschacht. </v>
      </c>
      <c r="E447" s="71">
        <f>PositionenVolltexte!G446</f>
        <v>0</v>
      </c>
      <c r="F447" s="71">
        <f>PositionenVolltexte!H446</f>
        <v>0</v>
      </c>
      <c r="G447" s="71">
        <f>PositionenVolltexte!I446</f>
        <v>0</v>
      </c>
      <c r="H447" s="71">
        <f>PositionenVolltexte!J446</f>
        <v>0</v>
      </c>
    </row>
    <row r="448" spans="1:8" ht="30" customHeight="1">
      <c r="A448" s="67" t="str">
        <f>PositionenVolltexte!B447</f>
        <v>20 05 20 0</v>
      </c>
      <c r="B448" s="68">
        <f>PositionenVolltexte!C447</f>
        <v>0</v>
      </c>
      <c r="C448" s="68" t="str">
        <f>PositionenVolltexte!D447</f>
        <v>M2
M2</v>
      </c>
      <c r="D448" s="67" t="str">
        <f>PositionenVolltexte!E447</f>
        <v>Бетонови капаци за шахти.
Betondeckel für Schächten. </v>
      </c>
      <c r="E448" s="71">
        <f>PositionenVolltexte!G447</f>
        <v>0</v>
      </c>
      <c r="F448" s="71">
        <f>PositionenVolltexte!H447</f>
        <v>0</v>
      </c>
      <c r="G448" s="71">
        <f>PositionenVolltexte!I447</f>
        <v>0</v>
      </c>
      <c r="H448" s="71">
        <f>PositionenVolltexte!J447</f>
        <v>0</v>
      </c>
    </row>
    <row r="449" spans="1:8" ht="30" customHeight="1">
      <c r="A449" s="67" t="str">
        <f>PositionenVolltexte!B448</f>
        <v>20 06</v>
      </c>
      <c r="B449" s="68">
        <f>PositionenVolltexte!C448</f>
        <v>0</v>
      </c>
      <c r="C449" s="68">
        <f>PositionenVolltexte!D448</f>
        <v>0</v>
      </c>
      <c r="D449" s="67" t="str">
        <f>PositionenVolltexte!E448</f>
        <v>Заземление
Erdung</v>
      </c>
      <c r="E449" s="71">
        <f>PositionenVolltexte!G448</f>
        <v>0</v>
      </c>
      <c r="F449" s="71">
        <f>PositionenVolltexte!H448</f>
        <v>0</v>
      </c>
      <c r="G449" s="71">
        <f>PositionenVolltexte!I448</f>
      </c>
      <c r="H449" s="71">
        <f>PositionenVolltexte!J448</f>
      </c>
    </row>
    <row r="450" spans="1:8" ht="30" customHeight="1">
      <c r="A450" s="67" t="str">
        <f>PositionenVolltexte!B449</f>
        <v>20 06 05 0</v>
      </c>
      <c r="B450" s="68">
        <f>PositionenVolltexte!C449</f>
        <v>0</v>
      </c>
      <c r="C450" s="68" t="str">
        <f>PositionenVolltexte!D449</f>
        <v>M
M</v>
      </c>
      <c r="D450" s="67" t="str">
        <f>PositionenVolltexte!E449</f>
        <v>Направа и монтаж на заземление на трафопост с поцинкована шина 40/4 mm
Anfertigung und Montage der Erdung von Trafostation durch verzinkte Schiene 40/4 mm.</v>
      </c>
      <c r="E450" s="71">
        <f>PositionenVolltexte!G449</f>
        <v>0</v>
      </c>
      <c r="F450" s="71">
        <f>PositionenVolltexte!H449</f>
        <v>0</v>
      </c>
      <c r="G450" s="71">
        <f>PositionenVolltexte!I449</f>
        <v>0</v>
      </c>
      <c r="H450" s="71">
        <f>PositionenVolltexte!J449</f>
        <v>0</v>
      </c>
    </row>
    <row r="451" spans="1:8" ht="51.75" customHeight="1">
      <c r="A451" s="67" t="str">
        <f>PositionenVolltexte!B450</f>
        <v>20 06 10 0</v>
      </c>
      <c r="B451" s="68">
        <f>PositionenVolltexte!C450</f>
        <v>0</v>
      </c>
      <c r="C451" s="68" t="str">
        <f>PositionenVolltexte!D450</f>
        <v>БР
ST</v>
      </c>
      <c r="D451" s="67" t="str">
        <f>PositionenVolltexte!E450</f>
        <v>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v>
      </c>
      <c r="E451" s="71">
        <f>PositionenVolltexte!G450</f>
        <v>0</v>
      </c>
      <c r="F451" s="71">
        <f>PositionenVolltexte!H450</f>
        <v>0</v>
      </c>
      <c r="G451" s="71">
        <f>PositionenVolltexte!I450</f>
        <v>0</v>
      </c>
      <c r="H451" s="71">
        <f>PositionenVolltexte!J450</f>
        <v>0</v>
      </c>
    </row>
    <row r="452" spans="1:8" ht="30" customHeight="1">
      <c r="A452" s="67" t="str">
        <f>PositionenVolltexte!B451</f>
        <v>90</v>
      </c>
      <c r="B452" s="68">
        <f>PositionenVolltexte!C451</f>
        <v>0</v>
      </c>
      <c r="C452" s="68">
        <f>PositionenVolltexte!D451</f>
        <v>0</v>
      </c>
      <c r="D452" s="67" t="str">
        <f>PositionenVolltexte!E451</f>
        <v>Допълнителни дейности
Zusätzliche Leistungen</v>
      </c>
      <c r="E452" s="71">
        <f>PositionenVolltexte!G451</f>
        <v>0</v>
      </c>
      <c r="F452" s="71">
        <f>PositionenVolltexte!H451</f>
        <v>0</v>
      </c>
      <c r="G452" s="71">
        <f>PositionenVolltexte!I451</f>
      </c>
      <c r="H452" s="71">
        <f>PositionenVolltexte!J451</f>
      </c>
    </row>
    <row r="453" spans="1:8" ht="30" customHeight="1">
      <c r="A453" s="67" t="str">
        <f>PositionenVolltexte!B452</f>
        <v>90.01</v>
      </c>
      <c r="B453" s="68">
        <f>PositionenVolltexte!C452</f>
        <v>0</v>
      </c>
      <c r="C453" s="68">
        <f>PositionenVolltexte!D452</f>
        <v>0</v>
      </c>
      <c r="D453" s="67" t="str">
        <f>PositionenVolltexte!E452</f>
        <v>Персонал
Personal</v>
      </c>
      <c r="E453" s="71">
        <f>PositionenVolltexte!G452</f>
        <v>0</v>
      </c>
      <c r="F453" s="71">
        <f>PositionenVolltexte!H452</f>
        <v>0</v>
      </c>
      <c r="G453" s="71">
        <f>PositionenVolltexte!I452</f>
      </c>
      <c r="H453" s="71">
        <f>PositionenVolltexte!J452</f>
      </c>
    </row>
    <row r="454" spans="1:8" ht="30" customHeight="1">
      <c r="A454" s="67" t="str">
        <f>PositionenVolltexte!B453</f>
        <v>90.01 05</v>
      </c>
      <c r="B454" s="68">
        <f>PositionenVolltexte!C453</f>
        <v>0</v>
      </c>
      <c r="C454" s="68">
        <f>PositionenVolltexte!D453</f>
        <v>0</v>
      </c>
      <c r="D454" s="67" t="str">
        <f>PositionenVolltexte!E453</f>
        <v>Почасово заплащане за труда
Stundenlöhne</v>
      </c>
      <c r="E454" s="71">
        <f>PositionenVolltexte!G453</f>
        <v>0</v>
      </c>
      <c r="F454" s="71">
        <f>PositionenVolltexte!H453</f>
        <v>0</v>
      </c>
      <c r="G454" s="71">
        <f>PositionenVolltexte!I453</f>
      </c>
      <c r="H454" s="71">
        <f>PositionenVolltexte!J453</f>
      </c>
    </row>
    <row r="455" spans="1:8" ht="30" customHeight="1">
      <c r="A455" s="67" t="str">
        <f>PositionenVolltexte!B454</f>
        <v>90.01 05 A</v>
      </c>
      <c r="B455" s="68">
        <f>PositionenVolltexte!C454</f>
        <v>0</v>
      </c>
      <c r="C455" s="68" t="str">
        <f>PositionenVolltexte!D454</f>
        <v>ч
h</v>
      </c>
      <c r="D455" s="67" t="str">
        <f>PositionenVolltexte!E454</f>
        <v>Специалисти (монтьори)
Facharbeiters (Monteure)</v>
      </c>
      <c r="E455" s="71">
        <f>PositionenVolltexte!G454</f>
        <v>0</v>
      </c>
      <c r="F455" s="71">
        <f>PositionenVolltexte!H454</f>
        <v>0</v>
      </c>
      <c r="G455" s="71">
        <f>PositionenVolltexte!I454</f>
        <v>0</v>
      </c>
      <c r="H455" s="71">
        <f>PositionenVolltexte!J454</f>
        <v>0</v>
      </c>
    </row>
    <row r="456" spans="1:8" ht="30" customHeight="1">
      <c r="A456" s="67" t="str">
        <f>PositionenVolltexte!B455</f>
        <v>90.01 05 B</v>
      </c>
      <c r="B456" s="68">
        <f>PositionenVolltexte!C455</f>
        <v>0</v>
      </c>
      <c r="C456" s="68" t="str">
        <f>PositionenVolltexte!D455</f>
        <v>ч
h</v>
      </c>
      <c r="D456" s="67" t="str">
        <f>PositionenVolltexte!E455</f>
        <v>Помощни работници
Hilfsarbeiter</v>
      </c>
      <c r="E456" s="71">
        <f>PositionenVolltexte!G455</f>
        <v>0</v>
      </c>
      <c r="F456" s="71">
        <f>PositionenVolltexte!H455</f>
        <v>0</v>
      </c>
      <c r="G456" s="71">
        <f>PositionenVolltexte!I455</f>
        <v>0</v>
      </c>
      <c r="H456" s="71">
        <f>PositionenVolltexte!J455</f>
        <v>0</v>
      </c>
    </row>
    <row r="457" spans="1:8" ht="30" customHeight="1">
      <c r="A457" s="67" t="str">
        <f>PositionenVolltexte!B456</f>
        <v>90.02</v>
      </c>
      <c r="B457" s="68">
        <f>PositionenVolltexte!C456</f>
        <v>0</v>
      </c>
      <c r="C457" s="68">
        <f>PositionenVolltexte!D456</f>
        <v>0</v>
      </c>
      <c r="D457" s="67" t="str">
        <f>PositionenVolltexte!E456</f>
        <v>Технически средства
Technische Mittel</v>
      </c>
      <c r="E457" s="71">
        <f>PositionenVolltexte!G456</f>
        <v>0</v>
      </c>
      <c r="F457" s="71">
        <f>PositionenVolltexte!H456</f>
        <v>0</v>
      </c>
      <c r="G457" s="71">
        <f>PositionenVolltexte!I456</f>
      </c>
      <c r="H457" s="71">
        <f>PositionenVolltexte!J456</f>
      </c>
    </row>
    <row r="458" spans="1:8" ht="30" customHeight="1">
      <c r="A458" s="67" t="str">
        <f>PositionenVolltexte!B457</f>
        <v>90.02 05 0</v>
      </c>
      <c r="B458" s="68">
        <f>PositionenVolltexte!C457</f>
        <v>0</v>
      </c>
      <c r="C458" s="68" t="str">
        <f>PositionenVolltexte!D457</f>
        <v>ч
h</v>
      </c>
      <c r="D458" s="67" t="str">
        <f>PositionenVolltexte!E457</f>
        <v>Багер
Bagger</v>
      </c>
      <c r="E458" s="71">
        <f>PositionenVolltexte!G457</f>
        <v>0</v>
      </c>
      <c r="F458" s="71">
        <f>PositionenVolltexte!H457</f>
        <v>0</v>
      </c>
      <c r="G458" s="71">
        <f>PositionenVolltexte!I457</f>
        <v>0</v>
      </c>
      <c r="H458" s="71">
        <f>PositionenVolltexte!J457</f>
        <v>0</v>
      </c>
    </row>
    <row r="459" spans="1:8" ht="30" customHeight="1">
      <c r="A459" s="67" t="str">
        <f>PositionenVolltexte!B458</f>
        <v>90.02 05 1</v>
      </c>
      <c r="B459" s="68">
        <f>PositionenVolltexte!C458</f>
        <v>0</v>
      </c>
      <c r="C459" s="68" t="str">
        <f>PositionenVolltexte!D458</f>
        <v>КМ
KM</v>
      </c>
      <c r="D459" s="67" t="str">
        <f>PositionenVolltexte!E458</f>
        <v>Багер
Bagger</v>
      </c>
      <c r="E459" s="71">
        <f>PositionenVolltexte!G458</f>
        <v>0</v>
      </c>
      <c r="F459" s="71">
        <f>PositionenVolltexte!H458</f>
        <v>0</v>
      </c>
      <c r="G459" s="71">
        <f>PositionenVolltexte!I458</f>
        <v>0</v>
      </c>
      <c r="H459" s="71">
        <f>PositionenVolltexte!J458</f>
        <v>0</v>
      </c>
    </row>
    <row r="460" spans="1:8" ht="30" customHeight="1">
      <c r="A460" s="67" t="str">
        <f>PositionenVolltexte!B459</f>
        <v>90.02 06 0</v>
      </c>
      <c r="B460" s="68">
        <f>PositionenVolltexte!C459</f>
        <v>0</v>
      </c>
      <c r="C460" s="68" t="str">
        <f>PositionenVolltexte!D459</f>
        <v>ч
h</v>
      </c>
      <c r="D460" s="67" t="str">
        <f>PositionenVolltexte!E459</f>
        <v>Автовишка
Hebevorrichtung</v>
      </c>
      <c r="E460" s="71">
        <f>PositionenVolltexte!G459</f>
        <v>0</v>
      </c>
      <c r="F460" s="71">
        <f>PositionenVolltexte!H459</f>
        <v>0</v>
      </c>
      <c r="G460" s="71">
        <f>PositionenVolltexte!I459</f>
        <v>0</v>
      </c>
      <c r="H460" s="71">
        <f>PositionenVolltexte!J459</f>
        <v>0</v>
      </c>
    </row>
    <row r="461" spans="1:8" ht="30" customHeight="1">
      <c r="A461" s="67" t="str">
        <f>PositionenVolltexte!B460</f>
        <v>90.02 06 1</v>
      </c>
      <c r="B461" s="68">
        <f>PositionenVolltexte!C460</f>
        <v>0</v>
      </c>
      <c r="C461" s="68" t="str">
        <f>PositionenVolltexte!D460</f>
        <v>КМ
KM</v>
      </c>
      <c r="D461" s="67" t="str">
        <f>PositionenVolltexte!E460</f>
        <v>Автовишка
Hebevorrichtung</v>
      </c>
      <c r="E461" s="71">
        <f>PositionenVolltexte!G460</f>
        <v>0</v>
      </c>
      <c r="F461" s="71">
        <f>PositionenVolltexte!H460</f>
        <v>0</v>
      </c>
      <c r="G461" s="71">
        <f>PositionenVolltexte!I460</f>
        <v>0</v>
      </c>
      <c r="H461" s="71">
        <f>PositionenVolltexte!J460</f>
        <v>0</v>
      </c>
    </row>
    <row r="462" spans="1:8" ht="30" customHeight="1">
      <c r="A462" s="67" t="str">
        <f>PositionenVolltexte!B461</f>
        <v>90.02 07 0</v>
      </c>
      <c r="B462" s="68">
        <f>PositionenVolltexte!C461</f>
        <v>0</v>
      </c>
      <c r="C462" s="68" t="str">
        <f>PositionenVolltexte!D461</f>
        <v>ч
h</v>
      </c>
      <c r="D462" s="67" t="str">
        <f>PositionenVolltexte!E461</f>
        <v>Автокран
LKW mit Ladekran</v>
      </c>
      <c r="E462" s="71">
        <f>PositionenVolltexte!G461</f>
        <v>0</v>
      </c>
      <c r="F462" s="71">
        <f>PositionenVolltexte!H461</f>
        <v>0</v>
      </c>
      <c r="G462" s="71">
        <f>PositionenVolltexte!I461</f>
        <v>0</v>
      </c>
      <c r="H462" s="71">
        <f>PositionenVolltexte!J461</f>
        <v>0</v>
      </c>
    </row>
    <row r="463" spans="1:8" ht="30" customHeight="1">
      <c r="A463" s="67" t="str">
        <f>PositionenVolltexte!B462</f>
        <v>90.02 07 1</v>
      </c>
      <c r="B463" s="68">
        <f>PositionenVolltexte!C462</f>
        <v>0</v>
      </c>
      <c r="C463" s="68" t="str">
        <f>PositionenVolltexte!D462</f>
        <v>КМ
KM</v>
      </c>
      <c r="D463" s="67" t="str">
        <f>PositionenVolltexte!E462</f>
        <v>Автокран
LKW mit Ladekran</v>
      </c>
      <c r="E463" s="71">
        <f>PositionenVolltexte!G462</f>
        <v>0</v>
      </c>
      <c r="F463" s="71">
        <f>PositionenVolltexte!H462</f>
        <v>0</v>
      </c>
      <c r="G463" s="71">
        <f>PositionenVolltexte!I462</f>
        <v>0</v>
      </c>
      <c r="H463" s="71">
        <f>PositionenVolltexte!J462</f>
        <v>0</v>
      </c>
    </row>
    <row r="464" spans="1:8" ht="30" customHeight="1">
      <c r="A464" s="67" t="str">
        <f>PositionenVolltexte!B463</f>
        <v>90.02 08 0</v>
      </c>
      <c r="B464" s="68">
        <f>PositionenVolltexte!C463</f>
        <v>0</v>
      </c>
      <c r="C464" s="68" t="str">
        <f>PositionenVolltexte!D463</f>
        <v>ч
h</v>
      </c>
      <c r="D464" s="67" t="str">
        <f>PositionenVolltexte!E463</f>
        <v>Тежка високопроходима механизация
Kettenspezialtechnik</v>
      </c>
      <c r="E464" s="71">
        <f>PositionenVolltexte!G463</f>
        <v>0</v>
      </c>
      <c r="F464" s="71">
        <f>PositionenVolltexte!H463</f>
        <v>0</v>
      </c>
      <c r="G464" s="71">
        <f>PositionenVolltexte!I463</f>
        <v>0</v>
      </c>
      <c r="H464" s="71">
        <f>PositionenVolltexte!J463</f>
        <v>0</v>
      </c>
    </row>
    <row r="465" spans="1:8" ht="30" customHeight="1">
      <c r="A465" s="67" t="str">
        <f>PositionenVolltexte!B464</f>
        <v>90.02 08 1</v>
      </c>
      <c r="B465" s="68">
        <f>PositionenVolltexte!C464</f>
        <v>0</v>
      </c>
      <c r="C465" s="68" t="str">
        <f>PositionenVolltexte!D464</f>
        <v>КМ
KM</v>
      </c>
      <c r="D465" s="67" t="str">
        <f>PositionenVolltexte!E464</f>
        <v>Тежка високопроходима механизация
Kettenspezialtechnik</v>
      </c>
      <c r="E465" s="71">
        <f>PositionenVolltexte!G464</f>
        <v>0</v>
      </c>
      <c r="F465" s="71">
        <f>PositionenVolltexte!H464</f>
        <v>0</v>
      </c>
      <c r="G465" s="71">
        <f>PositionenVolltexte!I464</f>
        <v>0</v>
      </c>
      <c r="H465" s="71">
        <f>PositionenVolltexte!J464</f>
        <v>0</v>
      </c>
    </row>
    <row r="466" spans="1:8" ht="30" customHeight="1">
      <c r="A466" s="67" t="str">
        <f>PositionenVolltexte!B465</f>
        <v>90.02 10</v>
      </c>
      <c r="B466" s="68">
        <f>PositionenVolltexte!C465</f>
        <v>0</v>
      </c>
      <c r="C466" s="68">
        <f>PositionenVolltexte!D465</f>
        <v>0</v>
      </c>
      <c r="D466" s="67" t="str">
        <f>PositionenVolltexte!E465</f>
        <v>Товарни и транспортни автомобили 
Transporter LKW und Busse </v>
      </c>
      <c r="E466" s="71">
        <f>PositionenVolltexte!G465</f>
        <v>0</v>
      </c>
      <c r="F466" s="71">
        <f>PositionenVolltexte!H465</f>
        <v>0</v>
      </c>
      <c r="G466" s="71">
        <f>PositionenVolltexte!I465</f>
      </c>
      <c r="H466" s="71">
        <f>PositionenVolltexte!J465</f>
      </c>
    </row>
    <row r="467" spans="1:8" ht="30" customHeight="1">
      <c r="A467" s="67" t="str">
        <f>PositionenVolltexte!B466</f>
        <v>90.02 10 A</v>
      </c>
      <c r="B467" s="68">
        <f>PositionenVolltexte!C466</f>
        <v>0</v>
      </c>
      <c r="C467" s="68" t="str">
        <f>PositionenVolltexte!D466</f>
        <v>КМ
KM</v>
      </c>
      <c r="D467" s="67" t="str">
        <f>PositionenVolltexte!E466</f>
        <v>Транспортни автомобили, с полезен товар до 3,5 t
Transporter mit Nutzlast bis 3,5 t</v>
      </c>
      <c r="E467" s="71">
        <f>PositionenVolltexte!G466</f>
        <v>0</v>
      </c>
      <c r="F467" s="71">
        <f>PositionenVolltexte!H466</f>
        <v>0</v>
      </c>
      <c r="G467" s="71">
        <f>PositionenVolltexte!I466</f>
        <v>0</v>
      </c>
      <c r="H467" s="71">
        <f>PositionenVolltexte!J466</f>
        <v>0</v>
      </c>
    </row>
    <row r="468" spans="1:8" ht="30" customHeight="1">
      <c r="A468" s="67" t="str">
        <f>PositionenVolltexte!B467</f>
        <v>90.02 10 B</v>
      </c>
      <c r="B468" s="68">
        <f>PositionenVolltexte!C467</f>
        <v>0</v>
      </c>
      <c r="C468" s="68" t="str">
        <f>PositionenVolltexte!D467</f>
        <v>КМ
KM</v>
      </c>
      <c r="D468" s="67" t="str">
        <f>PositionenVolltexte!E467</f>
        <v>Товарен автомобил, с полезен товар  &gt; 3,5 t
LKW mit Nutzlast von 3,5 t</v>
      </c>
      <c r="E468" s="71">
        <f>PositionenVolltexte!G467</f>
        <v>0</v>
      </c>
      <c r="F468" s="71">
        <f>PositionenVolltexte!H467</f>
        <v>0</v>
      </c>
      <c r="G468" s="71">
        <f>PositionenVolltexte!I467</f>
        <v>0</v>
      </c>
      <c r="H468" s="71">
        <f>PositionenVolltexte!J467</f>
        <v>0</v>
      </c>
    </row>
    <row r="469" spans="1:8" ht="30" customHeight="1">
      <c r="A469" s="67" t="str">
        <f>PositionenVolltexte!B468</f>
        <v>90.02 10 C</v>
      </c>
      <c r="B469" s="68">
        <f>PositionenVolltexte!C468</f>
        <v>0</v>
      </c>
      <c r="C469" s="68" t="str">
        <f>PositionenVolltexte!D468</f>
        <v>КМ
KM</v>
      </c>
      <c r="D469" s="67" t="str">
        <f>PositionenVolltexte!E468</f>
        <v>Автомобил за превоз на пътници.
Bus</v>
      </c>
      <c r="E469" s="71">
        <f>PositionenVolltexte!G468</f>
        <v>0</v>
      </c>
      <c r="F469" s="71">
        <f>PositionenVolltexte!H468</f>
        <v>0</v>
      </c>
      <c r="G469" s="71">
        <f>PositionenVolltexte!I468</f>
        <v>0</v>
      </c>
      <c r="H469" s="71">
        <f>PositionenVolltexte!J468</f>
        <v>0</v>
      </c>
    </row>
    <row r="470" spans="1:8" ht="30" customHeight="1">
      <c r="A470" s="67" t="str">
        <f>PositionenVolltexte!B469</f>
        <v>90.02 10 D</v>
      </c>
      <c r="B470" s="68">
        <f>PositionenVolltexte!C469</f>
        <v>0</v>
      </c>
      <c r="C470" s="68" t="str">
        <f>PositionenVolltexte!D469</f>
        <v>КМ
KM</v>
      </c>
      <c r="D470" s="67" t="str">
        <f>PositionenVolltexte!E469</f>
        <v>Високопроходим автомобил 
Geländegängiges KFZ</v>
      </c>
      <c r="E470" s="71">
        <f>PositionenVolltexte!G469</f>
        <v>0</v>
      </c>
      <c r="F470" s="71">
        <f>PositionenVolltexte!H469</f>
        <v>0</v>
      </c>
      <c r="G470" s="71">
        <f>PositionenVolltexte!I469</f>
        <v>0</v>
      </c>
      <c r="H470" s="71">
        <f>PositionenVolltexte!J469</f>
        <v>0</v>
      </c>
    </row>
    <row r="471" spans="1:8" ht="30" customHeight="1">
      <c r="A471" s="67" t="str">
        <f>PositionenVolltexte!B470</f>
        <v>90.02 15</v>
      </c>
      <c r="B471" s="68">
        <f>PositionenVolltexte!C470</f>
        <v>0</v>
      </c>
      <c r="C471" s="68">
        <f>PositionenVolltexte!D470</f>
        <v>0</v>
      </c>
      <c r="D471" s="67" t="str">
        <f>PositionenVolltexte!E470</f>
        <v>Компресори
Kompressor</v>
      </c>
      <c r="E471" s="71">
        <f>PositionenVolltexte!G470</f>
        <v>0</v>
      </c>
      <c r="F471" s="71">
        <f>PositionenVolltexte!H470</f>
        <v>0</v>
      </c>
      <c r="G471" s="71">
        <f>PositionenVolltexte!I470</f>
      </c>
      <c r="H471" s="71">
        <f>PositionenVolltexte!J470</f>
      </c>
    </row>
    <row r="472" spans="1:8" ht="30" customHeight="1">
      <c r="A472" s="67" t="str">
        <f>PositionenVolltexte!B471</f>
        <v>90.02 15 A</v>
      </c>
      <c r="B472" s="68">
        <f>PositionenVolltexte!C471</f>
        <v>0</v>
      </c>
      <c r="C472" s="68" t="str">
        <f>PositionenVolltexte!D471</f>
        <v>ч
h</v>
      </c>
      <c r="D472" s="67" t="str">
        <f>PositionenVolltexte!E471</f>
        <v>Компресори с чук за разбиване
Kompressor mit Aufbruchhammer</v>
      </c>
      <c r="E472" s="71">
        <f>PositionenVolltexte!G471</f>
        <v>0</v>
      </c>
      <c r="F472" s="71">
        <f>PositionenVolltexte!H471</f>
        <v>0</v>
      </c>
      <c r="G472" s="71">
        <f>PositionenVolltexte!I471</f>
        <v>0</v>
      </c>
      <c r="H472" s="71">
        <f>PositionenVolltexte!J471</f>
        <v>0</v>
      </c>
    </row>
    <row r="473" spans="1:8" ht="30" customHeight="1">
      <c r="A473" s="67" t="str">
        <f>PositionenVolltexte!B472</f>
        <v>90.02 20</v>
      </c>
      <c r="B473" s="68">
        <f>PositionenVolltexte!C472</f>
        <v>0</v>
      </c>
      <c r="C473" s="68">
        <f>PositionenVolltexte!D472</f>
        <v>0</v>
      </c>
      <c r="D473" s="67" t="str">
        <f>PositionenVolltexte!E472</f>
        <v>Генератори за напражение
Generators für Spannung</v>
      </c>
      <c r="E473" s="71">
        <f>PositionenVolltexte!G472</f>
        <v>0</v>
      </c>
      <c r="F473" s="71">
        <f>PositionenVolltexte!H472</f>
        <v>0</v>
      </c>
      <c r="G473" s="71">
        <f>PositionenVolltexte!I472</f>
      </c>
      <c r="H473" s="71">
        <f>PositionenVolltexte!J472</f>
      </c>
    </row>
    <row r="474" spans="1:8" ht="30" customHeight="1">
      <c r="A474" s="67" t="str">
        <f>PositionenVolltexte!B473</f>
        <v>90.02 20 А</v>
      </c>
      <c r="B474" s="68">
        <f>PositionenVolltexte!C473</f>
        <v>0</v>
      </c>
      <c r="C474" s="68" t="str">
        <f>PositionenVolltexte!D473</f>
        <v>ч
h</v>
      </c>
      <c r="D474" s="67" t="str">
        <f>PositionenVolltexte!E473</f>
        <v>Генератор - 10кVA
Generator - 10 kVA</v>
      </c>
      <c r="E474" s="71">
        <f>PositionenVolltexte!G473</f>
        <v>0</v>
      </c>
      <c r="F474" s="71">
        <f>PositionenVolltexte!H473</f>
        <v>0</v>
      </c>
      <c r="G474" s="71">
        <f>PositionenVolltexte!I473</f>
        <v>0</v>
      </c>
      <c r="H474" s="71">
        <f>PositionenVolltexte!J473</f>
        <v>0</v>
      </c>
    </row>
    <row r="475" spans="1:8" ht="30" customHeight="1">
      <c r="A475" s="67" t="str">
        <f>PositionenVolltexte!B474</f>
        <v>90.03</v>
      </c>
      <c r="B475" s="68">
        <f>PositionenVolltexte!C474</f>
        <v>0</v>
      </c>
      <c r="C475" s="68">
        <f>PositionenVolltexte!D474</f>
        <v>0</v>
      </c>
      <c r="D475" s="67" t="str">
        <f>PositionenVolltexte!E474</f>
        <v>Изпомпване
Wasserhaltung</v>
      </c>
      <c r="E475" s="71">
        <f>PositionenVolltexte!G474</f>
        <v>0</v>
      </c>
      <c r="F475" s="71">
        <f>PositionenVolltexte!H474</f>
        <v>0</v>
      </c>
      <c r="G475" s="71">
        <f>PositionenVolltexte!I474</f>
      </c>
      <c r="H475" s="71">
        <f>PositionenVolltexte!J474</f>
      </c>
    </row>
    <row r="476" spans="1:8" ht="30" customHeight="1">
      <c r="A476" s="67" t="str">
        <f>PositionenVolltexte!B475</f>
        <v>90.03 05 0</v>
      </c>
      <c r="B476" s="68">
        <f>PositionenVolltexte!C475</f>
        <v>0</v>
      </c>
      <c r="C476" s="68" t="str">
        <f>PositionenVolltexte!D475</f>
        <v>ч
h</v>
      </c>
      <c r="D476" s="67" t="str">
        <f>PositionenVolltexte!E475</f>
        <v>Моторна помпа - 5 kW
Motorpumpen - 5 kW</v>
      </c>
      <c r="E476" s="71">
        <f>PositionenVolltexte!G475</f>
        <v>0</v>
      </c>
      <c r="F476" s="71">
        <f>PositionenVolltexte!H475</f>
        <v>0</v>
      </c>
      <c r="G476" s="71">
        <f>PositionenVolltexte!I475</f>
        <v>0</v>
      </c>
      <c r="H476" s="71">
        <f>PositionenVolltexte!J475</f>
        <v>0</v>
      </c>
    </row>
    <row r="477" spans="1:8" ht="30" customHeight="1">
      <c r="A477" s="67" t="str">
        <f>PositionenVolltexte!B476</f>
        <v>90.03 10 0</v>
      </c>
      <c r="B477" s="68">
        <f>PositionenVolltexte!C476</f>
        <v>0</v>
      </c>
      <c r="C477" s="68" t="str">
        <f>PositionenVolltexte!D476</f>
        <v>ч
h</v>
      </c>
      <c r="D477" s="67" t="str">
        <f>PositionenVolltexte!E476</f>
        <v>Моторна помпа - 15 kW
Motorpumpen - 15 kW</v>
      </c>
      <c r="E477" s="71">
        <f>PositionenVolltexte!G476</f>
        <v>0</v>
      </c>
      <c r="F477" s="71">
        <f>PositionenVolltexte!H476</f>
        <v>0</v>
      </c>
      <c r="G477" s="71">
        <f>PositionenVolltexte!I476</f>
        <v>0</v>
      </c>
      <c r="H477" s="71">
        <f>PositionenVolltexte!J476</f>
        <v>0</v>
      </c>
    </row>
    <row r="478" spans="1:8" ht="30" customHeight="1">
      <c r="A478" s="67" t="str">
        <f>PositionenVolltexte!B477</f>
        <v>90.04 05 0</v>
      </c>
      <c r="B478" s="68">
        <f>PositionenVolltexte!C477</f>
        <v>0</v>
      </c>
      <c r="C478" s="68" t="str">
        <f>PositionenVolltexte!D477</f>
        <v>БР
ST</v>
      </c>
      <c r="D478" s="67" t="str">
        <f>PositionenVolltexte!E477</f>
        <v>Малки поръчки
Kleinaufträge</v>
      </c>
      <c r="E478" s="71">
        <f>PositionenVolltexte!G477</f>
        <v>50</v>
      </c>
      <c r="F478" s="71">
        <f>PositionenVolltexte!H477</f>
        <v>0</v>
      </c>
      <c r="G478" s="71">
        <f>PositionenVolltexte!I477</f>
        <v>50</v>
      </c>
      <c r="H478" s="71">
        <f>PositionenVolltexte!J477</f>
        <v>0</v>
      </c>
    </row>
    <row r="479" spans="1:8" ht="30" customHeight="1">
      <c r="A479" s="67" t="str">
        <f>PositionenVolltexte!B478</f>
        <v>90.05</v>
      </c>
      <c r="B479" s="68">
        <f>PositionenVolltexte!C478</f>
        <v>0</v>
      </c>
      <c r="C479" s="68">
        <f>PositionenVolltexte!D478</f>
        <v>0</v>
      </c>
      <c r="D479" s="67" t="str">
        <f>PositionenVolltexte!E478</f>
        <v>Доставки
Lieferungen</v>
      </c>
      <c r="E479" s="71">
        <f>PositionenVolltexte!G478</f>
        <v>0</v>
      </c>
      <c r="F479" s="71">
        <f>PositionenVolltexte!H478</f>
        <v>0</v>
      </c>
      <c r="G479" s="71">
        <f>PositionenVolltexte!I478</f>
      </c>
      <c r="H479" s="71">
        <f>PositionenVolltexte!J478</f>
      </c>
    </row>
    <row r="480" spans="1:8" ht="30" customHeight="1">
      <c r="A480" s="67" t="str">
        <f>PositionenVolltexte!B479</f>
        <v>90.05 05 0</v>
      </c>
      <c r="B480" s="68">
        <f>PositionenVolltexte!C479</f>
        <v>0</v>
      </c>
      <c r="C480" s="68" t="str">
        <f>PositionenVolltexte!D479</f>
        <v>M3
M3</v>
      </c>
      <c r="D480" s="67" t="str">
        <f>PositionenVolltexte!E479</f>
        <v>Доставка на бетон В10
Betonlieferung B 10</v>
      </c>
      <c r="E480" s="71">
        <f>PositionenVolltexte!G479</f>
        <v>0</v>
      </c>
      <c r="F480" s="71">
        <f>PositionenVolltexte!H479</f>
        <v>0</v>
      </c>
      <c r="G480" s="71">
        <f>PositionenVolltexte!I479</f>
        <v>0</v>
      </c>
      <c r="H480" s="71">
        <f>PositionenVolltexte!J479</f>
        <v>0</v>
      </c>
    </row>
    <row r="481" spans="1:8" ht="30" customHeight="1">
      <c r="A481" s="67" t="str">
        <f>PositionenVolltexte!B480</f>
        <v>90.05 10 0</v>
      </c>
      <c r="B481" s="68">
        <f>PositionenVolltexte!C480</f>
        <v>0</v>
      </c>
      <c r="C481" s="68" t="str">
        <f>PositionenVolltexte!D480</f>
        <v>КМ
KM</v>
      </c>
      <c r="D481" s="67" t="str">
        <f>PositionenVolltexte!E480</f>
        <v>Транспорт на бетон
Transport von Beton</v>
      </c>
      <c r="E481" s="71">
        <f>PositionenVolltexte!G480</f>
        <v>0</v>
      </c>
      <c r="F481" s="71">
        <f>PositionenVolltexte!H480</f>
        <v>0</v>
      </c>
      <c r="G481" s="71">
        <f>PositionenVolltexte!I480</f>
        <v>0</v>
      </c>
      <c r="H481" s="71">
        <f>PositionenVolltexte!J480</f>
        <v>0</v>
      </c>
    </row>
    <row r="482" spans="1:8" ht="30" customHeight="1">
      <c r="A482" s="67" t="str">
        <f>PositionenVolltexte!B481</f>
        <v>90.05 20 0</v>
      </c>
      <c r="B482" s="68">
        <f>PositionenVolltexte!C481</f>
        <v>0</v>
      </c>
      <c r="C482" s="68" t="str">
        <f>PositionenVolltexte!D481</f>
        <v>БР
ST</v>
      </c>
      <c r="D482" s="67" t="str">
        <f>PositionenVolltexte!E481</f>
        <v>Достака на материали
Lieferungen der Materialen</v>
      </c>
      <c r="E482" s="71">
        <f>PositionenVolltexte!G481</f>
        <v>0</v>
      </c>
      <c r="F482" s="71">
        <f>PositionenVolltexte!H481</f>
        <v>0</v>
      </c>
      <c r="G482" s="71">
        <f>PositionenVolltexte!I481</f>
        <v>0</v>
      </c>
      <c r="H482" s="71">
        <f>PositionenVolltexte!J481</f>
        <v>0</v>
      </c>
    </row>
    <row r="483" ht="30" customHeight="1">
      <c r="H483" s="71">
        <f>PositionenVolltexte!J482</f>
        <v>0</v>
      </c>
    </row>
    <row r="489" spans="1:4" ht="12.75">
      <c r="A489" s="5"/>
      <c r="D489" s="5"/>
    </row>
  </sheetData>
  <sheetProtection/>
  <autoFilter ref="A3:H483">
    <sortState ref="A4:H489">
      <sortCondition descending="1" sortBy="value" ref="H4:H489"/>
    </sortState>
  </autoFilter>
  <printOptions/>
  <pageMargins left="0.5118110236220472" right="0.11811023622047245" top="0.4330708661417323" bottom="0.31496062992125984" header="0.1968503937007874" footer="0.15748031496062992"/>
  <pageSetup fitToHeight="100" fitToWidth="1" horizontalDpi="600" verticalDpi="600" orientation="portrait" paperSize="9" scale="53" r:id="rId1"/>
  <headerFooter alignWithMargins="0">
    <oddHeader>&amp;C&amp;"Arial,Regular"- &amp;P / &amp;N -&amp;R24.06.2015</oddHeader>
    <oddFooter>&amp;L&amp;"Arial,Regular"&amp;8&amp;F&amp;R..............................................</oddFooter>
  </headerFooter>
  <rowBreaks count="3" manualBreakCount="3">
    <brk id="21" max="255" man="1"/>
    <brk id="357" max="255" man="1"/>
    <brk id="3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zoeck</dc:creator>
  <cp:keywords/>
  <dc:description/>
  <cp:lastModifiedBy>Kostov Konstantin</cp:lastModifiedBy>
  <cp:lastPrinted>2015-06-26T06:42:22Z</cp:lastPrinted>
  <dcterms:created xsi:type="dcterms:W3CDTF">2006-03-23T14:51:47Z</dcterms:created>
  <dcterms:modified xsi:type="dcterms:W3CDTF">2015-06-26T13:54:27Z</dcterms:modified>
  <cp:category/>
  <cp:version/>
  <cp:contentType/>
  <cp:contentStatus/>
</cp:coreProperties>
</file>