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E\02_SB\01_RABOTNI_PAPKI\DOBROMIR ALEKSOV\ЗОП ПРОЦЕДУРИ 2019\576-ЕР–19-СР-Д-З Dostavka  voda\AKTYALNI\2020 Dok\Za kachvane v profila na kypyvacha\"/>
    </mc:Choice>
  </mc:AlternateContent>
  <bookViews>
    <workbookView xWindow="360" yWindow="45" windowWidth="18195" windowHeight="7995"/>
  </bookViews>
  <sheets>
    <sheet name="Sheet2" sheetId="2" r:id="rId1"/>
    <sheet name="Sheet3" sheetId="3" r:id="rId2"/>
  </sheets>
  <calcPr calcId="162913"/>
</workbook>
</file>

<file path=xl/calcChain.xml><?xml version="1.0" encoding="utf-8"?>
<calcChain xmlns="http://schemas.openxmlformats.org/spreadsheetml/2006/main">
  <c r="Q6" i="2" l="1"/>
  <c r="Q5" i="2"/>
  <c r="R5" i="2" l="1"/>
  <c r="N5" i="2"/>
  <c r="L5" i="2"/>
  <c r="J5" i="2"/>
  <c r="H5" i="2"/>
  <c r="F5" i="2"/>
  <c r="R6" i="2"/>
  <c r="N6" i="2"/>
  <c r="L6" i="2"/>
  <c r="J6" i="2"/>
  <c r="H6" i="2"/>
  <c r="F6" i="2"/>
  <c r="L7" i="2" l="1"/>
  <c r="N7" i="2"/>
  <c r="H7" i="2"/>
  <c r="J7" i="2"/>
  <c r="F7" i="2"/>
  <c r="R7" i="2" l="1"/>
</calcChain>
</file>

<file path=xl/sharedStrings.xml><?xml version="1.0" encoding="utf-8"?>
<sst xmlns="http://schemas.openxmlformats.org/spreadsheetml/2006/main" count="36" uniqueCount="25">
  <si>
    <t>№</t>
  </si>
  <si>
    <t>НАИМЕНОВАНИЕ</t>
  </si>
  <si>
    <t>Мярка</t>
  </si>
  <si>
    <t>бр</t>
  </si>
  <si>
    <t>Прогнозно количество</t>
  </si>
  <si>
    <t>ЕВН България Електроснабдяване ЕАД</t>
  </si>
  <si>
    <t>Електроразпределение ЮГ ЕАД</t>
  </si>
  <si>
    <t>ЕВН България Топлофикация ЕАД</t>
  </si>
  <si>
    <t>ЕВН Център за услуги ЕООД</t>
  </si>
  <si>
    <t>ЕВН Трейдинг Саут Ийст Юръп ЕАД</t>
  </si>
  <si>
    <t>Оценяването на ценовото предложение на всеки участник ще се осъществява на база критерий най-ниска цена, като под най-ниска цена се разбира предложената „Обща цена, в лева, без включен ДДС, общо за всички дружества“.</t>
  </si>
  <si>
    <t xml:space="preserve">Посочените по-горе количества са прогнозни, необвързващи за Възложителя и служат за изготвяне на ценово сравнение между участниците.   
</t>
  </si>
  <si>
    <t>Ценово предложение  на участник .................................................................................................................................</t>
  </si>
  <si>
    <t>За всички дружества</t>
  </si>
  <si>
    <t>Единична цена в лева, без вкл. ДДС</t>
  </si>
  <si>
    <t>Обща цена в лева, без включен ДДС</t>
  </si>
  <si>
    <t>Дата: ....................................                                                                                                                                                                                                                 Участник: .......................................</t>
  </si>
  <si>
    <t>*ТС = Техническа спецификация, към открита процедура в четири обособени позиции № 576-EP-19-CP-Д-З, с предмет: „Доставка на минерална, изворна и трапезна вода“ 
.</t>
  </si>
  <si>
    <t>С представянето на нашата оферта за обявената от Възложителя обществена поръчка в обособени позиции чрез открита процедура по реда на ЗОП № 576-EP-19-CP-Д-З с предмет: „Доставка на минерална, изворна и трапезна вода“, заявяваме желанието си да участваме по Обособена позиция № 4: „Доставка на минерална вода в стъклени бутилки“</t>
  </si>
  <si>
    <t>Минерална вода бутилирана в 0,33 литрови  стъклени бутилки.</t>
  </si>
  <si>
    <t>С участника, предложил най-ниска обща цена за всички дружества, ще бъдат сключени договори с необвързваща стойност за всяко едно от петте дружество, като стойността на всеки договор ще бъде равна на предложената обща цена за съответното дружество от ред 3-ти на таблицата от ценовото предложение.</t>
  </si>
  <si>
    <t>С участника, предложил най-ниска обща цена за всички дружества, ще бъдат сключени договори с необвързваща стойност за отделните дружества, като възлагането на отделни заявки по тях ще се осъществява на база и към момента на възникване на реални нужди при съответния Възложител.</t>
  </si>
  <si>
    <t>Обща стойност в лева, без вкл. ДДС</t>
  </si>
  <si>
    <t>Единична цена за празна стъклена бутилка от 0,33 литра.</t>
  </si>
  <si>
    <t xml:space="preserve">За максимална яснота при определяне на дължимите суми по договора - единичните цени в ред № 1 не следва да включват стойността на стъклена бутилка. Стойността на празна стъклена бутилка, в която се доставя минералната вода се посочва в ред №2.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</si>
</sst>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indexed="64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3" xfId="0" applyBorder="1" applyAlignment="1" applyProtection="1">
      <alignment horizontal="center" vertical="top" wrapText="1"/>
    </xf>
    <xf numFmtId="0" fontId="0" fillId="0" borderId="5" xfId="0" applyBorder="1" applyAlignment="1" applyProtection="1">
      <alignment horizontal="center" vertical="top" wrapText="1"/>
    </xf>
    <xf numFmtId="0" fontId="0" fillId="2" borderId="3" xfId="0" applyFill="1" applyBorder="1" applyAlignment="1" applyProtection="1">
      <alignment vertical="top" wrapText="1"/>
    </xf>
    <xf numFmtId="0" fontId="0" fillId="2" borderId="4" xfId="0" applyFill="1" applyBorder="1" applyAlignment="1" applyProtection="1">
      <alignment horizontal="center" vertical="center" wrapText="1"/>
    </xf>
    <xf numFmtId="0" fontId="0" fillId="2" borderId="3" xfId="0" applyFill="1" applyBorder="1" applyAlignment="1" applyProtection="1">
      <alignment horizontal="right" vertical="center" wrapText="1" indent="1"/>
    </xf>
    <xf numFmtId="0" fontId="1" fillId="2" borderId="7" xfId="0" applyFont="1" applyFill="1" applyBorder="1" applyAlignment="1" applyProtection="1">
      <alignment vertical="top" wrapText="1"/>
    </xf>
    <xf numFmtId="0" fontId="1" fillId="2" borderId="7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right" vertical="center" wrapText="1" indent="1"/>
    </xf>
    <xf numFmtId="0" fontId="1" fillId="2" borderId="6" xfId="0" applyFont="1" applyFill="1" applyBorder="1" applyAlignment="1" applyProtection="1">
      <alignment horizontal="right" vertical="center" wrapText="1" indent="1"/>
    </xf>
    <xf numFmtId="2" fontId="1" fillId="2" borderId="6" xfId="0" applyNumberFormat="1" applyFont="1" applyFill="1" applyBorder="1" applyAlignment="1" applyProtection="1">
      <alignment horizontal="right" vertical="center" wrapText="1" indent="1"/>
    </xf>
    <xf numFmtId="0" fontId="0" fillId="0" borderId="4" xfId="0" applyBorder="1" applyAlignment="1" applyProtection="1">
      <alignment horizontal="center" vertical="top" wrapText="1"/>
    </xf>
    <xf numFmtId="2" fontId="0" fillId="0" borderId="0" xfId="0" applyNumberFormat="1" applyBorder="1" applyAlignment="1" applyProtection="1">
      <alignment horizontal="left" vertical="top" wrapText="1"/>
    </xf>
    <xf numFmtId="0" fontId="0" fillId="0" borderId="0" xfId="0" applyAlignment="1" applyProtection="1">
      <alignment wrapText="1"/>
    </xf>
    <xf numFmtId="0" fontId="0" fillId="0" borderId="0" xfId="0" applyAlignment="1" applyProtection="1">
      <alignment horizontal="center" vertical="top" wrapText="1"/>
    </xf>
    <xf numFmtId="0" fontId="0" fillId="2" borderId="4" xfId="0" applyFill="1" applyBorder="1" applyAlignment="1" applyProtection="1">
      <alignment horizontal="center" vertical="top" wrapText="1"/>
    </xf>
    <xf numFmtId="0" fontId="0" fillId="2" borderId="4" xfId="0" applyFill="1" applyBorder="1" applyAlignment="1" applyProtection="1">
      <alignment horizontal="right" vertical="center"/>
    </xf>
    <xf numFmtId="0" fontId="0" fillId="2" borderId="0" xfId="0" applyFill="1" applyAlignment="1" applyProtection="1">
      <alignment horizontal="right" vertical="center" wrapText="1"/>
    </xf>
    <xf numFmtId="0" fontId="0" fillId="0" borderId="0" xfId="0" applyAlignment="1" applyProtection="1">
      <alignment vertical="top" wrapText="1"/>
    </xf>
    <xf numFmtId="0" fontId="0" fillId="2" borderId="0" xfId="0" applyFill="1" applyAlignment="1" applyProtection="1">
      <alignment wrapText="1"/>
    </xf>
    <xf numFmtId="0" fontId="1" fillId="0" borderId="0" xfId="0" applyFont="1" applyAlignment="1" applyProtection="1">
      <alignment vertical="top" wrapText="1"/>
    </xf>
    <xf numFmtId="2" fontId="3" fillId="2" borderId="4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horizontal="right" vertical="center" wrapText="1" indent="1"/>
      <protection locked="0"/>
    </xf>
    <xf numFmtId="2" fontId="0" fillId="2" borderId="5" xfId="0" applyNumberFormat="1" applyFill="1" applyBorder="1" applyAlignment="1" applyProtection="1">
      <alignment horizontal="right" vertical="center" wrapText="1" indent="1"/>
      <protection locked="0"/>
    </xf>
    <xf numFmtId="2" fontId="1" fillId="2" borderId="8" xfId="0" applyNumberFormat="1" applyFont="1" applyFill="1" applyBorder="1" applyAlignment="1" applyProtection="1">
      <alignment horizontal="right" vertical="center" wrapText="1" indent="1"/>
      <protection locked="0"/>
    </xf>
    <xf numFmtId="2" fontId="0" fillId="2" borderId="4" xfId="0" applyNumberFormat="1" applyFill="1" applyBorder="1" applyAlignment="1" applyProtection="1">
      <alignment horizontal="right" vertical="center" wrapText="1" indent="1"/>
      <protection locked="0"/>
    </xf>
    <xf numFmtId="2" fontId="1" fillId="2" borderId="7" xfId="0" applyNumberFormat="1" applyFont="1" applyFill="1" applyBorder="1" applyAlignment="1" applyProtection="1">
      <alignment horizontal="right" vertical="center" wrapText="1" indent="1"/>
      <protection locked="0"/>
    </xf>
    <xf numFmtId="0" fontId="1" fillId="0" borderId="0" xfId="0" applyFont="1" applyAlignment="1" applyProtection="1">
      <alignment horizontal="left" wrapText="1"/>
    </xf>
    <xf numFmtId="0" fontId="0" fillId="0" borderId="11" xfId="0" applyBorder="1" applyAlignment="1" applyProtection="1">
      <alignment horizontal="left" vertical="top" wrapText="1"/>
    </xf>
    <xf numFmtId="0" fontId="0" fillId="0" borderId="12" xfId="0" applyBorder="1" applyAlignment="1" applyProtection="1">
      <alignment horizontal="center" vertical="top" wrapText="1"/>
    </xf>
    <xf numFmtId="0" fontId="0" fillId="0" borderId="9" xfId="0" applyBorder="1" applyAlignment="1" applyProtection="1">
      <alignment horizontal="center" vertical="top" wrapText="1"/>
    </xf>
    <xf numFmtId="0" fontId="0" fillId="0" borderId="13" xfId="0" applyBorder="1" applyAlignment="1" applyProtection="1">
      <alignment horizontal="center" vertical="top" wrapText="1"/>
    </xf>
    <xf numFmtId="0" fontId="0" fillId="0" borderId="14" xfId="0" applyBorder="1" applyAlignment="1" applyProtection="1">
      <alignment horizontal="center" vertical="top" wrapText="1"/>
    </xf>
    <xf numFmtId="0" fontId="0" fillId="0" borderId="15" xfId="0" applyBorder="1" applyAlignment="1" applyProtection="1">
      <alignment horizontal="center" vertical="top" wrapText="1"/>
    </xf>
    <xf numFmtId="0" fontId="0" fillId="0" borderId="10" xfId="0" applyBorder="1" applyAlignment="1" applyProtection="1">
      <alignment horizontal="center" vertical="top" wrapText="1"/>
    </xf>
    <xf numFmtId="0" fontId="0" fillId="0" borderId="1" xfId="0" applyBorder="1" applyAlignment="1" applyProtection="1">
      <alignment horizontal="center" vertical="top" wrapText="1"/>
    </xf>
    <xf numFmtId="0" fontId="0" fillId="0" borderId="2" xfId="0" applyBorder="1" applyAlignment="1" applyProtection="1">
      <alignment horizontal="center" vertical="top" wrapText="1"/>
    </xf>
    <xf numFmtId="2" fontId="0" fillId="0" borderId="0" xfId="0" applyNumberFormat="1" applyBorder="1" applyAlignment="1" applyProtection="1">
      <alignment horizontal="left" vertical="top" wrapText="1"/>
    </xf>
    <xf numFmtId="2" fontId="0" fillId="0" borderId="0" xfId="0" applyNumberFormat="1" applyBorder="1" applyAlignment="1" applyProtection="1">
      <alignment horizontal="left" wrapText="1"/>
    </xf>
    <xf numFmtId="0" fontId="1" fillId="0" borderId="1" xfId="0" applyFont="1" applyBorder="1" applyAlignment="1" applyProtection="1">
      <alignment horizontal="center" vertical="top" wrapText="1"/>
    </xf>
    <xf numFmtId="0" fontId="1" fillId="0" borderId="16" xfId="0" applyFont="1" applyBorder="1" applyAlignment="1" applyProtection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abSelected="1" topLeftCell="A4" workbookViewId="0">
      <selection activeCell="A11" sqref="A11:R11"/>
    </sheetView>
  </sheetViews>
  <sheetFormatPr defaultRowHeight="12.75" x14ac:dyDescent="0.2"/>
  <cols>
    <col min="1" max="1" width="2.85546875" style="13" customWidth="1"/>
    <col min="2" max="2" width="10.42578125" style="13" customWidth="1"/>
    <col min="3" max="3" width="4" style="13" customWidth="1"/>
    <col min="4" max="4" width="6.28515625" style="13" customWidth="1"/>
    <col min="5" max="5" width="7.42578125" style="13" customWidth="1"/>
    <col min="6" max="6" width="8.42578125" style="13" customWidth="1"/>
    <col min="7" max="7" width="7.7109375" style="13" customWidth="1"/>
    <col min="8" max="8" width="7.85546875" style="13" customWidth="1"/>
    <col min="9" max="9" width="7.5703125" style="13" customWidth="1"/>
    <col min="10" max="10" width="8" style="13" customWidth="1"/>
    <col min="11" max="11" width="7" style="13" customWidth="1"/>
    <col min="12" max="12" width="7.42578125" style="13" customWidth="1"/>
    <col min="13" max="13" width="6.85546875" style="13" customWidth="1"/>
    <col min="14" max="14" width="7.42578125" style="13" customWidth="1"/>
    <col min="15" max="15" width="0.140625" style="13" customWidth="1"/>
    <col min="16" max="16" width="11.140625" style="13" hidden="1" customWidth="1"/>
    <col min="17" max="17" width="9" style="13" customWidth="1"/>
    <col min="18" max="18" width="7.5703125" style="13" customWidth="1"/>
    <col min="19" max="16384" width="9.140625" style="13"/>
  </cols>
  <sheetData>
    <row r="1" spans="1:18" x14ac:dyDescent="0.2">
      <c r="A1" s="27" t="s">
        <v>12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</row>
    <row r="2" spans="1:18" ht="80.25" customHeight="1" thickBot="1" x14ac:dyDescent="0.25">
      <c r="A2" s="28" t="s">
        <v>18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</row>
    <row r="3" spans="1:18" s="14" customFormat="1" ht="28.5" customHeight="1" x14ac:dyDescent="0.2">
      <c r="A3" s="29" t="s">
        <v>0</v>
      </c>
      <c r="B3" s="31" t="s">
        <v>1</v>
      </c>
      <c r="C3" s="31" t="s">
        <v>2</v>
      </c>
      <c r="D3" s="33" t="s">
        <v>14</v>
      </c>
      <c r="E3" s="35" t="s">
        <v>6</v>
      </c>
      <c r="F3" s="36"/>
      <c r="G3" s="35" t="s">
        <v>5</v>
      </c>
      <c r="H3" s="36"/>
      <c r="I3" s="35" t="s">
        <v>7</v>
      </c>
      <c r="J3" s="36"/>
      <c r="K3" s="35" t="s">
        <v>8</v>
      </c>
      <c r="L3" s="36"/>
      <c r="M3" s="35" t="s">
        <v>9</v>
      </c>
      <c r="N3" s="36"/>
      <c r="O3" s="13"/>
      <c r="P3" s="13"/>
      <c r="Q3" s="39" t="s">
        <v>13</v>
      </c>
      <c r="R3" s="40"/>
    </row>
    <row r="4" spans="1:18" s="14" customFormat="1" ht="89.25" x14ac:dyDescent="0.2">
      <c r="A4" s="30"/>
      <c r="B4" s="32"/>
      <c r="C4" s="32"/>
      <c r="D4" s="34"/>
      <c r="E4" s="1" t="s">
        <v>4</v>
      </c>
      <c r="F4" s="2" t="s">
        <v>22</v>
      </c>
      <c r="G4" s="1" t="s">
        <v>4</v>
      </c>
      <c r="H4" s="2" t="s">
        <v>22</v>
      </c>
      <c r="I4" s="1" t="s">
        <v>4</v>
      </c>
      <c r="J4" s="2" t="s">
        <v>22</v>
      </c>
      <c r="K4" s="1" t="s">
        <v>4</v>
      </c>
      <c r="L4" s="2" t="s">
        <v>22</v>
      </c>
      <c r="M4" s="1" t="s">
        <v>4</v>
      </c>
      <c r="N4" s="2" t="s">
        <v>22</v>
      </c>
      <c r="O4" s="13"/>
      <c r="P4" s="13"/>
      <c r="Q4" s="1" t="s">
        <v>4</v>
      </c>
      <c r="R4" s="11" t="s">
        <v>22</v>
      </c>
    </row>
    <row r="5" spans="1:18" s="18" customFormat="1" ht="96.75" customHeight="1" x14ac:dyDescent="0.2">
      <c r="A5" s="3">
        <v>1</v>
      </c>
      <c r="B5" s="15" t="s">
        <v>19</v>
      </c>
      <c r="C5" s="4" t="s">
        <v>3</v>
      </c>
      <c r="D5" s="21"/>
      <c r="E5" s="16">
        <v>152000</v>
      </c>
      <c r="F5" s="23">
        <f>D5*E5</f>
        <v>0</v>
      </c>
      <c r="G5" s="16">
        <v>2000</v>
      </c>
      <c r="H5" s="23">
        <f>D5*G5</f>
        <v>0</v>
      </c>
      <c r="I5" s="16">
        <v>23760</v>
      </c>
      <c r="J5" s="23">
        <f>D5*I5</f>
        <v>0</v>
      </c>
      <c r="K5" s="16">
        <v>43200</v>
      </c>
      <c r="L5" s="23">
        <f>D5*K5</f>
        <v>0</v>
      </c>
      <c r="M5" s="16">
        <v>13000</v>
      </c>
      <c r="N5" s="23">
        <f>D5*M5</f>
        <v>0</v>
      </c>
      <c r="O5" s="17"/>
      <c r="P5" s="17"/>
      <c r="Q5" s="5">
        <f t="shared" ref="Q5:Q6" si="0">E5+G5+I5+K5+M5</f>
        <v>233960</v>
      </c>
      <c r="R5" s="25">
        <f t="shared" ref="R5:R6" si="1">D5*Q5</f>
        <v>0</v>
      </c>
    </row>
    <row r="6" spans="1:18" s="18" customFormat="1" ht="99" customHeight="1" x14ac:dyDescent="0.2">
      <c r="A6" s="3">
        <v>2</v>
      </c>
      <c r="B6" s="15" t="s">
        <v>23</v>
      </c>
      <c r="C6" s="4" t="s">
        <v>3</v>
      </c>
      <c r="D6" s="21"/>
      <c r="E6" s="16">
        <v>152</v>
      </c>
      <c r="F6" s="23">
        <f>D6*E6</f>
        <v>0</v>
      </c>
      <c r="G6" s="16">
        <v>20</v>
      </c>
      <c r="H6" s="23">
        <f>D6*G6</f>
        <v>0</v>
      </c>
      <c r="I6" s="16">
        <v>50</v>
      </c>
      <c r="J6" s="23">
        <f>D6*I6</f>
        <v>0</v>
      </c>
      <c r="K6" s="16">
        <v>50</v>
      </c>
      <c r="L6" s="23">
        <f>D6*K6</f>
        <v>0</v>
      </c>
      <c r="M6" s="16">
        <v>50</v>
      </c>
      <c r="N6" s="23">
        <f>D6*M6</f>
        <v>0</v>
      </c>
      <c r="O6" s="17"/>
      <c r="P6" s="17"/>
      <c r="Q6" s="5">
        <f t="shared" si="0"/>
        <v>322</v>
      </c>
      <c r="R6" s="25">
        <f t="shared" si="1"/>
        <v>0</v>
      </c>
    </row>
    <row r="7" spans="1:18" s="20" customFormat="1" ht="72" customHeight="1" thickBot="1" x14ac:dyDescent="0.25">
      <c r="A7" s="3">
        <v>3</v>
      </c>
      <c r="B7" s="6" t="s">
        <v>15</v>
      </c>
      <c r="C7" s="7"/>
      <c r="D7" s="22"/>
      <c r="E7" s="8"/>
      <c r="F7" s="24">
        <f>SUM(F5:F6)</f>
        <v>0</v>
      </c>
      <c r="G7" s="9"/>
      <c r="H7" s="24">
        <f>SUM(H5:H6)</f>
        <v>0</v>
      </c>
      <c r="I7" s="9"/>
      <c r="J7" s="24">
        <f>SUM(J5:J6)</f>
        <v>0</v>
      </c>
      <c r="K7" s="9"/>
      <c r="L7" s="24">
        <f>SUM(L5:L6)</f>
        <v>0</v>
      </c>
      <c r="M7" s="9"/>
      <c r="N7" s="24">
        <f>SUM(N5:N6)</f>
        <v>0</v>
      </c>
      <c r="O7" s="19"/>
      <c r="P7" s="19"/>
      <c r="Q7" s="10"/>
      <c r="R7" s="26">
        <f>SUM(F7:N7)</f>
        <v>0</v>
      </c>
    </row>
    <row r="8" spans="1:18" s="18" customFormat="1" ht="33.75" customHeight="1" x14ac:dyDescent="0.2">
      <c r="A8" s="37" t="s">
        <v>17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</row>
    <row r="9" spans="1:18" s="18" customFormat="1" ht="36" customHeight="1" x14ac:dyDescent="0.2">
      <c r="A9" s="37" t="s">
        <v>10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</row>
    <row r="10" spans="1:18" s="18" customFormat="1" ht="31.5" customHeight="1" x14ac:dyDescent="0.2">
      <c r="A10" s="37" t="s">
        <v>11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</row>
    <row r="11" spans="1:18" s="18" customFormat="1" ht="36" customHeight="1" x14ac:dyDescent="0.2">
      <c r="A11" s="37" t="s">
        <v>24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</row>
    <row r="12" spans="1:18" s="18" customFormat="1" ht="41.25" customHeight="1" x14ac:dyDescent="0.2">
      <c r="A12" s="37" t="s">
        <v>21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</row>
    <row r="13" spans="1:18" s="18" customFormat="1" ht="41.25" customHeight="1" x14ac:dyDescent="0.2">
      <c r="A13" s="37" t="s">
        <v>20</v>
      </c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</row>
    <row r="14" spans="1:18" ht="39" customHeight="1" x14ac:dyDescent="0.2">
      <c r="A14" s="38" t="s">
        <v>16</v>
      </c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</row>
    <row r="15" spans="1:18" s="18" customFormat="1" ht="39" customHeight="1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3"/>
      <c r="P15" s="13"/>
      <c r="Q15" s="12"/>
      <c r="R15" s="12"/>
    </row>
  </sheetData>
  <sheetProtection algorithmName="SHA-512" hashValue="8SloPo2P6FrQ/Y1HjDhLUbC1Q3eiSDn29z4H7q9kF5GKUH9RZptpyC2uruKBScv/VUsg/t+nVFkVbd51jE5f/Q==" saltValue="omLBOaphvEKy9h4K3yoa4Q==" spinCount="100000" sheet="1" formatCells="0" formatColumns="0" formatRows="0" insertColumns="0" insertRows="0" insertHyperlinks="0" deleteColumns="0" deleteRows="0" sort="0" autoFilter="0" pivotTables="0"/>
  <mergeCells count="19">
    <mergeCell ref="A12:R12"/>
    <mergeCell ref="A14:R14"/>
    <mergeCell ref="M3:N3"/>
    <mergeCell ref="Q3:R3"/>
    <mergeCell ref="A8:R8"/>
    <mergeCell ref="A9:R9"/>
    <mergeCell ref="A10:R10"/>
    <mergeCell ref="A13:R13"/>
    <mergeCell ref="A11:R11"/>
    <mergeCell ref="A1:R1"/>
    <mergeCell ref="A2:R2"/>
    <mergeCell ref="A3:A4"/>
    <mergeCell ref="B3:B4"/>
    <mergeCell ref="C3:C4"/>
    <mergeCell ref="D3:D4"/>
    <mergeCell ref="E3:F3"/>
    <mergeCell ref="G3:H3"/>
    <mergeCell ref="I3:J3"/>
    <mergeCell ref="K3:L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Company>EVN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Karadzhova Teodora</dc:creator>
  <cp:lastModifiedBy>Aleksov Dobromir</cp:lastModifiedBy>
  <cp:lastPrinted>2020-01-23T13:47:36Z</cp:lastPrinted>
  <dcterms:created xsi:type="dcterms:W3CDTF">2018-05-10T11:57:15Z</dcterms:created>
  <dcterms:modified xsi:type="dcterms:W3CDTF">2020-01-24T13:25:08Z</dcterms:modified>
</cp:coreProperties>
</file>