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<sst xmlns="http://schemas.openxmlformats.org/spreadsheetml/2006/main" count="948" uniqueCount="746">
  <si>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</si>
  <si>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</si>
  <si>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</si>
  <si>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</si>
  <si>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</si>
  <si>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</si>
  <si>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</si>
  <si>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</si>
  <si>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</si>
  <si>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</si>
  <si>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</si>
  <si>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</si>
  <si>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</si>
  <si>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</si>
  <si>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</si>
  <si>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</si>
  <si>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</si>
  <si>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</si>
  <si>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</si>
  <si>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</si>
  <si>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</si>
  <si>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</si>
  <si>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</si>
  <si>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</si>
  <si>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</si>
  <si>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</si>
  <si>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</si>
  <si>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</si>
  <si>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</si>
  <si>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</si>
  <si>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</si>
  <si>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</si>
  <si>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</si>
  <si>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</si>
  <si>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</si>
  <si>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</si>
  <si>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</si>
  <si>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</si>
  <si>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</si>
  <si>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</si>
  <si>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</si>
  <si>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</si>
  <si>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</si>
  <si>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</si>
  <si>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</si>
  <si>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</si>
  <si>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</si>
  <si>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</si>
  <si>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</si>
  <si>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</si>
  <si>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</si>
  <si>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</si>
  <si>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</si>
  <si>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</si>
  <si>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</si>
  <si>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</si>
  <si>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</si>
  <si>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</si>
  <si>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</si>
  <si>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</si>
  <si>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</si>
  <si>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</si>
  <si>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</si>
  <si>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</si>
  <si>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</si>
  <si>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</si>
  <si>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</si>
  <si>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</si>
  <si>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</si>
  <si>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</si>
  <si>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</si>
  <si>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</si>
  <si>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</si>
  <si>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</si>
  <si>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</si>
  <si>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</si>
  <si>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</si>
  <si>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</si>
  <si>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</si>
  <si>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</si>
  <si>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</si>
  <si>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</si>
  <si>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</si>
  <si>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</si>
  <si>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</si>
  <si>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</si>
  <si>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</si>
  <si>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</si>
  <si>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</si>
  <si>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</si>
  <si>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</si>
  <si>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</si>
  <si>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</si>
  <si>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</si>
  <si>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</si>
  <si>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</si>
  <si>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</si>
  <si>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</si>
  <si>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</si>
  <si>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</si>
  <si>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</si>
  <si>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</si>
  <si>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</si>
  <si>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</si>
  <si>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</si>
  <si>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</si>
  <si>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</si>
  <si>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</si>
  <si>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</si>
  <si>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</si>
  <si>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</si>
  <si>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</si>
  <si>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</si>
  <si>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</si>
  <si>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</si>
  <si>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</si>
  <si>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</si>
  <si>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</si>
  <si>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</si>
  <si>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</si>
  <si>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</si>
  <si>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</si>
  <si>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</si>
  <si>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</si>
  <si>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</si>
  <si>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</si>
  <si>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</si>
  <si>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</si>
  <si>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</si>
  <si>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</si>
  <si>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</si>
  <si>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</si>
  <si>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</si>
  <si>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</si>
  <si>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</si>
  <si>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</si>
  <si>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</si>
  <si>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</si>
  <si>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</si>
  <si>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</si>
  <si>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</si>
  <si>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</si>
  <si>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</si>
  <si>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</si>
  <si>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</si>
  <si>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</si>
  <si>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</si>
  <si>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</si>
  <si>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</si>
  <si>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</si>
  <si>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</si>
  <si>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</si>
  <si>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</si>
  <si>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</si>
  <si>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</si>
  <si>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</si>
  <si>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</si>
  <si>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</si>
  <si>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</si>
  <si>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</si>
  <si>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</si>
  <si>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</si>
  <si>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</si>
  <si>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</si>
  <si>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</si>
  <si>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</si>
  <si>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</si>
  <si>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</si>
  <si>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</si>
  <si>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</si>
  <si>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</si>
  <si>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</si>
  <si>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</si>
  <si>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</si>
  <si>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</si>
  <si>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</si>
  <si>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</si>
  <si>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</si>
  <si>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</si>
  <si>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</si>
  <si>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</si>
  <si>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</si>
  <si>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</si>
  <si>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</si>
  <si>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</si>
  <si>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</si>
  <si>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</si>
  <si>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</si>
  <si>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</si>
  <si>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</si>
  <si>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</si>
  <si>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</si>
  <si>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</si>
  <si>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</si>
  <si>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</si>
  <si>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</si>
  <si>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</si>
  <si>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</si>
  <si>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</si>
  <si>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</si>
  <si>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</si>
  <si>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</si>
  <si>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</si>
  <si>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</si>
  <si>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</si>
  <si>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</si>
  <si>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</si>
  <si>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</si>
  <si>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</si>
  <si>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</si>
  <si>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</si>
  <si>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</si>
  <si>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</si>
  <si>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</si>
  <si>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</si>
  <si>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</si>
  <si>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</si>
  <si>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</si>
  <si>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</si>
  <si>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</si>
  <si>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</si>
  <si>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</si>
  <si>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</si>
  <si>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</si>
  <si>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</si>
  <si>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</si>
  <si>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</si>
  <si>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</si>
  <si>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</si>
  <si>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</si>
  <si>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</si>
  <si>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</si>
  <si>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</si>
  <si>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</si>
  <si>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</si>
  <si>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</si>
  <si>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</si>
  <si>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</si>
  <si>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</si>
  <si>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</si>
  <si>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</si>
  <si>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</si>
  <si>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</si>
  <si>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</si>
  <si>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</si>
  <si>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</si>
  <si>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</si>
  <si>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</si>
  <si>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</si>
  <si>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</si>
  <si>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</si>
  <si>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</si>
  <si>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</si>
  <si>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</si>
  <si>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</si>
  <si>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</si>
  <si>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</si>
  <si>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</si>
  <si>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</si>
  <si>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</si>
  <si>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</si>
  <si>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</si>
  <si>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</si>
  <si>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</si>
  <si>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</si>
  <si>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</si>
  <si>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</si>
  <si>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</si>
  <si>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</si>
  <si>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</si>
  <si>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</si>
  <si>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</si>
  <si>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</si>
  <si>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</si>
  <si>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</si>
  <si>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</si>
  <si>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</si>
  <si>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</si>
  <si>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</si>
  <si>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</si>
  <si>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</si>
  <si>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</si>
  <si>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</si>
  <si>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</si>
  <si>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</si>
  <si>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</si>
  <si>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</si>
  <si>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</si>
  <si>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</si>
  <si>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</si>
  <si>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</si>
  <si>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</si>
  <si>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</si>
  <si>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</si>
  <si>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</si>
  <si>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</si>
  <si>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</si>
  <si>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</si>
  <si>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</si>
  <si>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</si>
  <si>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</si>
  <si>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</si>
  <si>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</si>
  <si>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</si>
  <si>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</si>
  <si>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</si>
  <si>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</si>
  <si>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</si>
  <si>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</si>
  <si>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</si>
  <si>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</si>
  <si>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</si>
  <si>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</si>
  <si>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</si>
  <si>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</si>
  <si>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</si>
  <si>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</si>
  <si>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</si>
  <si>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</si>
  <si>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</si>
  <si>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</si>
  <si>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</si>
  <si>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</si>
  <si>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</si>
  <si>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</si>
  <si>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</si>
  <si>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</si>
  <si>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</si>
  <si>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</si>
  <si>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</si>
  <si>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</si>
  <si>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</si>
  <si>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</si>
  <si>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</si>
  <si>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</si>
  <si>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</si>
  <si>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</si>
  <si>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</si>
  <si>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</si>
  <si>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</si>
  <si>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</si>
  <si>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</si>
  <si>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</si>
  <si>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</si>
  <si>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</si>
  <si>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</si>
  <si>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</si>
  <si>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</si>
  <si>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</si>
  <si>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</si>
  <si>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</si>
  <si>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</si>
  <si>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</si>
  <si>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</si>
  <si>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</si>
  <si>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</si>
  <si>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</si>
  <si>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</si>
  <si>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</si>
  <si>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</si>
  <si>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</si>
  <si>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</si>
  <si>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</si>
  <si>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</si>
  <si>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</si>
  <si>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</si>
  <si>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</si>
  <si>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</si>
  <si>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</si>
  <si>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</si>
  <si>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</si>
  <si>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</si>
  <si>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</si>
  <si>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</si>
  <si>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</si>
  <si>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</si>
  <si>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</si>
  <si>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</si>
  <si>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</si>
  <si>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</si>
  <si>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</si>
  <si>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</si>
  <si>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</si>
  <si>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</si>
  <si>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</si>
  <si>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</si>
  <si>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</si>
  <si>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</si>
  <si>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</si>
  <si>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</si>
  <si>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</si>
  <si>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</si>
  <si>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</si>
  <si>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</si>
  <si>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</si>
  <si>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</si>
  <si>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</si>
  <si>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</si>
  <si>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</si>
  <si>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</si>
  <si>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</si>
  <si>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</si>
  <si>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</si>
  <si>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</si>
  <si>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</si>
  <si>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</si>
  <si>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</si>
  <si>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</si>
  <si>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</si>
  <si>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</si>
  <si>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</si>
  <si>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</si>
  <si>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</si>
  <si>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</si>
  <si>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</si>
  <si>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</si>
  <si>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</si>
  <si>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</si>
  <si>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</si>
  <si>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</si>
  <si>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</si>
  <si>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</si>
  <si>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</si>
  <si>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</si>
  <si>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</si>
  <si>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</si>
  <si>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</si>
  <si>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</si>
  <si>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</si>
  <si>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</si>
  <si>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</si>
  <si>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</si>
  <si>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</si>
  <si>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</si>
  <si>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</si>
  <si>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</si>
  <si>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</si>
  <si>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</si>
  <si>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</si>
  <si>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</si>
  <si>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</si>
  <si>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</si>
  <si>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</si>
  <si>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</si>
  <si>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</si>
  <si>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</si>
  <si>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</si>
  <si>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</si>
  <si>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</si>
  <si>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</si>
  <si>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</si>
  <si>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</si>
  <si>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</si>
  <si>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</si>
  <si>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</si>
  <si>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</si>
  <si>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</si>
  <si>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</si>
  <si>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</si>
  <si>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</si>
  <si>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</si>
  <si>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</si>
  <si>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</si>
  <si>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</si>
  <si>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</si>
  <si>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</si>
  <si>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</si>
  <si>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</si>
  <si>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</si>
  <si>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</si>
  <si>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</si>
  <si>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</si>
  <si>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</si>
  <si>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</si>
  <si>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</si>
  <si>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</si>
  <si>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</si>
  <si>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</si>
  <si>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</si>
  <si>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</si>
  <si>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</si>
  <si>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</si>
  <si>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</si>
  <si>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</si>
  <si>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</si>
  <si>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</si>
  <si>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</si>
  <si>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</si>
  <si>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</si>
  <si>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</si>
  <si>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</si>
  <si>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</si>
  <si>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</si>
  <si>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</si>
  <si>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</si>
  <si>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</si>
  <si>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</si>
  <si>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</si>
  <si>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</si>
  <si>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</si>
  <si>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</si>
  <si>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</si>
  <si>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</si>
  <si>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</si>
  <si>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</si>
  <si>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</si>
  <si>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</si>
  <si>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</si>
  <si>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</si>
  <si>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</si>
  <si>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</si>
  <si>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</si>
  <si>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</si>
  <si>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</si>
  <si>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</si>
  <si>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</si>
  <si>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</si>
  <si>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</si>
  <si>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</si>
  <si>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</si>
  <si>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</si>
  <si>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</si>
  <si>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</si>
  <si>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</si>
  <si>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</si>
  <si>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</si>
  <si>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</si>
  <si>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</si>
  <si>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</si>
  <si>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</si>
  <si>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</si>
  <si>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</si>
  <si>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</si>
  <si>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</si>
  <si>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</si>
  <si>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</si>
  <si>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</si>
  <si>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</si>
  <si>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</si>
  <si>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</si>
  <si>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</si>
  <si>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</si>
  <si>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</si>
  <si>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</si>
  <si>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</si>
  <si>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</si>
  <si>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</si>
  <si>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</si>
  <si>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</si>
  <si>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</si>
  <si>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</si>
  <si>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</si>
  <si>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</si>
  <si>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</si>
  <si>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</si>
  <si>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</si>
  <si>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</si>
  <si>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</si>
  <si>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</si>
  <si>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</si>
  <si>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</si>
  <si>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</si>
  <si>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</si>
  <si>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</si>
  <si>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</si>
  <si>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</si>
  <si>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</si>
  <si>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</si>
  <si>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</si>
  <si>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</si>
  <si>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</si>
  <si>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</si>
  <si>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</si>
  <si>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</si>
  <si>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</si>
  <si>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</si>
  <si>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</si>
  <si>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</si>
  <si>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</si>
  <si>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</si>
  <si>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</si>
  <si>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</si>
  <si>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</si>
  <si>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</si>
  <si>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</si>
  <si>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</si>
  <si>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</si>
  <si>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</si>
  <si>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</si>
  <si>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</si>
  <si>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</si>
  <si>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</si>
  <si>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</si>
  <si>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</si>
  <si>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</si>
  <si>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</si>
  <si>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</si>
  <si>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</si>
  <si>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</si>
  <si>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</si>
  <si>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</si>
  <si>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</si>
  <si>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</si>
  <si>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</si>
  <si>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</si>
  <si>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</si>
  <si>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</si>
  <si>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</si>
  <si>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</si>
  <si>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</si>
  <si>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</si>
  <si>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</si>
  <si>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</si>
  <si>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</si>
  <si>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</si>
  <si>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</si>
  <si>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</si>
  <si>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</si>
  <si>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</si>
  <si>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</si>
  <si>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</si>
  <si>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</si>
  <si>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</si>
  <si>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</si>
  <si>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</si>
  <si>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</si>
  <si>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</si>
  <si>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</si>
  <si>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</si>
  <si>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</si>
  <si>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</si>
  <si>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</si>
  <si>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</si>
  <si>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</si>
  <si>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</si>
  <si>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</si>
  <si>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</si>
  <si>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</si>
  <si>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</si>
  <si>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</si>
  <si>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</si>
  <si>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</si>
  <si>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</si>
  <si>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</si>
  <si>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</si>
  <si>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</si>
  <si>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</si>
  <si>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</si>
  <si>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</si>
  <si>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</si>
  <si>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</si>
  <si>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</si>
  <si>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</si>
  <si>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</si>
  <si>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</si>
  <si>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</si>
  <si>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</si>
  <si>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</si>
  <si>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</si>
  <si>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</si>
  <si>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</si>
  <si>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</si>
  <si>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</si>
  <si>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</si>
  <si>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</si>
  <si>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</si>
  <si>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</si>
  <si>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</si>
  <si>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</si>
  <si>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</si>
  <si>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</si>
  <si>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</si>
  <si>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</si>
  <si>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</si>
  <si>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</si>
  <si>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</si>
  <si>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</si>
  <si>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</si>
  <si>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</si>
  <si>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</si>
  <si>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</si>
  <si>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</si>
  <si>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</si>
  <si>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</si>
  <si>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</si>
  <si>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</si>
  <si>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</si>
  <si>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</si>
  <si>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</si>
  <si>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</si>
  <si>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</si>
  <si>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</si>
  <si>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</si>
  <si>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</si>
  <si>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</si>
  <si>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</si>
  <si>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</si>
  <si>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</si>
  <si>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</si>
  <si>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</si>
  <si>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</si>
  <si>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</si>
  <si>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</si>
  <si>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</si>
  <si>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</si>
  <si>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</si>
  <si>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</si>
  <si>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</si>
  <si>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</si>
  <si>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</si>
  <si>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</si>
  <si>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</si>
  <si>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</si>
  <si>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</si>
  <si>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</si>
  <si>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</si>
  <si>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</si>
  <si>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</si>
  <si>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</si>
  <si>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</si>
  <si>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</si>
  <si>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</si>
  <si>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</si>
  <si>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</si>
  <si>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</si>
  <si>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</si>
  <si>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</si>
  <si>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</si>
  <si>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</si>
  <si>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</si>
  <si>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</si>
  <si>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</si>
  <si>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</si>
  <si>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</si>
  <si>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</si>
  <si>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</si>
  <si>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</si>
  <si>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</si>
  <si>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</si>
  <si>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</si>
  <si>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</si>
  <si>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</si>
  <si>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</si>
  <si>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</si>
  <si>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</si>
  <si>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588-EP-18-MP-C-3 с предмет: "Извършване на изкопни и възстановителни работи на в КЕЦ Харманли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</si>
</sst>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9" activePane="bottomLeft" state="frozen"/>
      <selection activeCell="K193" sqref="K193"/>
      <selection pane="bottomLeft" activeCell="E190" sqref="E190:J190"/>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3</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3</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1543</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3477</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24</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27</v>
      </c>
      <c r="K60" s="60">
        <f t="shared" si="5"/>
        <v>0</v>
      </c>
    </row>
    <row r="61" spans="1:11" s="18" customFormat="1" ht="51">
      <c r="A61" s="19" t="s">
        <v>228</v>
      </c>
      <c r="B61" s="20" t="s">
        <v>204</v>
      </c>
      <c r="C61" s="21" t="s">
        <v>229</v>
      </c>
      <c r="D61" s="16" t="s">
        <v>230</v>
      </c>
      <c r="E61" s="16" t="s">
        <v>231</v>
      </c>
      <c r="F61" s="22"/>
      <c r="G61" s="23"/>
      <c r="H61" s="23">
        <f t="shared" si="4"/>
        <v>0</v>
      </c>
      <c r="I61" s="58">
        <v>32</v>
      </c>
      <c r="J61" s="59">
        <v>809</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880</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2703</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2</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4490</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939</v>
      </c>
      <c r="K70" s="60">
        <f t="shared" si="9"/>
        <v>0</v>
      </c>
    </row>
    <row r="71" spans="1:11" s="18" customFormat="1" ht="30.6">
      <c r="A71" s="19" t="s">
        <v>266</v>
      </c>
      <c r="B71" s="20" t="s">
        <v>204</v>
      </c>
      <c r="C71" s="21" t="s">
        <v>267</v>
      </c>
      <c r="D71" s="16" t="s">
        <v>268</v>
      </c>
      <c r="E71" s="16" t="s">
        <v>269</v>
      </c>
      <c r="F71" s="22"/>
      <c r="G71" s="23"/>
      <c r="H71" s="23">
        <f t="shared" si="8"/>
        <v>0</v>
      </c>
      <c r="I71" s="58">
        <v>28</v>
      </c>
      <c r="J71" s="59">
        <v>26</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287</v>
      </c>
      <c r="K72" s="60">
        <f t="shared" si="9"/>
        <v>0</v>
      </c>
    </row>
    <row r="73" spans="1:11" s="18" customFormat="1" ht="30.6">
      <c r="A73" s="19" t="s">
        <v>274</v>
      </c>
      <c r="B73" s="20" t="s">
        <v>204</v>
      </c>
      <c r="C73" s="21" t="s">
        <v>275</v>
      </c>
      <c r="D73" s="16" t="s">
        <v>276</v>
      </c>
      <c r="E73" s="16" t="s">
        <v>277</v>
      </c>
      <c r="F73" s="22"/>
      <c r="G73" s="23"/>
      <c r="H73" s="23">
        <f t="shared" si="8"/>
        <v>0</v>
      </c>
      <c r="I73" s="58">
        <v>14</v>
      </c>
      <c r="J73" s="59">
        <v>1476</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196</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343</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105</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213</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7</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7</v>
      </c>
      <c r="K83" s="60">
        <f t="shared" si="11"/>
        <v>0</v>
      </c>
    </row>
    <row r="84" spans="1:11" s="18" customFormat="1" ht="61.2">
      <c r="A84" s="19" t="s">
        <v>319</v>
      </c>
      <c r="B84" s="20" t="s">
        <v>295</v>
      </c>
      <c r="C84" s="21" t="s">
        <v>320</v>
      </c>
      <c r="D84" s="21" t="s">
        <v>321</v>
      </c>
      <c r="E84" s="21" t="s">
        <v>322</v>
      </c>
      <c r="F84" s="22"/>
      <c r="G84" s="23"/>
      <c r="H84" s="23">
        <f>F84+G84</f>
        <v>0</v>
      </c>
      <c r="I84" s="58">
        <v>24</v>
      </c>
      <c r="J84" s="59">
        <v>921</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8975</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115</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79</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88</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63</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50</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9030</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8</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53</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3</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15</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101</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717</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1332</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7</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58</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442</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20</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15</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105</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355</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26</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57</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272</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33</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4</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355</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26</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57</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54</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121</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5</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3</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9</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103</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64</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1568</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1392</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18</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268</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675</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121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45</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3</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25</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3</v>
      </c>
      <c r="K183" s="60">
        <f t="shared" si="38"/>
        <v>450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23</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743</v>
      </c>
      <c r="F190" s="100"/>
      <c r="G190" s="100"/>
      <c r="H190" s="100"/>
      <c r="I190" s="100"/>
      <c r="J190" s="101"/>
      <c r="K190" s="97">
        <f>SUM(K5:K189)</f>
        <v>450</v>
      </c>
    </row>
    <row r="191" spans="1:16209" s="18" customFormat="1" ht="25.2" customHeight="1">
      <c r="A191" s="52"/>
      <c r="B191" s="82"/>
      <c r="C191" s="82"/>
      <c r="D191" s="52"/>
      <c r="E191" s="101" t="s">
        <v>734</v>
      </c>
      <c r="F191" s="101"/>
      <c r="G191" s="101"/>
      <c r="H191" s="101"/>
      <c r="I191" s="101"/>
      <c r="J191" s="101"/>
      <c r="K191" s="97">
        <f>K190</f>
        <v>450</v>
      </c>
    </row>
    <row r="192" spans="1:16209" s="18" customFormat="1" ht="25.2" customHeight="1">
      <c r="A192" s="52"/>
      <c r="B192" s="82"/>
      <c r="C192" s="82"/>
      <c r="D192" s="52"/>
      <c r="E192" s="101" t="s">
        <v>735</v>
      </c>
      <c r="F192" s="101"/>
      <c r="G192" s="101"/>
      <c r="H192" s="101"/>
      <c r="I192" s="101"/>
      <c r="J192" s="101"/>
      <c r="K192" s="97">
        <f>K190</f>
        <v>450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1350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2018-11-16T14:08:42Z</dcterms:modified>
</cp:coreProperties>
</file>