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P_207" sheetId="1" r:id="rId1"/>
  </sheets>
  <calcPr calcId="145621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51" i="1" s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51" i="1" s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1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12" i="1"/>
  <c r="L51" i="1" l="1"/>
  <c r="K53" i="1" s="1"/>
  <c r="N51" i="1"/>
</calcChain>
</file>

<file path=xl/sharedStrings.xml><?xml version="1.0" encoding="utf-8"?>
<sst xmlns="http://schemas.openxmlformats.org/spreadsheetml/2006/main" count="76" uniqueCount="55">
  <si>
    <t>№</t>
  </si>
  <si>
    <t>Местоположение на хотела</t>
  </si>
  <si>
    <t>София 3* (на разстояние до 1 км от бул. Цар Освободител № 14)</t>
  </si>
  <si>
    <t>Пловдив 3* (на разстояние до 1 км от ул. Христо Г. Данов  № 37)</t>
  </si>
  <si>
    <t>Пловдив 3* (на територията на града)</t>
  </si>
  <si>
    <t>Бургас 3* (на разстояние до 1 км от ул. Александровска № 1)</t>
  </si>
  <si>
    <t>Велинград 3* (на територията на града)</t>
  </si>
  <si>
    <t>Девин 3* (на територията на града)</t>
  </si>
  <si>
    <t>Кърджали 3* (на територията на града)</t>
  </si>
  <si>
    <t>Пазарджик 2* (на територията на града)</t>
  </si>
  <si>
    <t>Поморие 3* (на територията на града)</t>
  </si>
  <si>
    <t>Приморско 3* (на територията на града)</t>
  </si>
  <si>
    <t>Сливен 3* (на територията на града)</t>
  </si>
  <si>
    <t>Смолян 3* (на територията на града)</t>
  </si>
  <si>
    <t>Стара Загора 3* (на разстояние до 1,5 км от ул. Отец Паисий № 89)</t>
  </si>
  <si>
    <t>Хасково 3* (на територията на града)</t>
  </si>
  <si>
    <t>Ямбол 3* (на територията на града)</t>
  </si>
  <si>
    <t>София 4* (на разстояние до  1 км от бул. Цар Освободител № 14)</t>
  </si>
  <si>
    <t>Пловдив 4* (на разстояние до 2 км от ул. Христо Г. Данов № 37)</t>
  </si>
  <si>
    <t>Пловдив 4* (на разстояние до 2 км от ул.  Христо Г. Данов № 37)</t>
  </si>
  <si>
    <t>Пловдив 4* (на територията на града)</t>
  </si>
  <si>
    <t>Бургас 4* (на разстояние до 1 км от ул. Александровска № 1)</t>
  </si>
  <si>
    <t>Брой нощувки</t>
  </si>
  <si>
    <t>ЕР</t>
  </si>
  <si>
    <t>ЕС</t>
  </si>
  <si>
    <t>ТР</t>
  </si>
  <si>
    <t>ЦУ</t>
  </si>
  <si>
    <t>ТСЕЕ</t>
  </si>
  <si>
    <t xml:space="preserve">Ед.цена лева без ДДС </t>
  </si>
  <si>
    <t>1*</t>
  </si>
  <si>
    <t>2*</t>
  </si>
  <si>
    <t>3*</t>
  </si>
  <si>
    <t>4*</t>
  </si>
  <si>
    <t>5*</t>
  </si>
  <si>
    <t>Стойност на нощувките</t>
  </si>
  <si>
    <t xml:space="preserve">Легенда: </t>
  </si>
  <si>
    <t xml:space="preserve">ЦУ - ЕВН Център за услуги ЕООД </t>
  </si>
  <si>
    <t xml:space="preserve">ТСЕЕ - ЕВН Трейдинг саут Ийст Юръп ЕАД </t>
  </si>
  <si>
    <t>Забележка:</t>
  </si>
  <si>
    <t>__________________</t>
  </si>
  <si>
    <t xml:space="preserve">    /подпис и печат/</t>
  </si>
  <si>
    <t xml:space="preserve">Обща офертна стойност на нощувките за всяко дружество поотделно, в лева без ДДС: </t>
  </si>
  <si>
    <t>Обща офертна стойност на нощувките за всички дружества, в лева без ДДС:</t>
  </si>
  <si>
    <t>ЕС - ЕВН България Електроснабдяване ЕАД</t>
  </si>
  <si>
    <t>ТР - ЕВН България Топлофикация ЕАД</t>
  </si>
  <si>
    <t>Стара Загора 4* (на територията на града)</t>
  </si>
  <si>
    <t>София 5* (на разстояние до 1 км от бул. Цар Освободител  № 14)</t>
  </si>
  <si>
    <t>Пловдив 5* (на разстояние до 2 км от ул. Христо Г. Данов № 37)</t>
  </si>
  <si>
    <t>ЦЕНОВО ПРЕДЛОЖЕНИЕ</t>
  </si>
  <si>
    <t>към процедура на договаряне с предварителна покана за участие № 207-ЕР-18-СР-У-З, с предмет: „Услуги по резервации и хотелско настаняване за нуждите на дружествата от групата на ЕВН България”, обявена в АОП с преписка 00143-2018-0020</t>
  </si>
  <si>
    <t>ЕР - Електроразпределение Юг ЕАД</t>
  </si>
  <si>
    <t>Документ Ценово предложение задължително трябва да бъде цялостно попълнен с конкретните хотели, посочени в приложената към Техническо предложение бланка „Списък хотели“ (по образец) – попълнена с имената на хотелите, с които всеки участник ще участва в процедурата.</t>
  </si>
  <si>
    <t>В случай, че хотелите са различни от тези, които участника е посочил в приложената към Техническо предложение бланка „Списък хотели“ (по образец), офертата ще се счита за некоректна, няма да бъде разгледана от комисията и няма да участва в крайното класиране.</t>
  </si>
  <si>
    <t>Наименование на хотела</t>
  </si>
  <si>
    <t>УЧАСТНИК: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</si>
</sst>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8" x14ac:knownFonts="1">
    <font>
      <sz val="11"/>
      <color theme="1"/>
      <name val="Calibri"/>
      <family val="2"/>
      <scheme val="minor"/>
    </font>
    <font>
      <b/>
      <sz val="10"/>
      <name val="Frutiger Next for EVN Light"/>
      <family val="2"/>
    </font>
    <font>
      <sz val="10"/>
      <name val="Frutiger Next for EVN Light"/>
      <family val="2"/>
    </font>
    <font>
      <sz val="10"/>
      <color theme="1"/>
      <name val="Frutiger Next for EVN Light"/>
      <family val="2"/>
    </font>
    <font>
      <b/>
      <sz val="10"/>
      <color rgb="FF000000"/>
      <name val="Frutiger Next for EVN Light"/>
      <family val="2"/>
    </font>
    <font>
      <b/>
      <sz val="11"/>
      <color theme="1"/>
      <name val="Frutiger Next for EVN Light"/>
      <family val="2"/>
    </font>
    <font>
      <sz val="11"/>
      <color theme="1"/>
      <name val="Frutiger Next for EVN Light"/>
      <family val="2"/>
    </font>
    <font>
      <b/>
      <sz val="10"/>
      <color theme="1"/>
      <name val="Frutiger Next for EVN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4" fontId="3" fillId="0" borderId="1" xfId="0" applyNumberFormat="1" applyFont="1" applyBorder="1"/>
    <xf numFmtId="4" fontId="2" fillId="2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69"/>
  <sheetViews>
    <sheetView tabSelected="1" topLeftCell="A6" workbookViewId="0">
      <selection activeCell="J12" sqref="J12:J50"/>
    </sheetView>
  </sheetViews>
  <sheetFormatPr defaultRowHeight="13.5" x14ac:dyDescent="0.25"/>
  <cols>
    <col min="1" max="1" width="2.140625" style="1" customWidth="1"/>
    <col min="2" max="2" width="3" style="9" customWidth="1"/>
    <col min="3" max="3" width="56.140625" style="6" customWidth="1"/>
    <col min="4" max="4" width="21.42578125" style="10" customWidth="1"/>
    <col min="5" max="5" width="8" style="10" customWidth="1"/>
    <col min="6" max="6" width="8.42578125" style="10" customWidth="1"/>
    <col min="7" max="7" width="7" style="10" customWidth="1"/>
    <col min="8" max="8" width="6.85546875" style="11" customWidth="1"/>
    <col min="9" max="9" width="7.7109375" style="1" customWidth="1"/>
    <col min="10" max="10" width="8.28515625" style="1" customWidth="1"/>
    <col min="11" max="11" width="10.140625" style="1" customWidth="1"/>
    <col min="12" max="13" width="10.42578125" style="1" customWidth="1"/>
    <col min="14" max="14" width="10.7109375" style="1" customWidth="1"/>
    <col min="15" max="15" width="11.42578125" style="1" customWidth="1"/>
    <col min="16" max="255" width="9.140625" style="1"/>
    <col min="256" max="256" width="3" style="1" bestFit="1" customWidth="1"/>
    <col min="257" max="258" width="33.140625" style="1" customWidth="1"/>
    <col min="259" max="259" width="9.42578125" style="1" customWidth="1"/>
    <col min="260" max="260" width="7.42578125" style="1" bestFit="1" customWidth="1"/>
    <col min="261" max="261" width="8.5703125" style="1" customWidth="1"/>
    <col min="262" max="262" width="13.42578125" style="1" customWidth="1"/>
    <col min="263" max="263" width="21" style="1" customWidth="1"/>
    <col min="264" max="511" width="9.140625" style="1"/>
    <col min="512" max="512" width="3" style="1" bestFit="1" customWidth="1"/>
    <col min="513" max="514" width="33.140625" style="1" customWidth="1"/>
    <col min="515" max="515" width="9.42578125" style="1" customWidth="1"/>
    <col min="516" max="516" width="7.42578125" style="1" bestFit="1" customWidth="1"/>
    <col min="517" max="517" width="8.5703125" style="1" customWidth="1"/>
    <col min="518" max="518" width="13.42578125" style="1" customWidth="1"/>
    <col min="519" max="519" width="21" style="1" customWidth="1"/>
    <col min="520" max="767" width="9.140625" style="1"/>
    <col min="768" max="768" width="3" style="1" bestFit="1" customWidth="1"/>
    <col min="769" max="770" width="33.140625" style="1" customWidth="1"/>
    <col min="771" max="771" width="9.42578125" style="1" customWidth="1"/>
    <col min="772" max="772" width="7.42578125" style="1" bestFit="1" customWidth="1"/>
    <col min="773" max="773" width="8.5703125" style="1" customWidth="1"/>
    <col min="774" max="774" width="13.42578125" style="1" customWidth="1"/>
    <col min="775" max="775" width="21" style="1" customWidth="1"/>
    <col min="776" max="1023" width="9.140625" style="1"/>
    <col min="1024" max="1024" width="3" style="1" bestFit="1" customWidth="1"/>
    <col min="1025" max="1026" width="33.140625" style="1" customWidth="1"/>
    <col min="1027" max="1027" width="9.42578125" style="1" customWidth="1"/>
    <col min="1028" max="1028" width="7.42578125" style="1" bestFit="1" customWidth="1"/>
    <col min="1029" max="1029" width="8.5703125" style="1" customWidth="1"/>
    <col min="1030" max="1030" width="13.42578125" style="1" customWidth="1"/>
    <col min="1031" max="1031" width="21" style="1" customWidth="1"/>
    <col min="1032" max="1279" width="9.140625" style="1"/>
    <col min="1280" max="1280" width="3" style="1" bestFit="1" customWidth="1"/>
    <col min="1281" max="1282" width="33.140625" style="1" customWidth="1"/>
    <col min="1283" max="1283" width="9.42578125" style="1" customWidth="1"/>
    <col min="1284" max="1284" width="7.42578125" style="1" bestFit="1" customWidth="1"/>
    <col min="1285" max="1285" width="8.5703125" style="1" customWidth="1"/>
    <col min="1286" max="1286" width="13.42578125" style="1" customWidth="1"/>
    <col min="1287" max="1287" width="21" style="1" customWidth="1"/>
    <col min="1288" max="1535" width="9.140625" style="1"/>
    <col min="1536" max="1536" width="3" style="1" bestFit="1" customWidth="1"/>
    <col min="1537" max="1538" width="33.140625" style="1" customWidth="1"/>
    <col min="1539" max="1539" width="9.42578125" style="1" customWidth="1"/>
    <col min="1540" max="1540" width="7.42578125" style="1" bestFit="1" customWidth="1"/>
    <col min="1541" max="1541" width="8.5703125" style="1" customWidth="1"/>
    <col min="1542" max="1542" width="13.42578125" style="1" customWidth="1"/>
    <col min="1543" max="1543" width="21" style="1" customWidth="1"/>
    <col min="1544" max="1791" width="9.140625" style="1"/>
    <col min="1792" max="1792" width="3" style="1" bestFit="1" customWidth="1"/>
    <col min="1793" max="1794" width="33.140625" style="1" customWidth="1"/>
    <col min="1795" max="1795" width="9.42578125" style="1" customWidth="1"/>
    <col min="1796" max="1796" width="7.42578125" style="1" bestFit="1" customWidth="1"/>
    <col min="1797" max="1797" width="8.5703125" style="1" customWidth="1"/>
    <col min="1798" max="1798" width="13.42578125" style="1" customWidth="1"/>
    <col min="1799" max="1799" width="21" style="1" customWidth="1"/>
    <col min="1800" max="2047" width="9.140625" style="1"/>
    <col min="2048" max="2048" width="3" style="1" bestFit="1" customWidth="1"/>
    <col min="2049" max="2050" width="33.140625" style="1" customWidth="1"/>
    <col min="2051" max="2051" width="9.42578125" style="1" customWidth="1"/>
    <col min="2052" max="2052" width="7.42578125" style="1" bestFit="1" customWidth="1"/>
    <col min="2053" max="2053" width="8.5703125" style="1" customWidth="1"/>
    <col min="2054" max="2054" width="13.42578125" style="1" customWidth="1"/>
    <col min="2055" max="2055" width="21" style="1" customWidth="1"/>
    <col min="2056" max="2303" width="9.140625" style="1"/>
    <col min="2304" max="2304" width="3" style="1" bestFit="1" customWidth="1"/>
    <col min="2305" max="2306" width="33.140625" style="1" customWidth="1"/>
    <col min="2307" max="2307" width="9.42578125" style="1" customWidth="1"/>
    <col min="2308" max="2308" width="7.42578125" style="1" bestFit="1" customWidth="1"/>
    <col min="2309" max="2309" width="8.5703125" style="1" customWidth="1"/>
    <col min="2310" max="2310" width="13.42578125" style="1" customWidth="1"/>
    <col min="2311" max="2311" width="21" style="1" customWidth="1"/>
    <col min="2312" max="2559" width="9.140625" style="1"/>
    <col min="2560" max="2560" width="3" style="1" bestFit="1" customWidth="1"/>
    <col min="2561" max="2562" width="33.140625" style="1" customWidth="1"/>
    <col min="2563" max="2563" width="9.42578125" style="1" customWidth="1"/>
    <col min="2564" max="2564" width="7.42578125" style="1" bestFit="1" customWidth="1"/>
    <col min="2565" max="2565" width="8.5703125" style="1" customWidth="1"/>
    <col min="2566" max="2566" width="13.42578125" style="1" customWidth="1"/>
    <col min="2567" max="2567" width="21" style="1" customWidth="1"/>
    <col min="2568" max="2815" width="9.140625" style="1"/>
    <col min="2816" max="2816" width="3" style="1" bestFit="1" customWidth="1"/>
    <col min="2817" max="2818" width="33.140625" style="1" customWidth="1"/>
    <col min="2819" max="2819" width="9.42578125" style="1" customWidth="1"/>
    <col min="2820" max="2820" width="7.42578125" style="1" bestFit="1" customWidth="1"/>
    <col min="2821" max="2821" width="8.5703125" style="1" customWidth="1"/>
    <col min="2822" max="2822" width="13.42578125" style="1" customWidth="1"/>
    <col min="2823" max="2823" width="21" style="1" customWidth="1"/>
    <col min="2824" max="3071" width="9.140625" style="1"/>
    <col min="3072" max="3072" width="3" style="1" bestFit="1" customWidth="1"/>
    <col min="3073" max="3074" width="33.140625" style="1" customWidth="1"/>
    <col min="3075" max="3075" width="9.42578125" style="1" customWidth="1"/>
    <col min="3076" max="3076" width="7.42578125" style="1" bestFit="1" customWidth="1"/>
    <col min="3077" max="3077" width="8.5703125" style="1" customWidth="1"/>
    <col min="3078" max="3078" width="13.42578125" style="1" customWidth="1"/>
    <col min="3079" max="3079" width="21" style="1" customWidth="1"/>
    <col min="3080" max="3327" width="9.140625" style="1"/>
    <col min="3328" max="3328" width="3" style="1" bestFit="1" customWidth="1"/>
    <col min="3329" max="3330" width="33.140625" style="1" customWidth="1"/>
    <col min="3331" max="3331" width="9.42578125" style="1" customWidth="1"/>
    <col min="3332" max="3332" width="7.42578125" style="1" bestFit="1" customWidth="1"/>
    <col min="3333" max="3333" width="8.5703125" style="1" customWidth="1"/>
    <col min="3334" max="3334" width="13.42578125" style="1" customWidth="1"/>
    <col min="3335" max="3335" width="21" style="1" customWidth="1"/>
    <col min="3336" max="3583" width="9.140625" style="1"/>
    <col min="3584" max="3584" width="3" style="1" bestFit="1" customWidth="1"/>
    <col min="3585" max="3586" width="33.140625" style="1" customWidth="1"/>
    <col min="3587" max="3587" width="9.42578125" style="1" customWidth="1"/>
    <col min="3588" max="3588" width="7.42578125" style="1" bestFit="1" customWidth="1"/>
    <col min="3589" max="3589" width="8.5703125" style="1" customWidth="1"/>
    <col min="3590" max="3590" width="13.42578125" style="1" customWidth="1"/>
    <col min="3591" max="3591" width="21" style="1" customWidth="1"/>
    <col min="3592" max="3839" width="9.140625" style="1"/>
    <col min="3840" max="3840" width="3" style="1" bestFit="1" customWidth="1"/>
    <col min="3841" max="3842" width="33.140625" style="1" customWidth="1"/>
    <col min="3843" max="3843" width="9.42578125" style="1" customWidth="1"/>
    <col min="3844" max="3844" width="7.42578125" style="1" bestFit="1" customWidth="1"/>
    <col min="3845" max="3845" width="8.5703125" style="1" customWidth="1"/>
    <col min="3846" max="3846" width="13.42578125" style="1" customWidth="1"/>
    <col min="3847" max="3847" width="21" style="1" customWidth="1"/>
    <col min="3848" max="4095" width="9.140625" style="1"/>
    <col min="4096" max="4096" width="3" style="1" bestFit="1" customWidth="1"/>
    <col min="4097" max="4098" width="33.140625" style="1" customWidth="1"/>
    <col min="4099" max="4099" width="9.42578125" style="1" customWidth="1"/>
    <col min="4100" max="4100" width="7.42578125" style="1" bestFit="1" customWidth="1"/>
    <col min="4101" max="4101" width="8.5703125" style="1" customWidth="1"/>
    <col min="4102" max="4102" width="13.42578125" style="1" customWidth="1"/>
    <col min="4103" max="4103" width="21" style="1" customWidth="1"/>
    <col min="4104" max="4351" width="9.140625" style="1"/>
    <col min="4352" max="4352" width="3" style="1" bestFit="1" customWidth="1"/>
    <col min="4353" max="4354" width="33.140625" style="1" customWidth="1"/>
    <col min="4355" max="4355" width="9.42578125" style="1" customWidth="1"/>
    <col min="4356" max="4356" width="7.42578125" style="1" bestFit="1" customWidth="1"/>
    <col min="4357" max="4357" width="8.5703125" style="1" customWidth="1"/>
    <col min="4358" max="4358" width="13.42578125" style="1" customWidth="1"/>
    <col min="4359" max="4359" width="21" style="1" customWidth="1"/>
    <col min="4360" max="4607" width="9.140625" style="1"/>
    <col min="4608" max="4608" width="3" style="1" bestFit="1" customWidth="1"/>
    <col min="4609" max="4610" width="33.140625" style="1" customWidth="1"/>
    <col min="4611" max="4611" width="9.42578125" style="1" customWidth="1"/>
    <col min="4612" max="4612" width="7.42578125" style="1" bestFit="1" customWidth="1"/>
    <col min="4613" max="4613" width="8.5703125" style="1" customWidth="1"/>
    <col min="4614" max="4614" width="13.42578125" style="1" customWidth="1"/>
    <col min="4615" max="4615" width="21" style="1" customWidth="1"/>
    <col min="4616" max="4863" width="9.140625" style="1"/>
    <col min="4864" max="4864" width="3" style="1" bestFit="1" customWidth="1"/>
    <col min="4865" max="4866" width="33.140625" style="1" customWidth="1"/>
    <col min="4867" max="4867" width="9.42578125" style="1" customWidth="1"/>
    <col min="4868" max="4868" width="7.42578125" style="1" bestFit="1" customWidth="1"/>
    <col min="4869" max="4869" width="8.5703125" style="1" customWidth="1"/>
    <col min="4870" max="4870" width="13.42578125" style="1" customWidth="1"/>
    <col min="4871" max="4871" width="21" style="1" customWidth="1"/>
    <col min="4872" max="5119" width="9.140625" style="1"/>
    <col min="5120" max="5120" width="3" style="1" bestFit="1" customWidth="1"/>
    <col min="5121" max="5122" width="33.140625" style="1" customWidth="1"/>
    <col min="5123" max="5123" width="9.42578125" style="1" customWidth="1"/>
    <col min="5124" max="5124" width="7.42578125" style="1" bestFit="1" customWidth="1"/>
    <col min="5125" max="5125" width="8.5703125" style="1" customWidth="1"/>
    <col min="5126" max="5126" width="13.42578125" style="1" customWidth="1"/>
    <col min="5127" max="5127" width="21" style="1" customWidth="1"/>
    <col min="5128" max="5375" width="9.140625" style="1"/>
    <col min="5376" max="5376" width="3" style="1" bestFit="1" customWidth="1"/>
    <col min="5377" max="5378" width="33.140625" style="1" customWidth="1"/>
    <col min="5379" max="5379" width="9.42578125" style="1" customWidth="1"/>
    <col min="5380" max="5380" width="7.42578125" style="1" bestFit="1" customWidth="1"/>
    <col min="5381" max="5381" width="8.5703125" style="1" customWidth="1"/>
    <col min="5382" max="5382" width="13.42578125" style="1" customWidth="1"/>
    <col min="5383" max="5383" width="21" style="1" customWidth="1"/>
    <col min="5384" max="5631" width="9.140625" style="1"/>
    <col min="5632" max="5632" width="3" style="1" bestFit="1" customWidth="1"/>
    <col min="5633" max="5634" width="33.140625" style="1" customWidth="1"/>
    <col min="5635" max="5635" width="9.42578125" style="1" customWidth="1"/>
    <col min="5636" max="5636" width="7.42578125" style="1" bestFit="1" customWidth="1"/>
    <col min="5637" max="5637" width="8.5703125" style="1" customWidth="1"/>
    <col min="5638" max="5638" width="13.42578125" style="1" customWidth="1"/>
    <col min="5639" max="5639" width="21" style="1" customWidth="1"/>
    <col min="5640" max="5887" width="9.140625" style="1"/>
    <col min="5888" max="5888" width="3" style="1" bestFit="1" customWidth="1"/>
    <col min="5889" max="5890" width="33.140625" style="1" customWidth="1"/>
    <col min="5891" max="5891" width="9.42578125" style="1" customWidth="1"/>
    <col min="5892" max="5892" width="7.42578125" style="1" bestFit="1" customWidth="1"/>
    <col min="5893" max="5893" width="8.5703125" style="1" customWidth="1"/>
    <col min="5894" max="5894" width="13.42578125" style="1" customWidth="1"/>
    <col min="5895" max="5895" width="21" style="1" customWidth="1"/>
    <col min="5896" max="6143" width="9.140625" style="1"/>
    <col min="6144" max="6144" width="3" style="1" bestFit="1" customWidth="1"/>
    <col min="6145" max="6146" width="33.140625" style="1" customWidth="1"/>
    <col min="6147" max="6147" width="9.42578125" style="1" customWidth="1"/>
    <col min="6148" max="6148" width="7.42578125" style="1" bestFit="1" customWidth="1"/>
    <col min="6149" max="6149" width="8.5703125" style="1" customWidth="1"/>
    <col min="6150" max="6150" width="13.42578125" style="1" customWidth="1"/>
    <col min="6151" max="6151" width="21" style="1" customWidth="1"/>
    <col min="6152" max="6399" width="9.140625" style="1"/>
    <col min="6400" max="6400" width="3" style="1" bestFit="1" customWidth="1"/>
    <col min="6401" max="6402" width="33.140625" style="1" customWidth="1"/>
    <col min="6403" max="6403" width="9.42578125" style="1" customWidth="1"/>
    <col min="6404" max="6404" width="7.42578125" style="1" bestFit="1" customWidth="1"/>
    <col min="6405" max="6405" width="8.5703125" style="1" customWidth="1"/>
    <col min="6406" max="6406" width="13.42578125" style="1" customWidth="1"/>
    <col min="6407" max="6407" width="21" style="1" customWidth="1"/>
    <col min="6408" max="6655" width="9.140625" style="1"/>
    <col min="6656" max="6656" width="3" style="1" bestFit="1" customWidth="1"/>
    <col min="6657" max="6658" width="33.140625" style="1" customWidth="1"/>
    <col min="6659" max="6659" width="9.42578125" style="1" customWidth="1"/>
    <col min="6660" max="6660" width="7.42578125" style="1" bestFit="1" customWidth="1"/>
    <col min="6661" max="6661" width="8.5703125" style="1" customWidth="1"/>
    <col min="6662" max="6662" width="13.42578125" style="1" customWidth="1"/>
    <col min="6663" max="6663" width="21" style="1" customWidth="1"/>
    <col min="6664" max="6911" width="9.140625" style="1"/>
    <col min="6912" max="6912" width="3" style="1" bestFit="1" customWidth="1"/>
    <col min="6913" max="6914" width="33.140625" style="1" customWidth="1"/>
    <col min="6915" max="6915" width="9.42578125" style="1" customWidth="1"/>
    <col min="6916" max="6916" width="7.42578125" style="1" bestFit="1" customWidth="1"/>
    <col min="6917" max="6917" width="8.5703125" style="1" customWidth="1"/>
    <col min="6918" max="6918" width="13.42578125" style="1" customWidth="1"/>
    <col min="6919" max="6919" width="21" style="1" customWidth="1"/>
    <col min="6920" max="7167" width="9.140625" style="1"/>
    <col min="7168" max="7168" width="3" style="1" bestFit="1" customWidth="1"/>
    <col min="7169" max="7170" width="33.140625" style="1" customWidth="1"/>
    <col min="7171" max="7171" width="9.42578125" style="1" customWidth="1"/>
    <col min="7172" max="7172" width="7.42578125" style="1" bestFit="1" customWidth="1"/>
    <col min="7173" max="7173" width="8.5703125" style="1" customWidth="1"/>
    <col min="7174" max="7174" width="13.42578125" style="1" customWidth="1"/>
    <col min="7175" max="7175" width="21" style="1" customWidth="1"/>
    <col min="7176" max="7423" width="9.140625" style="1"/>
    <col min="7424" max="7424" width="3" style="1" bestFit="1" customWidth="1"/>
    <col min="7425" max="7426" width="33.140625" style="1" customWidth="1"/>
    <col min="7427" max="7427" width="9.42578125" style="1" customWidth="1"/>
    <col min="7428" max="7428" width="7.42578125" style="1" bestFit="1" customWidth="1"/>
    <col min="7429" max="7429" width="8.5703125" style="1" customWidth="1"/>
    <col min="7430" max="7430" width="13.42578125" style="1" customWidth="1"/>
    <col min="7431" max="7431" width="21" style="1" customWidth="1"/>
    <col min="7432" max="7679" width="9.140625" style="1"/>
    <col min="7680" max="7680" width="3" style="1" bestFit="1" customWidth="1"/>
    <col min="7681" max="7682" width="33.140625" style="1" customWidth="1"/>
    <col min="7683" max="7683" width="9.42578125" style="1" customWidth="1"/>
    <col min="7684" max="7684" width="7.42578125" style="1" bestFit="1" customWidth="1"/>
    <col min="7685" max="7685" width="8.5703125" style="1" customWidth="1"/>
    <col min="7686" max="7686" width="13.42578125" style="1" customWidth="1"/>
    <col min="7687" max="7687" width="21" style="1" customWidth="1"/>
    <col min="7688" max="7935" width="9.140625" style="1"/>
    <col min="7936" max="7936" width="3" style="1" bestFit="1" customWidth="1"/>
    <col min="7937" max="7938" width="33.140625" style="1" customWidth="1"/>
    <col min="7939" max="7939" width="9.42578125" style="1" customWidth="1"/>
    <col min="7940" max="7940" width="7.42578125" style="1" bestFit="1" customWidth="1"/>
    <col min="7941" max="7941" width="8.5703125" style="1" customWidth="1"/>
    <col min="7942" max="7942" width="13.42578125" style="1" customWidth="1"/>
    <col min="7943" max="7943" width="21" style="1" customWidth="1"/>
    <col min="7944" max="8191" width="9.140625" style="1"/>
    <col min="8192" max="8192" width="3" style="1" bestFit="1" customWidth="1"/>
    <col min="8193" max="8194" width="33.140625" style="1" customWidth="1"/>
    <col min="8195" max="8195" width="9.42578125" style="1" customWidth="1"/>
    <col min="8196" max="8196" width="7.42578125" style="1" bestFit="1" customWidth="1"/>
    <col min="8197" max="8197" width="8.5703125" style="1" customWidth="1"/>
    <col min="8198" max="8198" width="13.42578125" style="1" customWidth="1"/>
    <col min="8199" max="8199" width="21" style="1" customWidth="1"/>
    <col min="8200" max="8447" width="9.140625" style="1"/>
    <col min="8448" max="8448" width="3" style="1" bestFit="1" customWidth="1"/>
    <col min="8449" max="8450" width="33.140625" style="1" customWidth="1"/>
    <col min="8451" max="8451" width="9.42578125" style="1" customWidth="1"/>
    <col min="8452" max="8452" width="7.42578125" style="1" bestFit="1" customWidth="1"/>
    <col min="8453" max="8453" width="8.5703125" style="1" customWidth="1"/>
    <col min="8454" max="8454" width="13.42578125" style="1" customWidth="1"/>
    <col min="8455" max="8455" width="21" style="1" customWidth="1"/>
    <col min="8456" max="8703" width="9.140625" style="1"/>
    <col min="8704" max="8704" width="3" style="1" bestFit="1" customWidth="1"/>
    <col min="8705" max="8706" width="33.140625" style="1" customWidth="1"/>
    <col min="8707" max="8707" width="9.42578125" style="1" customWidth="1"/>
    <col min="8708" max="8708" width="7.42578125" style="1" bestFit="1" customWidth="1"/>
    <col min="8709" max="8709" width="8.5703125" style="1" customWidth="1"/>
    <col min="8710" max="8710" width="13.42578125" style="1" customWidth="1"/>
    <col min="8711" max="8711" width="21" style="1" customWidth="1"/>
    <col min="8712" max="8959" width="9.140625" style="1"/>
    <col min="8960" max="8960" width="3" style="1" bestFit="1" customWidth="1"/>
    <col min="8961" max="8962" width="33.140625" style="1" customWidth="1"/>
    <col min="8963" max="8963" width="9.42578125" style="1" customWidth="1"/>
    <col min="8964" max="8964" width="7.42578125" style="1" bestFit="1" customWidth="1"/>
    <col min="8965" max="8965" width="8.5703125" style="1" customWidth="1"/>
    <col min="8966" max="8966" width="13.42578125" style="1" customWidth="1"/>
    <col min="8967" max="8967" width="21" style="1" customWidth="1"/>
    <col min="8968" max="9215" width="9.140625" style="1"/>
    <col min="9216" max="9216" width="3" style="1" bestFit="1" customWidth="1"/>
    <col min="9217" max="9218" width="33.140625" style="1" customWidth="1"/>
    <col min="9219" max="9219" width="9.42578125" style="1" customWidth="1"/>
    <col min="9220" max="9220" width="7.42578125" style="1" bestFit="1" customWidth="1"/>
    <col min="9221" max="9221" width="8.5703125" style="1" customWidth="1"/>
    <col min="9222" max="9222" width="13.42578125" style="1" customWidth="1"/>
    <col min="9223" max="9223" width="21" style="1" customWidth="1"/>
    <col min="9224" max="9471" width="9.140625" style="1"/>
    <col min="9472" max="9472" width="3" style="1" bestFit="1" customWidth="1"/>
    <col min="9473" max="9474" width="33.140625" style="1" customWidth="1"/>
    <col min="9475" max="9475" width="9.42578125" style="1" customWidth="1"/>
    <col min="9476" max="9476" width="7.42578125" style="1" bestFit="1" customWidth="1"/>
    <col min="9477" max="9477" width="8.5703125" style="1" customWidth="1"/>
    <col min="9478" max="9478" width="13.42578125" style="1" customWidth="1"/>
    <col min="9479" max="9479" width="21" style="1" customWidth="1"/>
    <col min="9480" max="9727" width="9.140625" style="1"/>
    <col min="9728" max="9728" width="3" style="1" bestFit="1" customWidth="1"/>
    <col min="9729" max="9730" width="33.140625" style="1" customWidth="1"/>
    <col min="9731" max="9731" width="9.42578125" style="1" customWidth="1"/>
    <col min="9732" max="9732" width="7.42578125" style="1" bestFit="1" customWidth="1"/>
    <col min="9733" max="9733" width="8.5703125" style="1" customWidth="1"/>
    <col min="9734" max="9734" width="13.42578125" style="1" customWidth="1"/>
    <col min="9735" max="9735" width="21" style="1" customWidth="1"/>
    <col min="9736" max="9983" width="9.140625" style="1"/>
    <col min="9984" max="9984" width="3" style="1" bestFit="1" customWidth="1"/>
    <col min="9985" max="9986" width="33.140625" style="1" customWidth="1"/>
    <col min="9987" max="9987" width="9.42578125" style="1" customWidth="1"/>
    <col min="9988" max="9988" width="7.42578125" style="1" bestFit="1" customWidth="1"/>
    <col min="9989" max="9989" width="8.5703125" style="1" customWidth="1"/>
    <col min="9990" max="9990" width="13.42578125" style="1" customWidth="1"/>
    <col min="9991" max="9991" width="21" style="1" customWidth="1"/>
    <col min="9992" max="10239" width="9.140625" style="1"/>
    <col min="10240" max="10240" width="3" style="1" bestFit="1" customWidth="1"/>
    <col min="10241" max="10242" width="33.140625" style="1" customWidth="1"/>
    <col min="10243" max="10243" width="9.42578125" style="1" customWidth="1"/>
    <col min="10244" max="10244" width="7.42578125" style="1" bestFit="1" customWidth="1"/>
    <col min="10245" max="10245" width="8.5703125" style="1" customWidth="1"/>
    <col min="10246" max="10246" width="13.42578125" style="1" customWidth="1"/>
    <col min="10247" max="10247" width="21" style="1" customWidth="1"/>
    <col min="10248" max="10495" width="9.140625" style="1"/>
    <col min="10496" max="10496" width="3" style="1" bestFit="1" customWidth="1"/>
    <col min="10497" max="10498" width="33.140625" style="1" customWidth="1"/>
    <col min="10499" max="10499" width="9.42578125" style="1" customWidth="1"/>
    <col min="10500" max="10500" width="7.42578125" style="1" bestFit="1" customWidth="1"/>
    <col min="10501" max="10501" width="8.5703125" style="1" customWidth="1"/>
    <col min="10502" max="10502" width="13.42578125" style="1" customWidth="1"/>
    <col min="10503" max="10503" width="21" style="1" customWidth="1"/>
    <col min="10504" max="10751" width="9.140625" style="1"/>
    <col min="10752" max="10752" width="3" style="1" bestFit="1" customWidth="1"/>
    <col min="10753" max="10754" width="33.140625" style="1" customWidth="1"/>
    <col min="10755" max="10755" width="9.42578125" style="1" customWidth="1"/>
    <col min="10756" max="10756" width="7.42578125" style="1" bestFit="1" customWidth="1"/>
    <col min="10757" max="10757" width="8.5703125" style="1" customWidth="1"/>
    <col min="10758" max="10758" width="13.42578125" style="1" customWidth="1"/>
    <col min="10759" max="10759" width="21" style="1" customWidth="1"/>
    <col min="10760" max="11007" width="9.140625" style="1"/>
    <col min="11008" max="11008" width="3" style="1" bestFit="1" customWidth="1"/>
    <col min="11009" max="11010" width="33.140625" style="1" customWidth="1"/>
    <col min="11011" max="11011" width="9.42578125" style="1" customWidth="1"/>
    <col min="11012" max="11012" width="7.42578125" style="1" bestFit="1" customWidth="1"/>
    <col min="11013" max="11013" width="8.5703125" style="1" customWidth="1"/>
    <col min="11014" max="11014" width="13.42578125" style="1" customWidth="1"/>
    <col min="11015" max="11015" width="21" style="1" customWidth="1"/>
    <col min="11016" max="11263" width="9.140625" style="1"/>
    <col min="11264" max="11264" width="3" style="1" bestFit="1" customWidth="1"/>
    <col min="11265" max="11266" width="33.140625" style="1" customWidth="1"/>
    <col min="11267" max="11267" width="9.42578125" style="1" customWidth="1"/>
    <col min="11268" max="11268" width="7.42578125" style="1" bestFit="1" customWidth="1"/>
    <col min="11269" max="11269" width="8.5703125" style="1" customWidth="1"/>
    <col min="11270" max="11270" width="13.42578125" style="1" customWidth="1"/>
    <col min="11271" max="11271" width="21" style="1" customWidth="1"/>
    <col min="11272" max="11519" width="9.140625" style="1"/>
    <col min="11520" max="11520" width="3" style="1" bestFit="1" customWidth="1"/>
    <col min="11521" max="11522" width="33.140625" style="1" customWidth="1"/>
    <col min="11523" max="11523" width="9.42578125" style="1" customWidth="1"/>
    <col min="11524" max="11524" width="7.42578125" style="1" bestFit="1" customWidth="1"/>
    <col min="11525" max="11525" width="8.5703125" style="1" customWidth="1"/>
    <col min="11526" max="11526" width="13.42578125" style="1" customWidth="1"/>
    <col min="11527" max="11527" width="21" style="1" customWidth="1"/>
    <col min="11528" max="11775" width="9.140625" style="1"/>
    <col min="11776" max="11776" width="3" style="1" bestFit="1" customWidth="1"/>
    <col min="11777" max="11778" width="33.140625" style="1" customWidth="1"/>
    <col min="11779" max="11779" width="9.42578125" style="1" customWidth="1"/>
    <col min="11780" max="11780" width="7.42578125" style="1" bestFit="1" customWidth="1"/>
    <col min="11781" max="11781" width="8.5703125" style="1" customWidth="1"/>
    <col min="11782" max="11782" width="13.42578125" style="1" customWidth="1"/>
    <col min="11783" max="11783" width="21" style="1" customWidth="1"/>
    <col min="11784" max="12031" width="9.140625" style="1"/>
    <col min="12032" max="12032" width="3" style="1" bestFit="1" customWidth="1"/>
    <col min="12033" max="12034" width="33.140625" style="1" customWidth="1"/>
    <col min="12035" max="12035" width="9.42578125" style="1" customWidth="1"/>
    <col min="12036" max="12036" width="7.42578125" style="1" bestFit="1" customWidth="1"/>
    <col min="12037" max="12037" width="8.5703125" style="1" customWidth="1"/>
    <col min="12038" max="12038" width="13.42578125" style="1" customWidth="1"/>
    <col min="12039" max="12039" width="21" style="1" customWidth="1"/>
    <col min="12040" max="12287" width="9.140625" style="1"/>
    <col min="12288" max="12288" width="3" style="1" bestFit="1" customWidth="1"/>
    <col min="12289" max="12290" width="33.140625" style="1" customWidth="1"/>
    <col min="12291" max="12291" width="9.42578125" style="1" customWidth="1"/>
    <col min="12292" max="12292" width="7.42578125" style="1" bestFit="1" customWidth="1"/>
    <col min="12293" max="12293" width="8.5703125" style="1" customWidth="1"/>
    <col min="12294" max="12294" width="13.42578125" style="1" customWidth="1"/>
    <col min="12295" max="12295" width="21" style="1" customWidth="1"/>
    <col min="12296" max="12543" width="9.140625" style="1"/>
    <col min="12544" max="12544" width="3" style="1" bestFit="1" customWidth="1"/>
    <col min="12545" max="12546" width="33.140625" style="1" customWidth="1"/>
    <col min="12547" max="12547" width="9.42578125" style="1" customWidth="1"/>
    <col min="12548" max="12548" width="7.42578125" style="1" bestFit="1" customWidth="1"/>
    <col min="12549" max="12549" width="8.5703125" style="1" customWidth="1"/>
    <col min="12550" max="12550" width="13.42578125" style="1" customWidth="1"/>
    <col min="12551" max="12551" width="21" style="1" customWidth="1"/>
    <col min="12552" max="12799" width="9.140625" style="1"/>
    <col min="12800" max="12800" width="3" style="1" bestFit="1" customWidth="1"/>
    <col min="12801" max="12802" width="33.140625" style="1" customWidth="1"/>
    <col min="12803" max="12803" width="9.42578125" style="1" customWidth="1"/>
    <col min="12804" max="12804" width="7.42578125" style="1" bestFit="1" customWidth="1"/>
    <col min="12805" max="12805" width="8.5703125" style="1" customWidth="1"/>
    <col min="12806" max="12806" width="13.42578125" style="1" customWidth="1"/>
    <col min="12807" max="12807" width="21" style="1" customWidth="1"/>
    <col min="12808" max="13055" width="9.140625" style="1"/>
    <col min="13056" max="13056" width="3" style="1" bestFit="1" customWidth="1"/>
    <col min="13057" max="13058" width="33.140625" style="1" customWidth="1"/>
    <col min="13059" max="13059" width="9.42578125" style="1" customWidth="1"/>
    <col min="13060" max="13060" width="7.42578125" style="1" bestFit="1" customWidth="1"/>
    <col min="13061" max="13061" width="8.5703125" style="1" customWidth="1"/>
    <col min="13062" max="13062" width="13.42578125" style="1" customWidth="1"/>
    <col min="13063" max="13063" width="21" style="1" customWidth="1"/>
    <col min="13064" max="13311" width="9.140625" style="1"/>
    <col min="13312" max="13312" width="3" style="1" bestFit="1" customWidth="1"/>
    <col min="13313" max="13314" width="33.140625" style="1" customWidth="1"/>
    <col min="13315" max="13315" width="9.42578125" style="1" customWidth="1"/>
    <col min="13316" max="13316" width="7.42578125" style="1" bestFit="1" customWidth="1"/>
    <col min="13317" max="13317" width="8.5703125" style="1" customWidth="1"/>
    <col min="13318" max="13318" width="13.42578125" style="1" customWidth="1"/>
    <col min="13319" max="13319" width="21" style="1" customWidth="1"/>
    <col min="13320" max="13567" width="9.140625" style="1"/>
    <col min="13568" max="13568" width="3" style="1" bestFit="1" customWidth="1"/>
    <col min="13569" max="13570" width="33.140625" style="1" customWidth="1"/>
    <col min="13571" max="13571" width="9.42578125" style="1" customWidth="1"/>
    <col min="13572" max="13572" width="7.42578125" style="1" bestFit="1" customWidth="1"/>
    <col min="13573" max="13573" width="8.5703125" style="1" customWidth="1"/>
    <col min="13574" max="13574" width="13.42578125" style="1" customWidth="1"/>
    <col min="13575" max="13575" width="21" style="1" customWidth="1"/>
    <col min="13576" max="13823" width="9.140625" style="1"/>
    <col min="13824" max="13824" width="3" style="1" bestFit="1" customWidth="1"/>
    <col min="13825" max="13826" width="33.140625" style="1" customWidth="1"/>
    <col min="13827" max="13827" width="9.42578125" style="1" customWidth="1"/>
    <col min="13828" max="13828" width="7.42578125" style="1" bestFit="1" customWidth="1"/>
    <col min="13829" max="13829" width="8.5703125" style="1" customWidth="1"/>
    <col min="13830" max="13830" width="13.42578125" style="1" customWidth="1"/>
    <col min="13831" max="13831" width="21" style="1" customWidth="1"/>
    <col min="13832" max="14079" width="9.140625" style="1"/>
    <col min="14080" max="14080" width="3" style="1" bestFit="1" customWidth="1"/>
    <col min="14081" max="14082" width="33.140625" style="1" customWidth="1"/>
    <col min="14083" max="14083" width="9.42578125" style="1" customWidth="1"/>
    <col min="14084" max="14084" width="7.42578125" style="1" bestFit="1" customWidth="1"/>
    <col min="14085" max="14085" width="8.5703125" style="1" customWidth="1"/>
    <col min="14086" max="14086" width="13.42578125" style="1" customWidth="1"/>
    <col min="14087" max="14087" width="21" style="1" customWidth="1"/>
    <col min="14088" max="14335" width="9.140625" style="1"/>
    <col min="14336" max="14336" width="3" style="1" bestFit="1" customWidth="1"/>
    <col min="14337" max="14338" width="33.140625" style="1" customWidth="1"/>
    <col min="14339" max="14339" width="9.42578125" style="1" customWidth="1"/>
    <col min="14340" max="14340" width="7.42578125" style="1" bestFit="1" customWidth="1"/>
    <col min="14341" max="14341" width="8.5703125" style="1" customWidth="1"/>
    <col min="14342" max="14342" width="13.42578125" style="1" customWidth="1"/>
    <col min="14343" max="14343" width="21" style="1" customWidth="1"/>
    <col min="14344" max="14591" width="9.140625" style="1"/>
    <col min="14592" max="14592" width="3" style="1" bestFit="1" customWidth="1"/>
    <col min="14593" max="14594" width="33.140625" style="1" customWidth="1"/>
    <col min="14595" max="14595" width="9.42578125" style="1" customWidth="1"/>
    <col min="14596" max="14596" width="7.42578125" style="1" bestFit="1" customWidth="1"/>
    <col min="14597" max="14597" width="8.5703125" style="1" customWidth="1"/>
    <col min="14598" max="14598" width="13.42578125" style="1" customWidth="1"/>
    <col min="14599" max="14599" width="21" style="1" customWidth="1"/>
    <col min="14600" max="14847" width="9.140625" style="1"/>
    <col min="14848" max="14848" width="3" style="1" bestFit="1" customWidth="1"/>
    <col min="14849" max="14850" width="33.140625" style="1" customWidth="1"/>
    <col min="14851" max="14851" width="9.42578125" style="1" customWidth="1"/>
    <col min="14852" max="14852" width="7.42578125" style="1" bestFit="1" customWidth="1"/>
    <col min="14853" max="14853" width="8.5703125" style="1" customWidth="1"/>
    <col min="14854" max="14854" width="13.42578125" style="1" customWidth="1"/>
    <col min="14855" max="14855" width="21" style="1" customWidth="1"/>
    <col min="14856" max="15103" width="9.140625" style="1"/>
    <col min="15104" max="15104" width="3" style="1" bestFit="1" customWidth="1"/>
    <col min="15105" max="15106" width="33.140625" style="1" customWidth="1"/>
    <col min="15107" max="15107" width="9.42578125" style="1" customWidth="1"/>
    <col min="15108" max="15108" width="7.42578125" style="1" bestFit="1" customWidth="1"/>
    <col min="15109" max="15109" width="8.5703125" style="1" customWidth="1"/>
    <col min="15110" max="15110" width="13.42578125" style="1" customWidth="1"/>
    <col min="15111" max="15111" width="21" style="1" customWidth="1"/>
    <col min="15112" max="15359" width="9.140625" style="1"/>
    <col min="15360" max="15360" width="3" style="1" bestFit="1" customWidth="1"/>
    <col min="15361" max="15362" width="33.140625" style="1" customWidth="1"/>
    <col min="15363" max="15363" width="9.42578125" style="1" customWidth="1"/>
    <col min="15364" max="15364" width="7.42578125" style="1" bestFit="1" customWidth="1"/>
    <col min="15365" max="15365" width="8.5703125" style="1" customWidth="1"/>
    <col min="15366" max="15366" width="13.42578125" style="1" customWidth="1"/>
    <col min="15367" max="15367" width="21" style="1" customWidth="1"/>
    <col min="15368" max="15615" width="9.140625" style="1"/>
    <col min="15616" max="15616" width="3" style="1" bestFit="1" customWidth="1"/>
    <col min="15617" max="15618" width="33.140625" style="1" customWidth="1"/>
    <col min="15619" max="15619" width="9.42578125" style="1" customWidth="1"/>
    <col min="15620" max="15620" width="7.42578125" style="1" bestFit="1" customWidth="1"/>
    <col min="15621" max="15621" width="8.5703125" style="1" customWidth="1"/>
    <col min="15622" max="15622" width="13.42578125" style="1" customWidth="1"/>
    <col min="15623" max="15623" width="21" style="1" customWidth="1"/>
    <col min="15624" max="15871" width="9.140625" style="1"/>
    <col min="15872" max="15872" width="3" style="1" bestFit="1" customWidth="1"/>
    <col min="15873" max="15874" width="33.140625" style="1" customWidth="1"/>
    <col min="15875" max="15875" width="9.42578125" style="1" customWidth="1"/>
    <col min="15876" max="15876" width="7.42578125" style="1" bestFit="1" customWidth="1"/>
    <col min="15877" max="15877" width="8.5703125" style="1" customWidth="1"/>
    <col min="15878" max="15878" width="13.42578125" style="1" customWidth="1"/>
    <col min="15879" max="15879" width="21" style="1" customWidth="1"/>
    <col min="15880" max="16127" width="9.140625" style="1"/>
    <col min="16128" max="16128" width="3" style="1" bestFit="1" customWidth="1"/>
    <col min="16129" max="16130" width="33.140625" style="1" customWidth="1"/>
    <col min="16131" max="16131" width="9.42578125" style="1" customWidth="1"/>
    <col min="16132" max="16132" width="7.42578125" style="1" bestFit="1" customWidth="1"/>
    <col min="16133" max="16133" width="8.5703125" style="1" customWidth="1"/>
    <col min="16134" max="16134" width="13.42578125" style="1" customWidth="1"/>
    <col min="16135" max="16135" width="21" style="1" customWidth="1"/>
    <col min="16136" max="16384" width="9.140625" style="1"/>
  </cols>
  <sheetData>
    <row r="5" spans="2:15" ht="19.5" customHeight="1" x14ac:dyDescent="0.25">
      <c r="B5" s="37" t="s">
        <v>48</v>
      </c>
      <c r="C5" s="37"/>
      <c r="D5" s="37"/>
      <c r="E5" s="37"/>
      <c r="F5" s="37"/>
      <c r="G5" s="37"/>
      <c r="H5" s="37"/>
    </row>
    <row r="6" spans="2:15" ht="48" customHeight="1" x14ac:dyDescent="0.25">
      <c r="B6" s="36" t="s">
        <v>49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5">
      <c r="B8" s="2"/>
      <c r="C8" s="2"/>
      <c r="D8" s="2"/>
      <c r="E8" s="38"/>
      <c r="F8" s="38"/>
      <c r="G8" s="38"/>
      <c r="H8" s="38"/>
      <c r="I8" s="38"/>
    </row>
    <row r="9" spans="2:15" s="3" customFormat="1" ht="40.5" x14ac:dyDescent="0.25">
      <c r="B9" s="13" t="s">
        <v>0</v>
      </c>
      <c r="C9" s="13" t="s">
        <v>1</v>
      </c>
      <c r="D9" s="13" t="s">
        <v>53</v>
      </c>
      <c r="E9" s="13" t="s">
        <v>23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23</v>
      </c>
      <c r="L9" s="13" t="s">
        <v>24</v>
      </c>
      <c r="M9" s="13" t="s">
        <v>25</v>
      </c>
      <c r="N9" s="13" t="s">
        <v>26</v>
      </c>
      <c r="O9" s="13" t="s">
        <v>27</v>
      </c>
    </row>
    <row r="10" spans="2:15" s="3" customFormat="1" x14ac:dyDescent="0.25">
      <c r="B10" s="8"/>
      <c r="C10" s="4"/>
      <c r="D10" s="4"/>
      <c r="E10" s="8">
        <v>1</v>
      </c>
      <c r="F10" s="8">
        <v>2</v>
      </c>
      <c r="G10" s="8">
        <v>3</v>
      </c>
      <c r="H10" s="8">
        <v>4</v>
      </c>
      <c r="I10" s="8">
        <v>5</v>
      </c>
      <c r="J10" s="13">
        <v>0</v>
      </c>
      <c r="K10" s="5" t="s">
        <v>29</v>
      </c>
      <c r="L10" s="5" t="s">
        <v>30</v>
      </c>
      <c r="M10" s="5" t="s">
        <v>31</v>
      </c>
      <c r="N10" s="5" t="s">
        <v>32</v>
      </c>
      <c r="O10" s="5" t="s">
        <v>33</v>
      </c>
    </row>
    <row r="11" spans="2:15" s="3" customFormat="1" x14ac:dyDescent="0.25">
      <c r="B11" s="13"/>
      <c r="C11" s="13"/>
      <c r="D11" s="13"/>
      <c r="E11" s="35" t="s">
        <v>22</v>
      </c>
      <c r="F11" s="35"/>
      <c r="G11" s="35"/>
      <c r="H11" s="35"/>
      <c r="I11" s="35"/>
      <c r="J11" s="13"/>
      <c r="K11" s="35" t="s">
        <v>34</v>
      </c>
      <c r="L11" s="35"/>
      <c r="M11" s="35"/>
      <c r="N11" s="35"/>
      <c r="O11" s="35"/>
    </row>
    <row r="12" spans="2:15" s="6" customFormat="1" x14ac:dyDescent="0.25">
      <c r="B12" s="4">
        <v>1</v>
      </c>
      <c r="C12" s="29" t="s">
        <v>2</v>
      </c>
      <c r="D12" s="56"/>
      <c r="E12" s="28">
        <v>25</v>
      </c>
      <c r="F12" s="28">
        <v>2</v>
      </c>
      <c r="G12" s="28">
        <v>2</v>
      </c>
      <c r="H12" s="28">
        <v>5</v>
      </c>
      <c r="I12" s="28">
        <v>1</v>
      </c>
      <c r="J12" s="33"/>
      <c r="K12" s="12">
        <f>ROUND(E12*J12,2)</f>
        <v>0</v>
      </c>
      <c r="L12" s="12">
        <f>ROUND(F12*J12,2)</f>
        <v>0</v>
      </c>
      <c r="M12" s="12">
        <f>ROUND(G12*J12,2)</f>
        <v>0</v>
      </c>
      <c r="N12" s="12">
        <f>ROUND(H12*J12,2)</f>
        <v>0</v>
      </c>
      <c r="O12" s="12">
        <f>ROUND(I12*J12,2)</f>
        <v>0</v>
      </c>
    </row>
    <row r="13" spans="2:15" s="6" customFormat="1" x14ac:dyDescent="0.25">
      <c r="B13" s="4">
        <v>2</v>
      </c>
      <c r="C13" s="29" t="s">
        <v>3</v>
      </c>
      <c r="D13" s="56"/>
      <c r="E13" s="28">
        <v>120</v>
      </c>
      <c r="F13" s="28">
        <v>5</v>
      </c>
      <c r="G13" s="28">
        <v>2</v>
      </c>
      <c r="H13" s="28">
        <v>20</v>
      </c>
      <c r="I13" s="28">
        <v>1</v>
      </c>
      <c r="J13" s="33"/>
      <c r="K13" s="12">
        <f t="shared" ref="K13:K50" si="0">ROUND(E13*J13,2)</f>
        <v>0</v>
      </c>
      <c r="L13" s="12">
        <f t="shared" ref="L13:L50" si="1">ROUND(F13*J13,2)</f>
        <v>0</v>
      </c>
      <c r="M13" s="12">
        <f t="shared" ref="M13:M50" si="2">ROUND(G13*J13,2)</f>
        <v>0</v>
      </c>
      <c r="N13" s="12">
        <f t="shared" ref="N13:N50" si="3">ROUND(H13*J13,2)</f>
        <v>0</v>
      </c>
      <c r="O13" s="12">
        <f t="shared" ref="O13:O50" si="4">ROUND(I13*J13,2)</f>
        <v>0</v>
      </c>
    </row>
    <row r="14" spans="2:15" s="6" customFormat="1" x14ac:dyDescent="0.25">
      <c r="B14" s="4">
        <v>3</v>
      </c>
      <c r="C14" s="29" t="s">
        <v>3</v>
      </c>
      <c r="D14" s="56"/>
      <c r="E14" s="28">
        <v>1500</v>
      </c>
      <c r="F14" s="28">
        <v>120</v>
      </c>
      <c r="G14" s="28">
        <v>45</v>
      </c>
      <c r="H14" s="28">
        <v>480</v>
      </c>
      <c r="I14" s="28">
        <v>35</v>
      </c>
      <c r="J14" s="33"/>
      <c r="K14" s="12">
        <f t="shared" si="0"/>
        <v>0</v>
      </c>
      <c r="L14" s="12">
        <f t="shared" si="1"/>
        <v>0</v>
      </c>
      <c r="M14" s="12">
        <f t="shared" si="2"/>
        <v>0</v>
      </c>
      <c r="N14" s="12">
        <f t="shared" si="3"/>
        <v>0</v>
      </c>
      <c r="O14" s="12">
        <f t="shared" si="4"/>
        <v>0</v>
      </c>
    </row>
    <row r="15" spans="2:15" s="6" customFormat="1" x14ac:dyDescent="0.25">
      <c r="B15" s="4">
        <v>4</v>
      </c>
      <c r="C15" s="7" t="s">
        <v>4</v>
      </c>
      <c r="D15" s="57"/>
      <c r="E15" s="28">
        <v>500</v>
      </c>
      <c r="F15" s="28">
        <v>50</v>
      </c>
      <c r="G15" s="28">
        <v>34</v>
      </c>
      <c r="H15" s="28">
        <v>300</v>
      </c>
      <c r="I15" s="28">
        <v>25</v>
      </c>
      <c r="J15" s="33"/>
      <c r="K15" s="12">
        <f t="shared" si="0"/>
        <v>0</v>
      </c>
      <c r="L15" s="12">
        <f t="shared" si="1"/>
        <v>0</v>
      </c>
      <c r="M15" s="12">
        <f t="shared" si="2"/>
        <v>0</v>
      </c>
      <c r="N15" s="12">
        <f t="shared" si="3"/>
        <v>0</v>
      </c>
      <c r="O15" s="12">
        <f t="shared" si="4"/>
        <v>0</v>
      </c>
    </row>
    <row r="16" spans="2:15" s="6" customFormat="1" x14ac:dyDescent="0.25">
      <c r="B16" s="4">
        <v>5</v>
      </c>
      <c r="C16" s="7" t="s">
        <v>4</v>
      </c>
      <c r="D16" s="57"/>
      <c r="E16" s="28">
        <v>280</v>
      </c>
      <c r="F16" s="28">
        <v>20</v>
      </c>
      <c r="G16" s="28">
        <v>5</v>
      </c>
      <c r="H16" s="28">
        <v>45</v>
      </c>
      <c r="I16" s="28">
        <v>5</v>
      </c>
      <c r="J16" s="33"/>
      <c r="K16" s="12">
        <f t="shared" si="0"/>
        <v>0</v>
      </c>
      <c r="L16" s="12">
        <f t="shared" si="1"/>
        <v>0</v>
      </c>
      <c r="M16" s="12">
        <f t="shared" si="2"/>
        <v>0</v>
      </c>
      <c r="N16" s="12">
        <f t="shared" si="3"/>
        <v>0</v>
      </c>
      <c r="O16" s="12">
        <f t="shared" si="4"/>
        <v>0</v>
      </c>
    </row>
    <row r="17" spans="2:15" s="6" customFormat="1" x14ac:dyDescent="0.25">
      <c r="B17" s="4">
        <v>6</v>
      </c>
      <c r="C17" s="7" t="s">
        <v>5</v>
      </c>
      <c r="D17" s="57"/>
      <c r="E17" s="28">
        <v>100</v>
      </c>
      <c r="F17" s="28">
        <v>15</v>
      </c>
      <c r="G17" s="28">
        <v>3</v>
      </c>
      <c r="H17" s="28">
        <v>25</v>
      </c>
      <c r="I17" s="28">
        <v>4</v>
      </c>
      <c r="J17" s="33"/>
      <c r="K17" s="12">
        <f t="shared" si="0"/>
        <v>0</v>
      </c>
      <c r="L17" s="12">
        <f t="shared" si="1"/>
        <v>0</v>
      </c>
      <c r="M17" s="12">
        <f t="shared" si="2"/>
        <v>0</v>
      </c>
      <c r="N17" s="12">
        <f t="shared" si="3"/>
        <v>0</v>
      </c>
      <c r="O17" s="12">
        <f t="shared" si="4"/>
        <v>0</v>
      </c>
    </row>
    <row r="18" spans="2:15" s="6" customFormat="1" x14ac:dyDescent="0.25">
      <c r="B18" s="4">
        <v>7</v>
      </c>
      <c r="C18" s="7" t="s">
        <v>5</v>
      </c>
      <c r="D18" s="57"/>
      <c r="E18" s="28">
        <v>100</v>
      </c>
      <c r="F18" s="28">
        <v>15</v>
      </c>
      <c r="G18" s="28">
        <v>3</v>
      </c>
      <c r="H18" s="28">
        <v>25</v>
      </c>
      <c r="I18" s="28">
        <v>4</v>
      </c>
      <c r="J18" s="33"/>
      <c r="K18" s="12">
        <f t="shared" si="0"/>
        <v>0</v>
      </c>
      <c r="L18" s="12">
        <f t="shared" si="1"/>
        <v>0</v>
      </c>
      <c r="M18" s="12">
        <f t="shared" si="2"/>
        <v>0</v>
      </c>
      <c r="N18" s="12">
        <f t="shared" si="3"/>
        <v>0</v>
      </c>
      <c r="O18" s="12">
        <f t="shared" si="4"/>
        <v>0</v>
      </c>
    </row>
    <row r="19" spans="2:15" s="6" customFormat="1" x14ac:dyDescent="0.25">
      <c r="B19" s="4">
        <v>8</v>
      </c>
      <c r="C19" s="7" t="s">
        <v>6</v>
      </c>
      <c r="D19" s="57"/>
      <c r="E19" s="28">
        <v>30</v>
      </c>
      <c r="F19" s="28">
        <v>10</v>
      </c>
      <c r="G19" s="28">
        <v>2</v>
      </c>
      <c r="H19" s="28">
        <v>15</v>
      </c>
      <c r="I19" s="28">
        <v>1</v>
      </c>
      <c r="J19" s="33"/>
      <c r="K19" s="12">
        <f t="shared" si="0"/>
        <v>0</v>
      </c>
      <c r="L19" s="12">
        <f t="shared" si="1"/>
        <v>0</v>
      </c>
      <c r="M19" s="12">
        <f t="shared" si="2"/>
        <v>0</v>
      </c>
      <c r="N19" s="12">
        <f t="shared" si="3"/>
        <v>0</v>
      </c>
      <c r="O19" s="12">
        <f t="shared" si="4"/>
        <v>0</v>
      </c>
    </row>
    <row r="20" spans="2:15" s="6" customFormat="1" x14ac:dyDescent="0.25">
      <c r="B20" s="4">
        <v>9</v>
      </c>
      <c r="C20" s="7" t="s">
        <v>6</v>
      </c>
      <c r="D20" s="57"/>
      <c r="E20" s="28">
        <v>230</v>
      </c>
      <c r="F20" s="28">
        <v>20</v>
      </c>
      <c r="G20" s="28">
        <v>7</v>
      </c>
      <c r="H20" s="28">
        <v>60</v>
      </c>
      <c r="I20" s="28">
        <v>6</v>
      </c>
      <c r="J20" s="33"/>
      <c r="K20" s="12">
        <f t="shared" si="0"/>
        <v>0</v>
      </c>
      <c r="L20" s="12">
        <f t="shared" si="1"/>
        <v>0</v>
      </c>
      <c r="M20" s="12">
        <f t="shared" si="2"/>
        <v>0</v>
      </c>
      <c r="N20" s="12">
        <f t="shared" si="3"/>
        <v>0</v>
      </c>
      <c r="O20" s="12">
        <f t="shared" si="4"/>
        <v>0</v>
      </c>
    </row>
    <row r="21" spans="2:15" s="6" customFormat="1" x14ac:dyDescent="0.25">
      <c r="B21" s="4">
        <v>10</v>
      </c>
      <c r="C21" s="7" t="s">
        <v>7</v>
      </c>
      <c r="D21" s="57"/>
      <c r="E21" s="28">
        <v>110</v>
      </c>
      <c r="F21" s="28">
        <v>10</v>
      </c>
      <c r="G21" s="28">
        <v>2</v>
      </c>
      <c r="H21" s="28">
        <v>15</v>
      </c>
      <c r="I21" s="28">
        <v>1</v>
      </c>
      <c r="J21" s="33"/>
      <c r="K21" s="12">
        <f t="shared" si="0"/>
        <v>0</v>
      </c>
      <c r="L21" s="12">
        <f t="shared" si="1"/>
        <v>0</v>
      </c>
      <c r="M21" s="12">
        <f t="shared" si="2"/>
        <v>0</v>
      </c>
      <c r="N21" s="12">
        <f t="shared" si="3"/>
        <v>0</v>
      </c>
      <c r="O21" s="12">
        <f t="shared" si="4"/>
        <v>0</v>
      </c>
    </row>
    <row r="22" spans="2:15" s="6" customFormat="1" x14ac:dyDescent="0.25">
      <c r="B22" s="4">
        <v>11</v>
      </c>
      <c r="C22" s="7" t="s">
        <v>7</v>
      </c>
      <c r="D22" s="57"/>
      <c r="E22" s="28">
        <v>110</v>
      </c>
      <c r="F22" s="28">
        <v>10</v>
      </c>
      <c r="G22" s="28">
        <v>2</v>
      </c>
      <c r="H22" s="28">
        <v>5</v>
      </c>
      <c r="I22" s="28">
        <v>1</v>
      </c>
      <c r="J22" s="33"/>
      <c r="K22" s="12">
        <f t="shared" si="0"/>
        <v>0</v>
      </c>
      <c r="L22" s="12">
        <f t="shared" si="1"/>
        <v>0</v>
      </c>
      <c r="M22" s="12">
        <f t="shared" si="2"/>
        <v>0</v>
      </c>
      <c r="N22" s="12">
        <f t="shared" si="3"/>
        <v>0</v>
      </c>
      <c r="O22" s="12">
        <f t="shared" si="4"/>
        <v>0</v>
      </c>
    </row>
    <row r="23" spans="2:15" s="6" customFormat="1" x14ac:dyDescent="0.25">
      <c r="B23" s="4">
        <v>12</v>
      </c>
      <c r="C23" s="7" t="s">
        <v>8</v>
      </c>
      <c r="D23" s="57"/>
      <c r="E23" s="28">
        <v>130</v>
      </c>
      <c r="F23" s="28">
        <v>20</v>
      </c>
      <c r="G23" s="28">
        <v>7</v>
      </c>
      <c r="H23" s="28">
        <v>60</v>
      </c>
      <c r="I23" s="28">
        <v>5</v>
      </c>
      <c r="J23" s="33"/>
      <c r="K23" s="12">
        <f t="shared" si="0"/>
        <v>0</v>
      </c>
      <c r="L23" s="12">
        <f t="shared" si="1"/>
        <v>0</v>
      </c>
      <c r="M23" s="12">
        <f t="shared" si="2"/>
        <v>0</v>
      </c>
      <c r="N23" s="12">
        <f t="shared" si="3"/>
        <v>0</v>
      </c>
      <c r="O23" s="12">
        <f t="shared" si="4"/>
        <v>0</v>
      </c>
    </row>
    <row r="24" spans="2:15" s="6" customFormat="1" x14ac:dyDescent="0.25">
      <c r="B24" s="4">
        <v>13</v>
      </c>
      <c r="C24" s="7" t="s">
        <v>8</v>
      </c>
      <c r="D24" s="57"/>
      <c r="E24" s="28">
        <v>70</v>
      </c>
      <c r="F24" s="28">
        <v>5</v>
      </c>
      <c r="G24" s="28">
        <v>3</v>
      </c>
      <c r="H24" s="28">
        <v>25</v>
      </c>
      <c r="I24" s="28">
        <v>3</v>
      </c>
      <c r="J24" s="33"/>
      <c r="K24" s="12">
        <f t="shared" si="0"/>
        <v>0</v>
      </c>
      <c r="L24" s="12">
        <f t="shared" si="1"/>
        <v>0</v>
      </c>
      <c r="M24" s="12">
        <f t="shared" si="2"/>
        <v>0</v>
      </c>
      <c r="N24" s="12">
        <f t="shared" si="3"/>
        <v>0</v>
      </c>
      <c r="O24" s="12">
        <f t="shared" si="4"/>
        <v>0</v>
      </c>
    </row>
    <row r="25" spans="2:15" s="6" customFormat="1" x14ac:dyDescent="0.25">
      <c r="B25" s="4">
        <v>14</v>
      </c>
      <c r="C25" s="7" t="s">
        <v>9</v>
      </c>
      <c r="D25" s="57"/>
      <c r="E25" s="28">
        <v>35</v>
      </c>
      <c r="F25" s="28">
        <v>2</v>
      </c>
      <c r="G25" s="28">
        <v>2</v>
      </c>
      <c r="H25" s="28">
        <v>5</v>
      </c>
      <c r="I25" s="28">
        <v>1</v>
      </c>
      <c r="J25" s="33"/>
      <c r="K25" s="12">
        <f t="shared" si="0"/>
        <v>0</v>
      </c>
      <c r="L25" s="12">
        <f t="shared" si="1"/>
        <v>0</v>
      </c>
      <c r="M25" s="12">
        <f t="shared" si="2"/>
        <v>0</v>
      </c>
      <c r="N25" s="12">
        <f t="shared" si="3"/>
        <v>0</v>
      </c>
      <c r="O25" s="12">
        <f t="shared" si="4"/>
        <v>0</v>
      </c>
    </row>
    <row r="26" spans="2:15" s="6" customFormat="1" x14ac:dyDescent="0.25">
      <c r="B26" s="4">
        <v>15</v>
      </c>
      <c r="C26" s="7" t="s">
        <v>9</v>
      </c>
      <c r="D26" s="57"/>
      <c r="E26" s="28">
        <v>30</v>
      </c>
      <c r="F26" s="28">
        <v>2</v>
      </c>
      <c r="G26" s="28">
        <v>2</v>
      </c>
      <c r="H26" s="28">
        <v>5</v>
      </c>
      <c r="I26" s="28">
        <v>1</v>
      </c>
      <c r="J26" s="33"/>
      <c r="K26" s="12">
        <f t="shared" si="0"/>
        <v>0</v>
      </c>
      <c r="L26" s="12">
        <f t="shared" si="1"/>
        <v>0</v>
      </c>
      <c r="M26" s="12">
        <f t="shared" si="2"/>
        <v>0</v>
      </c>
      <c r="N26" s="12">
        <f t="shared" si="3"/>
        <v>0</v>
      </c>
      <c r="O26" s="12">
        <f t="shared" si="4"/>
        <v>0</v>
      </c>
    </row>
    <row r="27" spans="2:15" s="6" customFormat="1" x14ac:dyDescent="0.25">
      <c r="B27" s="4">
        <v>16</v>
      </c>
      <c r="C27" s="7" t="s">
        <v>10</v>
      </c>
      <c r="D27" s="57"/>
      <c r="E27" s="28">
        <v>35</v>
      </c>
      <c r="F27" s="28">
        <v>5</v>
      </c>
      <c r="G27" s="28">
        <v>1</v>
      </c>
      <c r="H27" s="28">
        <v>65</v>
      </c>
      <c r="I27" s="28">
        <v>1</v>
      </c>
      <c r="J27" s="33"/>
      <c r="K27" s="12">
        <f t="shared" si="0"/>
        <v>0</v>
      </c>
      <c r="L27" s="12">
        <f t="shared" si="1"/>
        <v>0</v>
      </c>
      <c r="M27" s="12">
        <f t="shared" si="2"/>
        <v>0</v>
      </c>
      <c r="N27" s="12">
        <f t="shared" si="3"/>
        <v>0</v>
      </c>
      <c r="O27" s="12">
        <f t="shared" si="4"/>
        <v>0</v>
      </c>
    </row>
    <row r="28" spans="2:15" s="6" customFormat="1" x14ac:dyDescent="0.25">
      <c r="B28" s="4">
        <v>17</v>
      </c>
      <c r="C28" s="7" t="s">
        <v>10</v>
      </c>
      <c r="D28" s="57"/>
      <c r="E28" s="28">
        <v>325</v>
      </c>
      <c r="F28" s="28">
        <v>40</v>
      </c>
      <c r="G28" s="28">
        <v>14</v>
      </c>
      <c r="H28" s="28">
        <v>85</v>
      </c>
      <c r="I28" s="28">
        <v>30</v>
      </c>
      <c r="J28" s="33"/>
      <c r="K28" s="12">
        <f t="shared" si="0"/>
        <v>0</v>
      </c>
      <c r="L28" s="12">
        <f t="shared" si="1"/>
        <v>0</v>
      </c>
      <c r="M28" s="12">
        <f t="shared" si="2"/>
        <v>0</v>
      </c>
      <c r="N28" s="12">
        <f t="shared" si="3"/>
        <v>0</v>
      </c>
      <c r="O28" s="12">
        <f t="shared" si="4"/>
        <v>0</v>
      </c>
    </row>
    <row r="29" spans="2:15" s="6" customFormat="1" ht="16.5" customHeight="1" x14ac:dyDescent="0.25">
      <c r="B29" s="4">
        <v>18</v>
      </c>
      <c r="C29" s="7" t="s">
        <v>11</v>
      </c>
      <c r="D29" s="57"/>
      <c r="E29" s="28">
        <v>140</v>
      </c>
      <c r="F29" s="28">
        <v>15</v>
      </c>
      <c r="G29" s="28">
        <v>3</v>
      </c>
      <c r="H29" s="28">
        <v>60</v>
      </c>
      <c r="I29" s="28">
        <v>20</v>
      </c>
      <c r="J29" s="33"/>
      <c r="K29" s="12">
        <f t="shared" si="0"/>
        <v>0</v>
      </c>
      <c r="L29" s="12">
        <f t="shared" si="1"/>
        <v>0</v>
      </c>
      <c r="M29" s="12">
        <f t="shared" si="2"/>
        <v>0</v>
      </c>
      <c r="N29" s="12">
        <f t="shared" si="3"/>
        <v>0</v>
      </c>
      <c r="O29" s="12">
        <f t="shared" si="4"/>
        <v>0</v>
      </c>
    </row>
    <row r="30" spans="2:15" s="6" customFormat="1" ht="15.75" customHeight="1" x14ac:dyDescent="0.25">
      <c r="B30" s="4">
        <v>19</v>
      </c>
      <c r="C30" s="7" t="s">
        <v>11</v>
      </c>
      <c r="D30" s="57"/>
      <c r="E30" s="28">
        <v>490</v>
      </c>
      <c r="F30" s="28">
        <v>50</v>
      </c>
      <c r="G30" s="28">
        <v>20</v>
      </c>
      <c r="H30" s="28">
        <v>200</v>
      </c>
      <c r="I30" s="28">
        <v>30</v>
      </c>
      <c r="J30" s="33"/>
      <c r="K30" s="12">
        <f t="shared" si="0"/>
        <v>0</v>
      </c>
      <c r="L30" s="12">
        <f t="shared" si="1"/>
        <v>0</v>
      </c>
      <c r="M30" s="12">
        <f t="shared" si="2"/>
        <v>0</v>
      </c>
      <c r="N30" s="12">
        <f t="shared" si="3"/>
        <v>0</v>
      </c>
      <c r="O30" s="12">
        <f t="shared" si="4"/>
        <v>0</v>
      </c>
    </row>
    <row r="31" spans="2:15" s="6" customFormat="1" x14ac:dyDescent="0.25">
      <c r="B31" s="4">
        <v>20</v>
      </c>
      <c r="C31" s="7" t="s">
        <v>12</v>
      </c>
      <c r="D31" s="57"/>
      <c r="E31" s="28">
        <v>95</v>
      </c>
      <c r="F31" s="28">
        <v>5</v>
      </c>
      <c r="G31" s="28">
        <v>3</v>
      </c>
      <c r="H31" s="28">
        <v>40</v>
      </c>
      <c r="I31" s="28">
        <v>2</v>
      </c>
      <c r="J31" s="33"/>
      <c r="K31" s="12">
        <f t="shared" si="0"/>
        <v>0</v>
      </c>
      <c r="L31" s="12">
        <f t="shared" si="1"/>
        <v>0</v>
      </c>
      <c r="M31" s="12">
        <f t="shared" si="2"/>
        <v>0</v>
      </c>
      <c r="N31" s="12">
        <f t="shared" si="3"/>
        <v>0</v>
      </c>
      <c r="O31" s="12">
        <f t="shared" si="4"/>
        <v>0</v>
      </c>
    </row>
    <row r="32" spans="2:15" s="6" customFormat="1" x14ac:dyDescent="0.25">
      <c r="B32" s="4">
        <v>21</v>
      </c>
      <c r="C32" s="7" t="s">
        <v>12</v>
      </c>
      <c r="D32" s="57"/>
      <c r="E32" s="28">
        <v>145</v>
      </c>
      <c r="F32" s="28">
        <v>20</v>
      </c>
      <c r="G32" s="28">
        <v>7</v>
      </c>
      <c r="H32" s="28">
        <v>60</v>
      </c>
      <c r="I32" s="28">
        <v>5</v>
      </c>
      <c r="J32" s="33"/>
      <c r="K32" s="12">
        <f t="shared" si="0"/>
        <v>0</v>
      </c>
      <c r="L32" s="12">
        <f t="shared" si="1"/>
        <v>0</v>
      </c>
      <c r="M32" s="12">
        <f t="shared" si="2"/>
        <v>0</v>
      </c>
      <c r="N32" s="12">
        <f t="shared" si="3"/>
        <v>0</v>
      </c>
      <c r="O32" s="12">
        <f t="shared" si="4"/>
        <v>0</v>
      </c>
    </row>
    <row r="33" spans="2:15" s="6" customFormat="1" x14ac:dyDescent="0.25">
      <c r="B33" s="4">
        <v>22</v>
      </c>
      <c r="C33" s="7" t="s">
        <v>13</v>
      </c>
      <c r="D33" s="57"/>
      <c r="E33" s="28">
        <v>355</v>
      </c>
      <c r="F33" s="28">
        <v>40</v>
      </c>
      <c r="G33" s="28">
        <v>16</v>
      </c>
      <c r="H33" s="28">
        <v>150</v>
      </c>
      <c r="I33" s="28">
        <v>15</v>
      </c>
      <c r="J33" s="33"/>
      <c r="K33" s="12">
        <f t="shared" si="0"/>
        <v>0</v>
      </c>
      <c r="L33" s="12">
        <f t="shared" si="1"/>
        <v>0</v>
      </c>
      <c r="M33" s="12">
        <f t="shared" si="2"/>
        <v>0</v>
      </c>
      <c r="N33" s="12">
        <f t="shared" si="3"/>
        <v>0</v>
      </c>
      <c r="O33" s="12">
        <f t="shared" si="4"/>
        <v>0</v>
      </c>
    </row>
    <row r="34" spans="2:15" s="6" customFormat="1" x14ac:dyDescent="0.25">
      <c r="B34" s="4">
        <v>23</v>
      </c>
      <c r="C34" s="7" t="s">
        <v>13</v>
      </c>
      <c r="D34" s="57"/>
      <c r="E34" s="28">
        <v>290</v>
      </c>
      <c r="F34" s="28">
        <v>60</v>
      </c>
      <c r="G34" s="28">
        <v>32</v>
      </c>
      <c r="H34" s="28">
        <v>220</v>
      </c>
      <c r="I34" s="28">
        <v>10</v>
      </c>
      <c r="J34" s="33"/>
      <c r="K34" s="12">
        <f t="shared" si="0"/>
        <v>0</v>
      </c>
      <c r="L34" s="12">
        <f t="shared" si="1"/>
        <v>0</v>
      </c>
      <c r="M34" s="12">
        <f t="shared" si="2"/>
        <v>0</v>
      </c>
      <c r="N34" s="12">
        <f t="shared" si="3"/>
        <v>0</v>
      </c>
      <c r="O34" s="12">
        <f t="shared" si="4"/>
        <v>0</v>
      </c>
    </row>
    <row r="35" spans="2:15" s="6" customFormat="1" x14ac:dyDescent="0.25">
      <c r="B35" s="4">
        <v>24</v>
      </c>
      <c r="C35" s="7" t="s">
        <v>14</v>
      </c>
      <c r="D35" s="57"/>
      <c r="E35" s="28">
        <v>4230</v>
      </c>
      <c r="F35" s="28">
        <v>200</v>
      </c>
      <c r="G35" s="28">
        <v>165</v>
      </c>
      <c r="H35" s="28">
        <v>1800</v>
      </c>
      <c r="I35" s="28">
        <v>200</v>
      </c>
      <c r="J35" s="33"/>
      <c r="K35" s="12">
        <f t="shared" si="0"/>
        <v>0</v>
      </c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 t="shared" si="4"/>
        <v>0</v>
      </c>
    </row>
    <row r="36" spans="2:15" s="6" customFormat="1" x14ac:dyDescent="0.25">
      <c r="B36" s="4">
        <v>25</v>
      </c>
      <c r="C36" s="7" t="s">
        <v>14</v>
      </c>
      <c r="D36" s="57"/>
      <c r="E36" s="28">
        <v>250</v>
      </c>
      <c r="F36" s="28">
        <v>30</v>
      </c>
      <c r="G36" s="28">
        <v>10</v>
      </c>
      <c r="H36" s="28">
        <v>180</v>
      </c>
      <c r="I36" s="28">
        <v>10</v>
      </c>
      <c r="J36" s="33"/>
      <c r="K36" s="12">
        <f t="shared" si="0"/>
        <v>0</v>
      </c>
      <c r="L36" s="12">
        <f t="shared" si="1"/>
        <v>0</v>
      </c>
      <c r="M36" s="12">
        <f t="shared" si="2"/>
        <v>0</v>
      </c>
      <c r="N36" s="12">
        <f t="shared" si="3"/>
        <v>0</v>
      </c>
      <c r="O36" s="12">
        <f t="shared" si="4"/>
        <v>0</v>
      </c>
    </row>
    <row r="37" spans="2:15" s="6" customFormat="1" x14ac:dyDescent="0.25">
      <c r="B37" s="4">
        <v>26</v>
      </c>
      <c r="C37" s="7" t="s">
        <v>15</v>
      </c>
      <c r="D37" s="57"/>
      <c r="E37" s="28">
        <v>50</v>
      </c>
      <c r="F37" s="28">
        <v>5</v>
      </c>
      <c r="G37" s="28">
        <v>2</v>
      </c>
      <c r="H37" s="28">
        <v>20</v>
      </c>
      <c r="I37" s="28">
        <v>2</v>
      </c>
      <c r="J37" s="33"/>
      <c r="K37" s="12">
        <f t="shared" si="0"/>
        <v>0</v>
      </c>
      <c r="L37" s="12">
        <f t="shared" si="1"/>
        <v>0</v>
      </c>
      <c r="M37" s="12">
        <f t="shared" si="2"/>
        <v>0</v>
      </c>
      <c r="N37" s="12">
        <f t="shared" si="3"/>
        <v>0</v>
      </c>
      <c r="O37" s="12">
        <f t="shared" si="4"/>
        <v>0</v>
      </c>
    </row>
    <row r="38" spans="2:15" s="6" customFormat="1" x14ac:dyDescent="0.25">
      <c r="B38" s="4">
        <v>27</v>
      </c>
      <c r="C38" s="7" t="s">
        <v>15</v>
      </c>
      <c r="D38" s="57"/>
      <c r="E38" s="28">
        <v>40</v>
      </c>
      <c r="F38" s="28">
        <v>5</v>
      </c>
      <c r="G38" s="28">
        <v>2</v>
      </c>
      <c r="H38" s="28">
        <v>20</v>
      </c>
      <c r="I38" s="28">
        <v>1</v>
      </c>
      <c r="J38" s="33"/>
      <c r="K38" s="12">
        <f t="shared" si="0"/>
        <v>0</v>
      </c>
      <c r="L38" s="12">
        <f t="shared" si="1"/>
        <v>0</v>
      </c>
      <c r="M38" s="12">
        <f t="shared" si="2"/>
        <v>0</v>
      </c>
      <c r="N38" s="12">
        <f t="shared" si="3"/>
        <v>0</v>
      </c>
      <c r="O38" s="12">
        <f t="shared" si="4"/>
        <v>0</v>
      </c>
    </row>
    <row r="39" spans="2:15" s="6" customFormat="1" x14ac:dyDescent="0.25">
      <c r="B39" s="4">
        <v>28</v>
      </c>
      <c r="C39" s="7" t="s">
        <v>16</v>
      </c>
      <c r="D39" s="57"/>
      <c r="E39" s="28">
        <v>80</v>
      </c>
      <c r="F39" s="28">
        <v>15</v>
      </c>
      <c r="G39" s="28">
        <v>5</v>
      </c>
      <c r="H39" s="28">
        <v>40</v>
      </c>
      <c r="I39" s="28">
        <v>5</v>
      </c>
      <c r="J39" s="33"/>
      <c r="K39" s="12">
        <f t="shared" si="0"/>
        <v>0</v>
      </c>
      <c r="L39" s="12">
        <f t="shared" si="1"/>
        <v>0</v>
      </c>
      <c r="M39" s="12">
        <f t="shared" si="2"/>
        <v>0</v>
      </c>
      <c r="N39" s="12">
        <f t="shared" si="3"/>
        <v>0</v>
      </c>
      <c r="O39" s="12">
        <f t="shared" si="4"/>
        <v>0</v>
      </c>
    </row>
    <row r="40" spans="2:15" s="6" customFormat="1" x14ac:dyDescent="0.25">
      <c r="B40" s="4">
        <v>29</v>
      </c>
      <c r="C40" s="7" t="s">
        <v>16</v>
      </c>
      <c r="D40" s="57"/>
      <c r="E40" s="28">
        <v>35</v>
      </c>
      <c r="F40" s="28">
        <v>2</v>
      </c>
      <c r="G40" s="28">
        <v>1</v>
      </c>
      <c r="H40" s="28">
        <v>5</v>
      </c>
      <c r="I40" s="28">
        <v>1</v>
      </c>
      <c r="J40" s="33"/>
      <c r="K40" s="12">
        <f t="shared" si="0"/>
        <v>0</v>
      </c>
      <c r="L40" s="12">
        <f t="shared" si="1"/>
        <v>0</v>
      </c>
      <c r="M40" s="12">
        <f t="shared" si="2"/>
        <v>0</v>
      </c>
      <c r="N40" s="12">
        <f t="shared" si="3"/>
        <v>0</v>
      </c>
      <c r="O40" s="12">
        <f t="shared" si="4"/>
        <v>0</v>
      </c>
    </row>
    <row r="41" spans="2:15" s="6" customFormat="1" x14ac:dyDescent="0.25">
      <c r="B41" s="4">
        <v>30</v>
      </c>
      <c r="C41" s="7" t="s">
        <v>17</v>
      </c>
      <c r="D41" s="57"/>
      <c r="E41" s="28">
        <v>20</v>
      </c>
      <c r="F41" s="28">
        <v>2</v>
      </c>
      <c r="G41" s="28">
        <v>2</v>
      </c>
      <c r="H41" s="28">
        <v>5</v>
      </c>
      <c r="I41" s="28">
        <v>1</v>
      </c>
      <c r="J41" s="33"/>
      <c r="K41" s="12">
        <f t="shared" si="0"/>
        <v>0</v>
      </c>
      <c r="L41" s="12">
        <f t="shared" si="1"/>
        <v>0</v>
      </c>
      <c r="M41" s="12">
        <f t="shared" si="2"/>
        <v>0</v>
      </c>
      <c r="N41" s="12">
        <f t="shared" si="3"/>
        <v>0</v>
      </c>
      <c r="O41" s="12">
        <f t="shared" si="4"/>
        <v>0</v>
      </c>
    </row>
    <row r="42" spans="2:15" s="6" customFormat="1" x14ac:dyDescent="0.25">
      <c r="B42" s="4">
        <v>31</v>
      </c>
      <c r="C42" s="7" t="s">
        <v>18</v>
      </c>
      <c r="D42" s="57"/>
      <c r="E42" s="28">
        <v>400</v>
      </c>
      <c r="F42" s="28">
        <v>15</v>
      </c>
      <c r="G42" s="28">
        <v>11</v>
      </c>
      <c r="H42" s="28">
        <v>120</v>
      </c>
      <c r="I42" s="28">
        <v>9</v>
      </c>
      <c r="J42" s="33"/>
      <c r="K42" s="12">
        <f t="shared" si="0"/>
        <v>0</v>
      </c>
      <c r="L42" s="12">
        <f t="shared" si="1"/>
        <v>0</v>
      </c>
      <c r="M42" s="12">
        <f t="shared" si="2"/>
        <v>0</v>
      </c>
      <c r="N42" s="12">
        <f t="shared" si="3"/>
        <v>0</v>
      </c>
      <c r="O42" s="12">
        <f t="shared" si="4"/>
        <v>0</v>
      </c>
    </row>
    <row r="43" spans="2:15" s="6" customFormat="1" x14ac:dyDescent="0.25">
      <c r="B43" s="4">
        <v>32</v>
      </c>
      <c r="C43" s="7" t="s">
        <v>19</v>
      </c>
      <c r="D43" s="57"/>
      <c r="E43" s="28">
        <v>100</v>
      </c>
      <c r="F43" s="28">
        <v>5</v>
      </c>
      <c r="G43" s="28">
        <v>3</v>
      </c>
      <c r="H43" s="28">
        <v>25</v>
      </c>
      <c r="I43" s="28">
        <v>2</v>
      </c>
      <c r="J43" s="33"/>
      <c r="K43" s="12">
        <f t="shared" si="0"/>
        <v>0</v>
      </c>
      <c r="L43" s="12">
        <f t="shared" si="1"/>
        <v>0</v>
      </c>
      <c r="M43" s="12">
        <f t="shared" si="2"/>
        <v>0</v>
      </c>
      <c r="N43" s="12">
        <f t="shared" si="3"/>
        <v>0</v>
      </c>
      <c r="O43" s="12">
        <f t="shared" si="4"/>
        <v>0</v>
      </c>
    </row>
    <row r="44" spans="2:15" s="6" customFormat="1" x14ac:dyDescent="0.25">
      <c r="B44" s="4">
        <v>33</v>
      </c>
      <c r="C44" s="7" t="s">
        <v>20</v>
      </c>
      <c r="D44" s="57"/>
      <c r="E44" s="28">
        <v>200</v>
      </c>
      <c r="F44" s="28">
        <v>15</v>
      </c>
      <c r="G44" s="28">
        <v>7</v>
      </c>
      <c r="H44" s="28">
        <v>100</v>
      </c>
      <c r="I44" s="28">
        <v>5</v>
      </c>
      <c r="J44" s="33"/>
      <c r="K44" s="12">
        <f t="shared" si="0"/>
        <v>0</v>
      </c>
      <c r="L44" s="12">
        <f t="shared" si="1"/>
        <v>0</v>
      </c>
      <c r="M44" s="12">
        <f t="shared" si="2"/>
        <v>0</v>
      </c>
      <c r="N44" s="12">
        <f t="shared" si="3"/>
        <v>0</v>
      </c>
      <c r="O44" s="12">
        <f t="shared" si="4"/>
        <v>0</v>
      </c>
    </row>
    <row r="45" spans="2:15" s="6" customFormat="1" x14ac:dyDescent="0.25">
      <c r="B45" s="4">
        <v>34</v>
      </c>
      <c r="C45" s="7" t="s">
        <v>20</v>
      </c>
      <c r="D45" s="57"/>
      <c r="E45" s="28">
        <v>205</v>
      </c>
      <c r="F45" s="28">
        <v>15</v>
      </c>
      <c r="G45" s="28">
        <v>7</v>
      </c>
      <c r="H45" s="28">
        <v>100</v>
      </c>
      <c r="I45" s="28">
        <v>5</v>
      </c>
      <c r="J45" s="33"/>
      <c r="K45" s="12">
        <f t="shared" si="0"/>
        <v>0</v>
      </c>
      <c r="L45" s="12">
        <f t="shared" si="1"/>
        <v>0</v>
      </c>
      <c r="M45" s="12">
        <f t="shared" si="2"/>
        <v>0</v>
      </c>
      <c r="N45" s="12">
        <f t="shared" si="3"/>
        <v>0</v>
      </c>
      <c r="O45" s="12">
        <f t="shared" si="4"/>
        <v>0</v>
      </c>
    </row>
    <row r="46" spans="2:15" s="6" customFormat="1" x14ac:dyDescent="0.25">
      <c r="B46" s="4">
        <v>35</v>
      </c>
      <c r="C46" s="7" t="s">
        <v>21</v>
      </c>
      <c r="D46" s="57"/>
      <c r="E46" s="28">
        <v>300</v>
      </c>
      <c r="F46" s="28">
        <v>15</v>
      </c>
      <c r="G46" s="28">
        <v>8</v>
      </c>
      <c r="H46" s="28">
        <v>100</v>
      </c>
      <c r="I46" s="28">
        <v>6</v>
      </c>
      <c r="J46" s="33"/>
      <c r="K46" s="12">
        <f t="shared" si="0"/>
        <v>0</v>
      </c>
      <c r="L46" s="12">
        <f t="shared" si="1"/>
        <v>0</v>
      </c>
      <c r="M46" s="12">
        <f t="shared" si="2"/>
        <v>0</v>
      </c>
      <c r="N46" s="12">
        <f t="shared" si="3"/>
        <v>0</v>
      </c>
      <c r="O46" s="12">
        <f t="shared" si="4"/>
        <v>0</v>
      </c>
    </row>
    <row r="47" spans="2:15" s="6" customFormat="1" x14ac:dyDescent="0.25">
      <c r="B47" s="4">
        <v>36</v>
      </c>
      <c r="C47" s="7" t="s">
        <v>21</v>
      </c>
      <c r="D47" s="57"/>
      <c r="E47" s="28">
        <v>200</v>
      </c>
      <c r="F47" s="28">
        <v>10</v>
      </c>
      <c r="G47" s="28">
        <v>5</v>
      </c>
      <c r="H47" s="28">
        <v>70</v>
      </c>
      <c r="I47" s="28">
        <v>5</v>
      </c>
      <c r="J47" s="33"/>
      <c r="K47" s="12">
        <f t="shared" si="0"/>
        <v>0</v>
      </c>
      <c r="L47" s="12">
        <f t="shared" si="1"/>
        <v>0</v>
      </c>
      <c r="M47" s="12">
        <f t="shared" si="2"/>
        <v>0</v>
      </c>
      <c r="N47" s="12">
        <f t="shared" si="3"/>
        <v>0</v>
      </c>
      <c r="O47" s="12">
        <f t="shared" si="4"/>
        <v>0</v>
      </c>
    </row>
    <row r="48" spans="2:15" s="6" customFormat="1" x14ac:dyDescent="0.25">
      <c r="B48" s="4">
        <v>37</v>
      </c>
      <c r="C48" s="7" t="s">
        <v>45</v>
      </c>
      <c r="D48" s="57"/>
      <c r="E48" s="28">
        <v>325</v>
      </c>
      <c r="F48" s="28">
        <v>15</v>
      </c>
      <c r="G48" s="28">
        <v>11</v>
      </c>
      <c r="H48" s="28">
        <v>120</v>
      </c>
      <c r="I48" s="28">
        <v>9</v>
      </c>
      <c r="J48" s="33"/>
      <c r="K48" s="12">
        <f t="shared" si="0"/>
        <v>0</v>
      </c>
      <c r="L48" s="12">
        <f t="shared" si="1"/>
        <v>0</v>
      </c>
      <c r="M48" s="12">
        <f t="shared" si="2"/>
        <v>0</v>
      </c>
      <c r="N48" s="12">
        <f t="shared" si="3"/>
        <v>0</v>
      </c>
      <c r="O48" s="12">
        <f t="shared" si="4"/>
        <v>0</v>
      </c>
    </row>
    <row r="49" spans="2:15" s="6" customFormat="1" x14ac:dyDescent="0.25">
      <c r="B49" s="4">
        <v>38</v>
      </c>
      <c r="C49" s="7" t="s">
        <v>46</v>
      </c>
      <c r="D49" s="57"/>
      <c r="E49" s="28">
        <v>10</v>
      </c>
      <c r="F49" s="28">
        <v>2</v>
      </c>
      <c r="G49" s="28">
        <v>2</v>
      </c>
      <c r="H49" s="28">
        <v>5</v>
      </c>
      <c r="I49" s="28">
        <v>1</v>
      </c>
      <c r="J49" s="33"/>
      <c r="K49" s="12">
        <f t="shared" si="0"/>
        <v>0</v>
      </c>
      <c r="L49" s="12">
        <f t="shared" si="1"/>
        <v>0</v>
      </c>
      <c r="M49" s="12">
        <f t="shared" si="2"/>
        <v>0</v>
      </c>
      <c r="N49" s="12">
        <f t="shared" si="3"/>
        <v>0</v>
      </c>
      <c r="O49" s="12">
        <f t="shared" si="4"/>
        <v>0</v>
      </c>
    </row>
    <row r="50" spans="2:15" s="6" customFormat="1" x14ac:dyDescent="0.25">
      <c r="B50" s="4">
        <v>39</v>
      </c>
      <c r="C50" s="7" t="s">
        <v>47</v>
      </c>
      <c r="D50" s="57"/>
      <c r="E50" s="28">
        <v>90</v>
      </c>
      <c r="F50" s="28">
        <v>8</v>
      </c>
      <c r="G50" s="28">
        <v>2</v>
      </c>
      <c r="H50" s="28">
        <v>60</v>
      </c>
      <c r="I50" s="28">
        <v>1</v>
      </c>
      <c r="J50" s="33"/>
      <c r="K50" s="12">
        <f t="shared" si="0"/>
        <v>0</v>
      </c>
      <c r="L50" s="12">
        <f t="shared" si="1"/>
        <v>0</v>
      </c>
      <c r="M50" s="12">
        <f t="shared" si="2"/>
        <v>0</v>
      </c>
      <c r="N50" s="12">
        <f t="shared" si="3"/>
        <v>0</v>
      </c>
      <c r="O50" s="12">
        <f t="shared" si="4"/>
        <v>0</v>
      </c>
    </row>
    <row r="51" spans="2:15" s="6" customFormat="1" ht="15" customHeight="1" x14ac:dyDescent="0.25">
      <c r="B51" s="39" t="s">
        <v>41</v>
      </c>
      <c r="C51" s="39"/>
      <c r="D51" s="39"/>
      <c r="E51" s="39"/>
      <c r="F51" s="39"/>
      <c r="G51" s="39"/>
      <c r="H51" s="39"/>
      <c r="I51" s="39"/>
      <c r="J51" s="39"/>
      <c r="K51" s="32">
        <f>SUM(K12:K50)</f>
        <v>0</v>
      </c>
      <c r="L51" s="32">
        <f>SUM(L12:L50)</f>
        <v>0</v>
      </c>
      <c r="M51" s="32">
        <f>SUM(M12:M50)</f>
        <v>0</v>
      </c>
      <c r="N51" s="32">
        <f>SUM(N12:N50)</f>
        <v>0</v>
      </c>
      <c r="O51" s="32">
        <f>SUM(O12:O50)</f>
        <v>0</v>
      </c>
    </row>
    <row r="52" spans="2:15" x14ac:dyDescent="0.25">
      <c r="B52" s="40"/>
      <c r="C52" s="41"/>
      <c r="D52" s="41"/>
      <c r="E52" s="41"/>
      <c r="F52" s="41"/>
      <c r="G52" s="41"/>
      <c r="H52" s="41"/>
      <c r="I52" s="41"/>
      <c r="J52" s="42"/>
      <c r="K52" s="50"/>
      <c r="L52" s="51"/>
      <c r="M52" s="51"/>
      <c r="N52" s="51"/>
      <c r="O52" s="52"/>
    </row>
    <row r="53" spans="2:15" ht="15" customHeight="1" x14ac:dyDescent="0.25">
      <c r="B53" s="39" t="s">
        <v>42</v>
      </c>
      <c r="C53" s="39"/>
      <c r="D53" s="39"/>
      <c r="E53" s="39"/>
      <c r="F53" s="39"/>
      <c r="G53" s="39"/>
      <c r="H53" s="39"/>
      <c r="I53" s="39"/>
      <c r="J53" s="39"/>
      <c r="K53" s="53">
        <f>K51+L51+M51+N51+O51</f>
        <v>0</v>
      </c>
      <c r="L53" s="54"/>
      <c r="M53" s="54"/>
      <c r="N53" s="54"/>
      <c r="O53" s="55"/>
    </row>
    <row r="54" spans="2:15" ht="15" customHeight="1" x14ac:dyDescent="0.25">
      <c r="B54" s="49" t="s">
        <v>35</v>
      </c>
      <c r="C54" s="49"/>
      <c r="D54" s="49"/>
      <c r="E54" s="19"/>
      <c r="F54" s="19"/>
      <c r="G54" s="19"/>
      <c r="H54" s="19"/>
      <c r="I54" s="19"/>
      <c r="J54" s="19"/>
      <c r="K54" s="15"/>
      <c r="L54" s="16"/>
      <c r="M54" s="16"/>
      <c r="N54" s="16"/>
      <c r="O54" s="17"/>
    </row>
    <row r="55" spans="2:15" x14ac:dyDescent="0.25">
      <c r="B55" s="43" t="s">
        <v>50</v>
      </c>
      <c r="C55" s="44"/>
      <c r="D55" s="45"/>
      <c r="E55" s="14"/>
      <c r="F55" s="14"/>
      <c r="G55" s="14"/>
      <c r="H55" s="14" t="s">
        <v>36</v>
      </c>
      <c r="I55" s="14"/>
      <c r="J55" s="14"/>
      <c r="K55" s="14"/>
      <c r="L55" s="14"/>
      <c r="M55" s="14"/>
      <c r="N55" s="14"/>
      <c r="O55" s="18"/>
    </row>
    <row r="56" spans="2:15" ht="13.5" customHeight="1" x14ac:dyDescent="0.25">
      <c r="B56" s="43" t="s">
        <v>43</v>
      </c>
      <c r="C56" s="44"/>
      <c r="D56" s="45"/>
      <c r="E56" s="19"/>
      <c r="F56" s="19"/>
      <c r="G56" s="19"/>
      <c r="H56" s="19" t="s">
        <v>37</v>
      </c>
      <c r="I56" s="19"/>
      <c r="J56" s="19"/>
      <c r="K56" s="19"/>
      <c r="L56" s="19"/>
      <c r="M56" s="19"/>
      <c r="N56" s="19"/>
      <c r="O56" s="20"/>
    </row>
    <row r="57" spans="2:15" x14ac:dyDescent="0.25">
      <c r="B57" s="46" t="s">
        <v>44</v>
      </c>
      <c r="C57" s="47"/>
      <c r="D57" s="48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/>
    </row>
    <row r="58" spans="2:15" x14ac:dyDescent="0.25">
      <c r="B58" s="24"/>
      <c r="C58" s="24"/>
      <c r="D58" s="24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2:15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2:15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2:15" x14ac:dyDescent="0.25">
      <c r="C61" s="19"/>
      <c r="D61" s="19"/>
      <c r="E61" s="19"/>
      <c r="F61" s="19"/>
      <c r="G61" s="19"/>
      <c r="H61" s="19"/>
      <c r="I61" s="19"/>
      <c r="J61" s="19"/>
      <c r="K61" s="19" t="s">
        <v>54</v>
      </c>
      <c r="L61" s="19"/>
      <c r="M61" s="19" t="s">
        <v>39</v>
      </c>
      <c r="N61" s="19"/>
      <c r="O61" s="19"/>
    </row>
    <row r="62" spans="2:15" x14ac:dyDescent="0.25">
      <c r="C62" s="19"/>
      <c r="D62" s="19"/>
      <c r="E62" s="23"/>
      <c r="F62" s="19"/>
      <c r="G62" s="19"/>
      <c r="H62" s="19"/>
      <c r="I62" s="19"/>
      <c r="J62" s="19"/>
      <c r="K62" s="19"/>
      <c r="L62" s="23"/>
      <c r="M62" s="19" t="s">
        <v>40</v>
      </c>
      <c r="N62" s="19"/>
      <c r="O62" s="19"/>
    </row>
    <row r="63" spans="2:15" x14ac:dyDescent="0.25">
      <c r="C63" s="19"/>
      <c r="D63" s="19"/>
      <c r="E63" s="23"/>
      <c r="F63" s="19"/>
      <c r="G63" s="19"/>
      <c r="H63" s="19"/>
      <c r="I63" s="19"/>
      <c r="J63" s="19"/>
      <c r="K63" s="19"/>
      <c r="L63" s="23"/>
      <c r="M63" s="19"/>
      <c r="N63" s="19"/>
      <c r="O63" s="19"/>
    </row>
    <row r="64" spans="2:15" x14ac:dyDescent="0.25">
      <c r="C64" s="19"/>
      <c r="D64" s="19"/>
      <c r="E64" s="23"/>
      <c r="F64" s="19"/>
      <c r="G64" s="19"/>
      <c r="H64" s="19"/>
      <c r="I64" s="19"/>
      <c r="J64" s="19"/>
      <c r="K64" s="19"/>
      <c r="L64" s="23"/>
      <c r="M64" s="19"/>
      <c r="N64" s="19"/>
      <c r="O64" s="19"/>
    </row>
    <row r="65" spans="3:15" x14ac:dyDescent="0.25">
      <c r="C65" s="19"/>
      <c r="D65" s="19"/>
      <c r="E65" s="23"/>
      <c r="F65" s="19"/>
      <c r="G65" s="19"/>
      <c r="H65" s="19"/>
      <c r="I65" s="19"/>
      <c r="J65" s="19"/>
      <c r="K65" s="19"/>
      <c r="L65" s="23"/>
      <c r="M65" s="19"/>
      <c r="N65" s="19"/>
      <c r="O65" s="19"/>
    </row>
    <row r="67" spans="3:15" ht="15.75" x14ac:dyDescent="0.3">
      <c r="C67" s="30" t="s">
        <v>38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25"/>
    </row>
    <row r="68" spans="3:15" ht="37.5" customHeight="1" x14ac:dyDescent="0.3">
      <c r="C68" s="34" t="s">
        <v>51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6"/>
    </row>
    <row r="69" spans="3:15" ht="37.5" customHeight="1" x14ac:dyDescent="0.3">
      <c r="C69" s="34" t="s">
        <v>52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7"/>
    </row>
  </sheetData>
  <sheetProtection password="EF94" sheet="1" objects="1" scenarios="1" formatCells="0" formatColumns="0" formatRows="0" insertColumns="0" insertRows="0" insertHyperlinks="0" deleteColumns="0" deleteRows="0" sort="0" autoFilter="0" pivotTables="0"/>
  <mergeCells count="16">
    <mergeCell ref="C69:N69"/>
    <mergeCell ref="K11:O11"/>
    <mergeCell ref="B6:O6"/>
    <mergeCell ref="B5:H5"/>
    <mergeCell ref="E8:I8"/>
    <mergeCell ref="E11:I11"/>
    <mergeCell ref="C68:N68"/>
    <mergeCell ref="B51:J51"/>
    <mergeCell ref="B53:J53"/>
    <mergeCell ref="B52:J52"/>
    <mergeCell ref="B55:D55"/>
    <mergeCell ref="B56:D56"/>
    <mergeCell ref="B57:D57"/>
    <mergeCell ref="B54:D54"/>
    <mergeCell ref="K52:O52"/>
    <mergeCell ref="K53:O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verticalDpi="599" r:id="rId1"/>
  <headerFooter>
    <oddFooter>&amp;R&amp;P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FP_207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2018-06-04T06:27:57Z</dcterms:modified>
</cp:coreProperties>
</file>