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86" activeTab="0"/>
  </bookViews>
  <sheets>
    <sheet name=" ФП - ЕС" sheetId="1" r:id="rId1"/>
    <sheet name="ФП - ЕР" sheetId="2" r:id="rId2"/>
    <sheet name=" ФП - ТР" sheetId="3" r:id="rId3"/>
    <sheet name="ФП - ТSEE" sheetId="4" r:id="rId4"/>
  </sheets>
  <definedNames/>
  <calcPr fullCalcOnLoad="1"/>
</workbook>
</file>

<file path=xl/sharedStrings.xml><?xml version="1.0" encoding="utf-8"?>
<sst xmlns="http://schemas.openxmlformats.org/spreadsheetml/2006/main" count="208" uniqueCount="58">
  <si>
    <t>ФИНАНСОВО ПРЕДЛОЖЕНИЕ</t>
  </si>
  <si>
    <t>от</t>
  </si>
  <si>
    <t xml:space="preserve">Фирма: </t>
  </si>
  <si>
    <t>№</t>
  </si>
  <si>
    <t>НАИМЕНОВАНИЕ</t>
  </si>
  <si>
    <t>Ед.цена    лв./км, без ДДС</t>
  </si>
  <si>
    <t>Стойност  лв. без ДДС</t>
  </si>
  <si>
    <t>Обща стойност , в лв., без ДДС</t>
  </si>
  <si>
    <t>бр. пратки от съответното тегло</t>
  </si>
  <si>
    <t>Кореспонденски пратки в страната - тегло в грама</t>
  </si>
  <si>
    <t>ІІ.</t>
  </si>
  <si>
    <t>І.</t>
  </si>
  <si>
    <t>ІІІ.</t>
  </si>
  <si>
    <t>ІV.</t>
  </si>
  <si>
    <t>Кореспонденски пратки в чужбина** - тегло в грама</t>
  </si>
  <si>
    <t>V.</t>
  </si>
  <si>
    <t>VІ.</t>
  </si>
  <si>
    <t>Вътрешни колетни пратки с едно и също населено място на подаване и доставка - тегло в килограма</t>
  </si>
  <si>
    <t>Вътрешни колетни пратки с населено място на подаване различно от населеното място на доставка - тегло в килограма</t>
  </si>
  <si>
    <t>до 250 съседни държави</t>
  </si>
  <si>
    <t>до 250 извън Европейски държави</t>
  </si>
  <si>
    <t>до 250 Европейски държави</t>
  </si>
  <si>
    <t>VII.</t>
  </si>
  <si>
    <t>VIIІ.</t>
  </si>
  <si>
    <t>Вътрешни колетни пратки с населено място на подаване различно от населеното място на доставка  - тегло в килограма</t>
  </si>
  <si>
    <t>Препоръка</t>
  </si>
  <si>
    <t>Кореспонденски пратки в чужбина - тегло в грама</t>
  </si>
  <si>
    <t>Добавка за допълнителни услуги, в лева към цените за тегло от т.І. за кореспонденски пратки в страната</t>
  </si>
  <si>
    <t>Допълнителни услуги в обхвата на универсални пощенски услуги, не описани по-горе в настоящото финансово предложение, като процент от общата стойност на описаните услуги</t>
  </si>
  <si>
    <t>Непредвидени допълнителни услуги в размер на 5% от общата стойност на описаните услуги</t>
  </si>
  <si>
    <t>Забележка:</t>
  </si>
  <si>
    <t>3.Единичните цени за отделните услуги, посочени в настоящото финансово предложение, следва да бъдат с включена такса/цена за посещение на адресите на възложителя, посочени в Приложение 1, в дните определени в него и изпълнение съгласно сроковете посочени в Техническите изисквания на процедурата.</t>
  </si>
  <si>
    <t>6.Отстъпката/ите за количества в проценти, начислена/и върху цените в офертата, може да се представи/ят в отделен документ, по преценка на участника</t>
  </si>
  <si>
    <t>4.Заплащането на възложени, съответно изпълнени непредвидени допълнителни услуги, които възложителят не е посочил в образеца на финансово предложение, ще се заплащат съгласно действащите цени в момента на приемането на пратките, с начислена отстъпка, съгласно т.VІІІ. от настоящото финансово предложение.</t>
  </si>
  <si>
    <t>4.Заплащането на възложени, съответно изпълнени непредвидени допълнителни услуги, които възложителят не е посочил в образеца на финансово предложение, ще се заплащат съгласно цените посочени в ценовата листа на участника, с начислена отстъпка, съгласно т.VІІІ. от настоящото финансово предложение.</t>
  </si>
  <si>
    <t>5.Участникът представя, като неразделна част от офертата, ценова листа на извършваните от него универсални услуги, не обхванати в настоящото финансово предложение.</t>
  </si>
  <si>
    <t>Дата:</t>
  </si>
  <si>
    <t>__________________</t>
  </si>
  <si>
    <t>(подпис и печат)</t>
  </si>
  <si>
    <t xml:space="preserve">Оферент: ___________________________ </t>
  </si>
  <si>
    <t>ЕВН България Електроснабдяване ЕАД
Обща офертна стойност в лв., без ДДС</t>
  </si>
  <si>
    <t>ЕВН България Топлофикация ЕАД
Обща офертна стойност в лв., без ДДС</t>
  </si>
  <si>
    <t>ЕВН Трейдинг Саут Ийст Юръп ЕАД
Обща офертна стойност в лв., без ДДС</t>
  </si>
  <si>
    <t>Отстъпка от ценовата листа за възложени, съответно изпълнени непредвидени допълнителни услуги, които възложителят не е посочил в образеца на финансово предложение</t>
  </si>
  <si>
    <t>от 1 до 50</t>
  </si>
  <si>
    <t>от 51 до 2000</t>
  </si>
  <si>
    <t>Известие за доставка (обратна разписка)</t>
  </si>
  <si>
    <t>Добавка за допълнителни услуги, в лева към цените за тегло от т.ІІІ. за кореспонденски пратки в чужбина</t>
  </si>
  <si>
    <t>от 0.1 до 20</t>
  </si>
  <si>
    <t>Електроразпределение Юг ЕАД
Обща офертна стойност в лв., без ДДС</t>
  </si>
  <si>
    <t>по процедура на договаряне с предварителна покана за участие № 320-ЕС-19-КК-У-З 
с предмет: „Предоставяне на универсални пощенски услуги за нуждите на „EBН България Електроснабдяване“ ЕАД, „Електроразпределение Юг“ ЕАД, „EBН България Топлофикация“ ЕАД и „ЕВН Трейдинг Саут Ийст Юръп“ ЕАД”</t>
  </si>
  <si>
    <t>1. Финансово предложение на база приблизителни количества за целия срок на действие на договора, включително и опциите, за нуждите на ЕВН България Електроснабдяване ЕАД</t>
  </si>
  <si>
    <t>1. Финансово предложение на база приблизителни количества за целия срок на действие на договора, включително и опциите, за нуждите на Електроразпределение Юг ЕАД</t>
  </si>
  <si>
    <t>1. Финансово предложение на база приблизителни количества за целия срок на действие на договора, включително и опциите, за нуждите на ЕВН България Топлофикация ЕАД</t>
  </si>
  <si>
    <t>1. Финансово предложение на база приблизителни количества за целия срок на действие на договора, включително и опциите, за нуждите на ЕВН Трейдинг Саут Ийст Юръп ЕАД</t>
  </si>
  <si>
    <t>1.Посочените количества в настоящото финансово предложение са приблизителни, ориентировъчни и не обвързващи количества за срока на действие на договора включително срока на опциите и служат за формиране на начална оферта и ценово сравнение.</t>
  </si>
  <si>
    <t>%</t>
  </si>
  <si>
    <t xml:space="preserve">2.Цените се представят в лева без вкл. ДДС, закръглени максимум до 3-ти знак след десетичната запетая, като единични цени за отделните услуги, посочени в настоящото  финансово предложение, с включени всички разходи за товарене и приемане на пратките от офисите на Възложителя, съответно пренасяне и разтоварване на адресите на получателите, включително разходи за специална техника и други разходи във връзка с изпълнението на договора, дори и да не са подробно и поотделно описани. </t>
  </si>
</sst>
</file>

<file path=xl/styles.xml><?xml version="1.0" encoding="utf-8"?>
<styleSheet xmlns="http://schemas.openxmlformats.org/spreadsheetml/2006/main">
  <numFmts count="6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&quot;€&quot;\ #,##0;\-&quot;€&quot;\ #,##0"/>
    <numFmt numFmtId="183" formatCode="&quot;€&quot;\ #,##0;[Red]\-&quot;€&quot;\ #,##0"/>
    <numFmt numFmtId="184" formatCode="&quot;€&quot;\ #,##0.00;\-&quot;€&quot;\ #,##0.00"/>
    <numFmt numFmtId="185" formatCode="&quot;€&quot;\ #,##0.00;[Red]\-&quot;€&quot;\ #,##0.00"/>
    <numFmt numFmtId="186" formatCode="_-&quot;€&quot;\ * #,##0_-;\-&quot;€&quot;\ * #,##0_-;_-&quot;€&quot;\ * &quot;-&quot;_-;_-@_-"/>
    <numFmt numFmtId="187" formatCode="_-&quot;€&quot;\ * #,##0.00_-;\-&quot;€&quot;\ * #,##0.00_-;_-&quot;€&quot;\ * &quot;-&quot;??_-;_-@_-"/>
    <numFmt numFmtId="188" formatCode="dd/mm/yyyy;@"/>
    <numFmt numFmtId="189" formatCode="dd\.mm\.yyyy;@"/>
    <numFmt numFmtId="190" formatCode="[$-402]dd\ mmmm\ yyyy\ &quot;г.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\ &quot;лв&quot;"/>
    <numFmt numFmtId="195" formatCode="&quot;Да&quot;;&quot;Да&quot;;&quot;Не&quot;"/>
    <numFmt numFmtId="196" formatCode="&quot;Истина&quot;;&quot; Истина &quot;;&quot; Неистина &quot;"/>
    <numFmt numFmtId="197" formatCode="&quot;Включено&quot;;&quot; Включено &quot;;&quot; Изключено &quot;"/>
    <numFmt numFmtId="198" formatCode="[$€-2]\ #,##0.00_);[Red]\([$€-2]\ #,##0.00\)"/>
    <numFmt numFmtId="199" formatCode="mmm/yyyy"/>
    <numFmt numFmtId="200" formatCode="&quot;Ja&quot;;&quot;Ja&quot;;&quot;Nein&quot;"/>
    <numFmt numFmtId="201" formatCode="&quot;Wahr&quot;;&quot;Wahr&quot;;&quot;Falsch&quot;"/>
    <numFmt numFmtId="202" formatCode="&quot;Ein&quot;;&quot;Ein&quot;;&quot;Aus&quot;"/>
    <numFmt numFmtId="203" formatCode="[$-F400]h:mm:ss\ AM/PM"/>
    <numFmt numFmtId="204" formatCode="#,##0.000"/>
    <numFmt numFmtId="205" formatCode="#,##0.00\ &quot;лв&quot;"/>
    <numFmt numFmtId="206" formatCode="0.0"/>
    <numFmt numFmtId="207" formatCode="dd\.mm\.yyyy\ &quot;г.&quot;;@"/>
    <numFmt numFmtId="208" formatCode="dd/mmm/yyyy"/>
    <numFmt numFmtId="209" formatCode="[$¥€-2]\ #,##0.00_);[Red]\([$¥€-2]\ #,##0.00\)"/>
    <numFmt numFmtId="210" formatCode="[$-402]dd\ mmmm\ yyyy"/>
    <numFmt numFmtId="211" formatCode="0.00000000"/>
    <numFmt numFmtId="212" formatCode="0.0000000"/>
    <numFmt numFmtId="213" formatCode="0.000000"/>
    <numFmt numFmtId="214" formatCode="0.00000"/>
    <numFmt numFmtId="215" formatCode="0.0000"/>
    <numFmt numFmtId="216" formatCode="0.000"/>
    <numFmt numFmtId="217" formatCode="0.0%"/>
    <numFmt numFmtId="218" formatCode="0.0000000000"/>
    <numFmt numFmtId="219" formatCode="0.000000000"/>
  </numFmts>
  <fonts count="45">
    <font>
      <sz val="10"/>
      <name val="Arial"/>
      <family val="0"/>
    </font>
    <font>
      <sz val="10"/>
      <name val="Helv"/>
      <family val="0"/>
    </font>
    <font>
      <sz val="10"/>
      <name val="Frutiger"/>
      <family val="0"/>
    </font>
    <font>
      <u val="single"/>
      <sz val="10"/>
      <color indexed="36"/>
      <name val="Frutiger"/>
      <family val="0"/>
    </font>
    <font>
      <u val="single"/>
      <sz val="10"/>
      <color indexed="12"/>
      <name val="Frutiger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Helv"/>
      <family val="0"/>
    </font>
    <font>
      <sz val="10"/>
      <name val="Frutiger Next for EVN Light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87" fontId="2" fillId="0" borderId="0" applyFont="0" applyFill="0" applyBorder="0" applyAlignment="0" applyProtection="0"/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29" borderId="6" applyNumberFormat="0" applyAlignment="0" applyProtection="0"/>
    <xf numFmtId="0" fontId="37" fillId="29" borderId="2" applyNumberFormat="0" applyAlignment="0" applyProtection="0"/>
    <xf numFmtId="0" fontId="38" fillId="30" borderId="7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1" fillId="0" borderId="0">
      <alignment/>
      <protection/>
    </xf>
    <xf numFmtId="0" fontId="44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64">
      <alignment/>
      <protection/>
    </xf>
    <xf numFmtId="0" fontId="1" fillId="0" borderId="0" xfId="64" applyAlignment="1">
      <alignment horizontal="center"/>
      <protection/>
    </xf>
    <xf numFmtId="0" fontId="5" fillId="0" borderId="0" xfId="64" applyFont="1" applyFill="1" applyBorder="1">
      <alignment/>
      <protection/>
    </xf>
    <xf numFmtId="0" fontId="7" fillId="0" borderId="0" xfId="64" applyFont="1" applyAlignment="1">
      <alignment horizontal="center" vertical="top"/>
      <protection/>
    </xf>
    <xf numFmtId="0" fontId="5" fillId="0" borderId="0" xfId="64" applyFont="1">
      <alignment/>
      <protection/>
    </xf>
    <xf numFmtId="0" fontId="1" fillId="0" borderId="0" xfId="64" applyAlignment="1">
      <alignment horizontal="left" vertical="top"/>
      <protection/>
    </xf>
    <xf numFmtId="0" fontId="1" fillId="0" borderId="0" xfId="64" applyFill="1" applyBorder="1">
      <alignment/>
      <protection/>
    </xf>
    <xf numFmtId="0" fontId="0" fillId="0" borderId="0" xfId="64" applyFont="1" applyFill="1" applyBorder="1" applyAlignment="1">
      <alignment horizontal="center"/>
      <protection/>
    </xf>
    <xf numFmtId="0" fontId="0" fillId="0" borderId="10" xfId="64" applyFont="1" applyBorder="1" applyAlignment="1">
      <alignment horizontal="center" vertical="center" wrapText="1"/>
      <protection/>
    </xf>
    <xf numFmtId="0" fontId="0" fillId="0" borderId="0" xfId="64" applyFont="1" applyFill="1" applyBorder="1">
      <alignment/>
      <protection/>
    </xf>
    <xf numFmtId="10" fontId="1" fillId="0" borderId="0" xfId="64" applyNumberFormat="1">
      <alignment/>
      <protection/>
    </xf>
    <xf numFmtId="0" fontId="6" fillId="0" borderId="11" xfId="64" applyFont="1" applyBorder="1" applyAlignment="1">
      <alignment horizontal="center" vertical="center" wrapText="1"/>
      <protection/>
    </xf>
    <xf numFmtId="0" fontId="0" fillId="0" borderId="12" xfId="64" applyFont="1" applyBorder="1" applyAlignment="1">
      <alignment horizontal="center" vertical="center" wrapText="1"/>
      <protection/>
    </xf>
    <xf numFmtId="0" fontId="0" fillId="0" borderId="11" xfId="64" applyFont="1" applyBorder="1" applyAlignment="1">
      <alignment horizontal="center" vertical="center" wrapText="1"/>
      <protection/>
    </xf>
    <xf numFmtId="3" fontId="0" fillId="0" borderId="13" xfId="0" applyNumberFormat="1" applyFont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right" vertical="center"/>
    </xf>
    <xf numFmtId="4" fontId="0" fillId="0" borderId="15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9" xfId="64" applyFont="1" applyBorder="1" applyAlignment="1">
      <alignment horizontal="center" vertical="center" wrapText="1"/>
      <protection/>
    </xf>
    <xf numFmtId="4" fontId="6" fillId="0" borderId="11" xfId="0" applyNumberFormat="1" applyFont="1" applyBorder="1" applyAlignment="1">
      <alignment horizontal="center"/>
    </xf>
    <xf numFmtId="0" fontId="6" fillId="33" borderId="20" xfId="64" applyFont="1" applyFill="1" applyBorder="1" applyAlignment="1">
      <alignment vertical="center" wrapText="1"/>
      <protection/>
    </xf>
    <xf numFmtId="0" fontId="6" fillId="33" borderId="21" xfId="64" applyFont="1" applyFill="1" applyBorder="1" applyAlignment="1">
      <alignment vertical="center" wrapText="1"/>
      <protection/>
    </xf>
    <xf numFmtId="0" fontId="6" fillId="33" borderId="22" xfId="64" applyFont="1" applyFill="1" applyBorder="1" applyAlignment="1">
      <alignment vertical="center" wrapText="1"/>
      <protection/>
    </xf>
    <xf numFmtId="0" fontId="42" fillId="0" borderId="0" xfId="64" applyFont="1">
      <alignment/>
      <protection/>
    </xf>
    <xf numFmtId="0" fontId="6" fillId="33" borderId="20" xfId="64" applyFont="1" applyFill="1" applyBorder="1" applyAlignment="1">
      <alignment horizontal="center" vertical="center" wrapText="1"/>
      <protection/>
    </xf>
    <xf numFmtId="0" fontId="6" fillId="33" borderId="21" xfId="64" applyFont="1" applyFill="1" applyBorder="1" applyAlignment="1">
      <alignment horizontal="center" vertical="center" wrapText="1"/>
      <protection/>
    </xf>
    <xf numFmtId="0" fontId="9" fillId="0" borderId="0" xfId="64" applyFont="1" applyAlignment="1">
      <alignment horizontal="left"/>
      <protection/>
    </xf>
    <xf numFmtId="0" fontId="6" fillId="33" borderId="20" xfId="64" applyFont="1" applyFill="1" applyBorder="1" applyAlignment="1">
      <alignment vertical="center" wrapText="1"/>
      <protection/>
    </xf>
    <xf numFmtId="0" fontId="6" fillId="33" borderId="21" xfId="64" applyFont="1" applyFill="1" applyBorder="1" applyAlignment="1">
      <alignment vertical="center" wrapText="1"/>
      <protection/>
    </xf>
    <xf numFmtId="0" fontId="6" fillId="33" borderId="22" xfId="64" applyFont="1" applyFill="1" applyBorder="1" applyAlignment="1">
      <alignment vertical="center" wrapText="1"/>
      <protection/>
    </xf>
    <xf numFmtId="0" fontId="6" fillId="33" borderId="20" xfId="64" applyFont="1" applyFill="1" applyBorder="1" applyAlignment="1">
      <alignment horizontal="center" vertical="center" wrapText="1"/>
      <protection/>
    </xf>
    <xf numFmtId="0" fontId="6" fillId="33" borderId="21" xfId="64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vertical="center"/>
    </xf>
    <xf numFmtId="3" fontId="0" fillId="0" borderId="13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3" fontId="42" fillId="0" borderId="13" xfId="0" applyNumberFormat="1" applyFont="1" applyBorder="1" applyAlignment="1">
      <alignment horizontal="center" vertical="center"/>
    </xf>
    <xf numFmtId="2" fontId="0" fillId="0" borderId="14" xfId="0" applyNumberFormat="1" applyFont="1" applyFill="1" applyBorder="1" applyAlignment="1" applyProtection="1">
      <alignment horizontal="right" vertical="center"/>
      <protection locked="0"/>
    </xf>
    <xf numFmtId="2" fontId="0" fillId="0" borderId="23" xfId="0" applyNumberFormat="1" applyFont="1" applyFill="1" applyBorder="1" applyAlignment="1" applyProtection="1">
      <alignment horizontal="right" vertical="center"/>
      <protection locked="0"/>
    </xf>
    <xf numFmtId="0" fontId="1" fillId="0" borderId="0" xfId="64" applyProtection="1">
      <alignment/>
      <protection locked="0"/>
    </xf>
    <xf numFmtId="216" fontId="0" fillId="0" borderId="14" xfId="0" applyNumberFormat="1" applyFont="1" applyFill="1" applyBorder="1" applyAlignment="1" applyProtection="1">
      <alignment horizontal="right" vertical="center"/>
      <protection locked="0"/>
    </xf>
    <xf numFmtId="215" fontId="6" fillId="33" borderId="21" xfId="64" applyNumberFormat="1" applyFont="1" applyFill="1" applyBorder="1" applyAlignment="1">
      <alignment vertical="center" wrapText="1"/>
      <protection/>
    </xf>
    <xf numFmtId="206" fontId="6" fillId="33" borderId="21" xfId="64" applyNumberFormat="1" applyFont="1" applyFill="1" applyBorder="1" applyAlignment="1" applyProtection="1">
      <alignment horizontal="center" vertical="center" wrapText="1"/>
      <protection locked="0"/>
    </xf>
    <xf numFmtId="216" fontId="0" fillId="0" borderId="23" xfId="0" applyNumberFormat="1" applyFont="1" applyFill="1" applyBorder="1" applyAlignment="1" applyProtection="1">
      <alignment horizontal="right" vertical="center"/>
      <protection locked="0"/>
    </xf>
    <xf numFmtId="0" fontId="6" fillId="33" borderId="20" xfId="64" applyFont="1" applyFill="1" applyBorder="1" applyAlignment="1">
      <alignment horizontal="left" vertical="center" wrapText="1"/>
      <protection/>
    </xf>
    <xf numFmtId="0" fontId="6" fillId="33" borderId="22" xfId="64" applyFont="1" applyFill="1" applyBorder="1" applyAlignment="1">
      <alignment horizontal="left" vertical="center" wrapText="1"/>
      <protection/>
    </xf>
    <xf numFmtId="0" fontId="8" fillId="0" borderId="14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0" fillId="0" borderId="0" xfId="64" applyFont="1" applyAlignment="1">
      <alignment horizontal="left" wrapText="1"/>
      <protection/>
    </xf>
    <xf numFmtId="0" fontId="0" fillId="0" borderId="0" xfId="64" applyFont="1" applyAlignment="1">
      <alignment horizontal="left"/>
      <protection/>
    </xf>
    <xf numFmtId="0" fontId="8" fillId="0" borderId="23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6" fillId="0" borderId="20" xfId="64" applyFont="1" applyBorder="1" applyAlignment="1">
      <alignment horizontal="left" wrapText="1"/>
      <protection/>
    </xf>
    <xf numFmtId="0" fontId="6" fillId="0" borderId="21" xfId="64" applyFont="1" applyBorder="1" applyAlignment="1">
      <alignment horizontal="left" wrapText="1"/>
      <protection/>
    </xf>
    <xf numFmtId="0" fontId="6" fillId="0" borderId="22" xfId="64" applyFont="1" applyBorder="1" applyAlignment="1">
      <alignment horizontal="left" wrapText="1"/>
      <protection/>
    </xf>
    <xf numFmtId="0" fontId="6" fillId="0" borderId="20" xfId="64" applyFont="1" applyBorder="1" applyAlignment="1">
      <alignment horizontal="center" vertical="center"/>
      <protection/>
    </xf>
    <xf numFmtId="0" fontId="6" fillId="0" borderId="22" xfId="64" applyFont="1" applyBorder="1" applyAlignment="1">
      <alignment horizontal="center" vertical="center"/>
      <protection/>
    </xf>
    <xf numFmtId="0" fontId="7" fillId="0" borderId="0" xfId="64" applyFont="1" applyAlignment="1">
      <alignment horizontal="center" vertical="top"/>
      <protection/>
    </xf>
    <xf numFmtId="0" fontId="1" fillId="0" borderId="0" xfId="64" applyAlignment="1">
      <alignment horizontal="center" vertical="top"/>
      <protection/>
    </xf>
    <xf numFmtId="0" fontId="1" fillId="0" borderId="0" xfId="64" applyAlignment="1" applyProtection="1">
      <alignment horizontal="left" vertical="top"/>
      <protection locked="0"/>
    </xf>
    <xf numFmtId="0" fontId="0" fillId="0" borderId="0" xfId="64" applyFont="1" applyAlignment="1">
      <alignment horizontal="left" vertical="top" wrapText="1"/>
      <protection/>
    </xf>
    <xf numFmtId="0" fontId="0" fillId="0" borderId="12" xfId="64" applyFont="1" applyBorder="1" applyAlignment="1">
      <alignment horizontal="center" vertical="center"/>
      <protection/>
    </xf>
    <xf numFmtId="0" fontId="0" fillId="0" borderId="26" xfId="64" applyFont="1" applyBorder="1" applyAlignment="1">
      <alignment horizontal="center" vertical="center"/>
      <protection/>
    </xf>
    <xf numFmtId="4" fontId="6" fillId="0" borderId="20" xfId="0" applyNumberFormat="1" applyFont="1" applyBorder="1" applyAlignment="1">
      <alignment horizontal="center"/>
    </xf>
    <xf numFmtId="4" fontId="6" fillId="0" borderId="21" xfId="0" applyNumberFormat="1" applyFont="1" applyBorder="1" applyAlignment="1">
      <alignment horizontal="center"/>
    </xf>
    <xf numFmtId="4" fontId="6" fillId="0" borderId="22" xfId="0" applyNumberFormat="1" applyFont="1" applyBorder="1" applyAlignment="1">
      <alignment horizontal="center"/>
    </xf>
    <xf numFmtId="4" fontId="6" fillId="0" borderId="20" xfId="0" applyNumberFormat="1" applyFont="1" applyBorder="1" applyAlignment="1">
      <alignment horizontal="center" wrapText="1"/>
    </xf>
    <xf numFmtId="4" fontId="6" fillId="0" borderId="20" xfId="0" applyNumberFormat="1" applyFont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Style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Нормален 2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тил 1" xfId="64"/>
    <cellStyle name="Сума" xfId="65"/>
    <cellStyle name="Hyperlink" xfId="66"/>
  </cellStyles>
  <dxfs count="4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1.421875" style="1" customWidth="1"/>
    <col min="2" max="2" width="4.7109375" style="2" customWidth="1"/>
    <col min="3" max="3" width="9.57421875" style="1" bestFit="1" customWidth="1"/>
    <col min="4" max="4" width="44.28125" style="1" customWidth="1"/>
    <col min="5" max="5" width="11.8515625" style="1" customWidth="1"/>
    <col min="6" max="6" width="10.7109375" style="1" customWidth="1"/>
    <col min="7" max="7" width="17.140625" style="1" customWidth="1"/>
    <col min="8" max="11" width="9.140625" style="1" customWidth="1"/>
    <col min="12" max="12" width="12.8515625" style="1" customWidth="1"/>
    <col min="13" max="16384" width="9.140625" style="1" customWidth="1"/>
  </cols>
  <sheetData>
    <row r="1" spans="1:7" s="5" customFormat="1" ht="15.75">
      <c r="A1" s="3"/>
      <c r="B1" s="59" t="s">
        <v>0</v>
      </c>
      <c r="C1" s="59"/>
      <c r="D1" s="59"/>
      <c r="E1" s="59"/>
      <c r="F1" s="59"/>
      <c r="G1" s="59"/>
    </row>
    <row r="2" spans="1:7" s="5" customFormat="1" ht="6.75" customHeight="1">
      <c r="A2" s="3"/>
      <c r="B2" s="4"/>
      <c r="C2" s="4"/>
      <c r="D2" s="4"/>
      <c r="E2" s="4"/>
      <c r="F2" s="4"/>
      <c r="G2" s="4"/>
    </row>
    <row r="3" spans="1:7" s="5" customFormat="1" ht="12.75">
      <c r="A3" s="3"/>
      <c r="B3" s="60" t="s">
        <v>1</v>
      </c>
      <c r="C3" s="60"/>
      <c r="D3" s="60"/>
      <c r="E3" s="60"/>
      <c r="F3" s="60"/>
      <c r="G3" s="60"/>
    </row>
    <row r="4" spans="1:7" s="5" customFormat="1" ht="15" customHeight="1">
      <c r="A4" s="3"/>
      <c r="B4" s="61" t="s">
        <v>2</v>
      </c>
      <c r="C4" s="61"/>
      <c r="D4" s="61"/>
      <c r="E4" s="61"/>
      <c r="F4" s="61"/>
      <c r="G4" s="61"/>
    </row>
    <row r="5" spans="1:7" s="5" customFormat="1" ht="12.75">
      <c r="A5" s="3"/>
      <c r="B5" s="6"/>
      <c r="C5" s="6"/>
      <c r="D5" s="6"/>
      <c r="E5" s="6"/>
      <c r="F5" s="6"/>
      <c r="G5" s="6"/>
    </row>
    <row r="6" spans="1:7" s="5" customFormat="1" ht="54" customHeight="1">
      <c r="A6" s="3"/>
      <c r="B6" s="62" t="s">
        <v>50</v>
      </c>
      <c r="C6" s="62"/>
      <c r="D6" s="62"/>
      <c r="E6" s="62"/>
      <c r="F6" s="62"/>
      <c r="G6" s="62"/>
    </row>
    <row r="7" spans="1:7" ht="21" customHeight="1" thickBot="1">
      <c r="A7" s="7"/>
      <c r="B7" s="8"/>
      <c r="C7" s="10"/>
      <c r="D7" s="10"/>
      <c r="E7" s="10"/>
      <c r="F7" s="10"/>
      <c r="G7" s="10"/>
    </row>
    <row r="8" spans="1:7" ht="28.5" customHeight="1" thickBot="1">
      <c r="A8" s="7"/>
      <c r="B8" s="54" t="s">
        <v>51</v>
      </c>
      <c r="C8" s="55"/>
      <c r="D8" s="55"/>
      <c r="E8" s="55"/>
      <c r="F8" s="55"/>
      <c r="G8" s="56"/>
    </row>
    <row r="9" ht="30.75" customHeight="1" thickBot="1"/>
    <row r="10" spans="2:7" ht="13.5" thickBot="1">
      <c r="B10" s="12">
        <v>1</v>
      </c>
      <c r="C10" s="57">
        <v>2</v>
      </c>
      <c r="D10" s="58"/>
      <c r="E10" s="12">
        <v>3</v>
      </c>
      <c r="F10" s="12">
        <v>4</v>
      </c>
      <c r="G10" s="12">
        <v>5</v>
      </c>
    </row>
    <row r="11" spans="2:7" ht="51.75" thickBot="1">
      <c r="B11" s="9" t="s">
        <v>3</v>
      </c>
      <c r="C11" s="63" t="s">
        <v>4</v>
      </c>
      <c r="D11" s="64"/>
      <c r="E11" s="21" t="s">
        <v>8</v>
      </c>
      <c r="F11" s="13" t="s">
        <v>5</v>
      </c>
      <c r="G11" s="14" t="s">
        <v>6</v>
      </c>
    </row>
    <row r="12" spans="2:7" ht="13.5" thickBot="1">
      <c r="B12" s="23" t="s">
        <v>11</v>
      </c>
      <c r="C12" s="46" t="s">
        <v>9</v>
      </c>
      <c r="D12" s="47"/>
      <c r="E12" s="23"/>
      <c r="F12" s="24"/>
      <c r="G12" s="25"/>
    </row>
    <row r="13" spans="2:7" ht="12.75" customHeight="1">
      <c r="B13" s="19">
        <v>1</v>
      </c>
      <c r="C13" s="48" t="s">
        <v>44</v>
      </c>
      <c r="D13" s="49"/>
      <c r="E13" s="36">
        <v>6500000</v>
      </c>
      <c r="F13" s="42"/>
      <c r="G13" s="17">
        <f>ROUND(E13*F13,2)</f>
        <v>0</v>
      </c>
    </row>
    <row r="14" spans="2:7" ht="12.75" customHeight="1" thickBot="1">
      <c r="B14" s="20">
        <v>2</v>
      </c>
      <c r="C14" s="52" t="s">
        <v>45</v>
      </c>
      <c r="D14" s="53"/>
      <c r="E14" s="37">
        <v>9000</v>
      </c>
      <c r="F14" s="42"/>
      <c r="G14" s="17">
        <f>ROUND(E14*F14,2)</f>
        <v>0</v>
      </c>
    </row>
    <row r="15" spans="2:7" ht="46.5" customHeight="1" thickBot="1">
      <c r="B15" s="23" t="s">
        <v>10</v>
      </c>
      <c r="C15" s="46" t="s">
        <v>27</v>
      </c>
      <c r="D15" s="47"/>
      <c r="E15" s="23"/>
      <c r="F15" s="24"/>
      <c r="G15" s="25"/>
    </row>
    <row r="16" spans="2:7" ht="12.75" customHeight="1">
      <c r="B16" s="19">
        <v>1</v>
      </c>
      <c r="C16" s="48" t="s">
        <v>46</v>
      </c>
      <c r="D16" s="49"/>
      <c r="E16" s="36">
        <v>66000</v>
      </c>
      <c r="F16" s="42"/>
      <c r="G16" s="17">
        <f>ROUND(E16*F16,2)</f>
        <v>0</v>
      </c>
    </row>
    <row r="17" spans="2:7" ht="12.75" customHeight="1" thickBot="1">
      <c r="B17" s="20">
        <v>2</v>
      </c>
      <c r="C17" s="52" t="s">
        <v>25</v>
      </c>
      <c r="D17" s="53"/>
      <c r="E17" s="36">
        <v>66000</v>
      </c>
      <c r="F17" s="42"/>
      <c r="G17" s="17">
        <f>ROUND(E17*F17,2)</f>
        <v>0</v>
      </c>
    </row>
    <row r="18" spans="2:8" ht="30" customHeight="1" thickBot="1">
      <c r="B18" s="23" t="s">
        <v>12</v>
      </c>
      <c r="C18" s="46" t="s">
        <v>26</v>
      </c>
      <c r="D18" s="47"/>
      <c r="E18" s="23"/>
      <c r="F18" s="24"/>
      <c r="G18" s="25"/>
      <c r="H18" s="26"/>
    </row>
    <row r="19" spans="2:7" ht="12.75" customHeight="1">
      <c r="B19" s="19">
        <v>1</v>
      </c>
      <c r="C19" s="48" t="s">
        <v>19</v>
      </c>
      <c r="D19" s="49"/>
      <c r="E19" s="36">
        <v>200</v>
      </c>
      <c r="F19" s="42"/>
      <c r="G19" s="17">
        <f>ROUND(E19*F19,2)</f>
        <v>0</v>
      </c>
    </row>
    <row r="20" spans="2:7" ht="12.75" customHeight="1">
      <c r="B20" s="20">
        <v>2</v>
      </c>
      <c r="C20" s="48" t="s">
        <v>21</v>
      </c>
      <c r="D20" s="49"/>
      <c r="E20" s="37">
        <v>500</v>
      </c>
      <c r="F20" s="42"/>
      <c r="G20" s="17">
        <f>ROUND(E20*F20,2)</f>
        <v>0</v>
      </c>
    </row>
    <row r="21" spans="2:7" ht="12.75" customHeight="1" thickBot="1">
      <c r="B21" s="20">
        <v>3</v>
      </c>
      <c r="C21" s="48" t="s">
        <v>20</v>
      </c>
      <c r="D21" s="49"/>
      <c r="E21" s="37">
        <v>100</v>
      </c>
      <c r="F21" s="42"/>
      <c r="G21" s="17">
        <f>ROUND(E21*F21,2)</f>
        <v>0</v>
      </c>
    </row>
    <row r="22" spans="2:8" ht="37.5" customHeight="1" thickBot="1">
      <c r="B22" s="23" t="s">
        <v>13</v>
      </c>
      <c r="C22" s="46" t="s">
        <v>47</v>
      </c>
      <c r="D22" s="47"/>
      <c r="E22" s="23"/>
      <c r="F22" s="24"/>
      <c r="G22" s="25"/>
      <c r="H22" s="26"/>
    </row>
    <row r="23" spans="2:7" ht="12.75" customHeight="1">
      <c r="B23" s="19">
        <v>1</v>
      </c>
      <c r="C23" s="48" t="s">
        <v>46</v>
      </c>
      <c r="D23" s="49"/>
      <c r="E23" s="36">
        <v>800</v>
      </c>
      <c r="F23" s="42"/>
      <c r="G23" s="17">
        <f>ROUND(E23*F23,2)</f>
        <v>0</v>
      </c>
    </row>
    <row r="24" spans="2:7" ht="12.75" customHeight="1" thickBot="1">
      <c r="B24" s="20">
        <v>2</v>
      </c>
      <c r="C24" s="52" t="s">
        <v>25</v>
      </c>
      <c r="D24" s="53"/>
      <c r="E24" s="37">
        <v>800</v>
      </c>
      <c r="F24" s="42"/>
      <c r="G24" s="17">
        <f>ROUND(E24*F24,2)</f>
        <v>0</v>
      </c>
    </row>
    <row r="25" spans="2:7" ht="25.5" customHeight="1" thickBot="1">
      <c r="B25" s="23" t="s">
        <v>15</v>
      </c>
      <c r="C25" s="46" t="s">
        <v>17</v>
      </c>
      <c r="D25" s="47"/>
      <c r="E25" s="23"/>
      <c r="F25" s="24"/>
      <c r="G25" s="25"/>
    </row>
    <row r="26" spans="2:7" ht="13.5" thickBot="1">
      <c r="B26" s="19">
        <v>1</v>
      </c>
      <c r="C26" s="48" t="s">
        <v>48</v>
      </c>
      <c r="D26" s="49"/>
      <c r="E26" s="36">
        <v>100</v>
      </c>
      <c r="F26" s="42"/>
      <c r="G26" s="17">
        <f>ROUND(E26*F26,2)</f>
        <v>0</v>
      </c>
    </row>
    <row r="27" spans="2:7" ht="47.25" customHeight="1" thickBot="1">
      <c r="B27" s="23" t="s">
        <v>16</v>
      </c>
      <c r="C27" s="46" t="s">
        <v>24</v>
      </c>
      <c r="D27" s="47"/>
      <c r="E27" s="23"/>
      <c r="F27" s="24"/>
      <c r="G27" s="25"/>
    </row>
    <row r="28" spans="2:7" ht="13.5" customHeight="1" thickBot="1">
      <c r="B28" s="19">
        <v>1</v>
      </c>
      <c r="C28" s="48" t="s">
        <v>48</v>
      </c>
      <c r="D28" s="49"/>
      <c r="E28" s="36">
        <v>100</v>
      </c>
      <c r="F28" s="42"/>
      <c r="G28" s="17">
        <f>ROUND(E28*F28,2)</f>
        <v>0</v>
      </c>
    </row>
    <row r="29" spans="2:7" ht="13.5" thickBot="1">
      <c r="B29" s="65" t="s">
        <v>7</v>
      </c>
      <c r="C29" s="66"/>
      <c r="D29" s="66"/>
      <c r="E29" s="66"/>
      <c r="F29" s="67"/>
      <c r="G29" s="22">
        <f>SUM(G13:G28)</f>
        <v>0</v>
      </c>
    </row>
    <row r="30" spans="2:7" ht="66" customHeight="1" thickBot="1">
      <c r="B30" s="23" t="s">
        <v>22</v>
      </c>
      <c r="C30" s="46" t="s">
        <v>28</v>
      </c>
      <c r="D30" s="47"/>
      <c r="E30" s="27"/>
      <c r="F30" s="28"/>
      <c r="G30" s="25"/>
    </row>
    <row r="31" spans="2:7" ht="30.75" customHeight="1" thickBot="1">
      <c r="B31" s="19">
        <v>1</v>
      </c>
      <c r="C31" s="48" t="s">
        <v>29</v>
      </c>
      <c r="D31" s="49"/>
      <c r="E31" s="38"/>
      <c r="F31" s="16"/>
      <c r="G31" s="17">
        <f>ROUND(G29*0.05,2)</f>
        <v>0</v>
      </c>
    </row>
    <row r="32" spans="2:7" ht="26.25" customHeight="1" thickBot="1">
      <c r="B32" s="68" t="s">
        <v>40</v>
      </c>
      <c r="C32" s="66"/>
      <c r="D32" s="66"/>
      <c r="E32" s="66"/>
      <c r="F32" s="67"/>
      <c r="G32" s="22">
        <f>G29+G31</f>
        <v>0</v>
      </c>
    </row>
    <row r="33" ht="13.5" thickBot="1"/>
    <row r="34" spans="2:7" ht="55.5" customHeight="1" thickBot="1">
      <c r="B34" s="30" t="s">
        <v>23</v>
      </c>
      <c r="C34" s="46" t="s">
        <v>43</v>
      </c>
      <c r="D34" s="47"/>
      <c r="E34" s="33"/>
      <c r="F34" s="44"/>
      <c r="G34" s="32" t="s">
        <v>56</v>
      </c>
    </row>
    <row r="35" ht="15.75" customHeight="1"/>
    <row r="36" ht="12.75">
      <c r="B36" s="29" t="s">
        <v>30</v>
      </c>
    </row>
    <row r="37" spans="2:7" ht="42" customHeight="1">
      <c r="B37" s="50" t="s">
        <v>55</v>
      </c>
      <c r="C37" s="51"/>
      <c r="D37" s="51"/>
      <c r="E37" s="51"/>
      <c r="F37" s="51"/>
      <c r="G37" s="51"/>
    </row>
    <row r="38" spans="2:7" ht="69" customHeight="1">
      <c r="B38" s="50" t="s">
        <v>57</v>
      </c>
      <c r="C38" s="51"/>
      <c r="D38" s="51"/>
      <c r="E38" s="51"/>
      <c r="F38" s="51"/>
      <c r="G38" s="51"/>
    </row>
    <row r="39" spans="2:7" ht="43.5" customHeight="1">
      <c r="B39" s="50" t="s">
        <v>31</v>
      </c>
      <c r="C39" s="51"/>
      <c r="D39" s="51"/>
      <c r="E39" s="51"/>
      <c r="F39" s="51"/>
      <c r="G39" s="51"/>
    </row>
    <row r="40" spans="2:7" ht="42.75" customHeight="1">
      <c r="B40" s="50" t="s">
        <v>33</v>
      </c>
      <c r="C40" s="51"/>
      <c r="D40" s="51"/>
      <c r="E40" s="51"/>
      <c r="F40" s="51"/>
      <c r="G40" s="51"/>
    </row>
    <row r="41" spans="2:7" ht="32.25" customHeight="1">
      <c r="B41" s="50" t="s">
        <v>35</v>
      </c>
      <c r="C41" s="51"/>
      <c r="D41" s="51"/>
      <c r="E41" s="51"/>
      <c r="F41" s="51"/>
      <c r="G41" s="51"/>
    </row>
    <row r="42" spans="2:7" ht="33.75" customHeight="1">
      <c r="B42" s="50" t="s">
        <v>32</v>
      </c>
      <c r="C42" s="51"/>
      <c r="D42" s="51"/>
      <c r="E42" s="51"/>
      <c r="F42" s="51"/>
      <c r="G42" s="51"/>
    </row>
    <row r="45" spans="2:5" ht="13.5">
      <c r="B45" s="35" t="s">
        <v>36</v>
      </c>
      <c r="C45" s="35" t="s">
        <v>37</v>
      </c>
      <c r="D45"/>
      <c r="E45"/>
    </row>
    <row r="46" spans="2:5" ht="12.75">
      <c r="B46"/>
      <c r="C46"/>
      <c r="D46"/>
      <c r="E46"/>
    </row>
    <row r="48" spans="2:7" ht="13.5">
      <c r="B48" s="35" t="s">
        <v>39</v>
      </c>
      <c r="C48" s="35"/>
      <c r="D48"/>
      <c r="E48"/>
      <c r="F48"/>
      <c r="G48"/>
    </row>
    <row r="49" spans="2:6" ht="13.5">
      <c r="B49"/>
      <c r="C49"/>
      <c r="D49" s="35" t="s">
        <v>38</v>
      </c>
      <c r="E49"/>
      <c r="F49"/>
    </row>
  </sheetData>
  <sheetProtection password="CC3D" sheet="1"/>
  <mergeCells count="35">
    <mergeCell ref="C17:D17"/>
    <mergeCell ref="C16:D16"/>
    <mergeCell ref="C15:D15"/>
    <mergeCell ref="C12:D12"/>
    <mergeCell ref="B42:G42"/>
    <mergeCell ref="B40:G40"/>
    <mergeCell ref="B39:G39"/>
    <mergeCell ref="B37:G37"/>
    <mergeCell ref="B29:F29"/>
    <mergeCell ref="B32:F32"/>
    <mergeCell ref="B8:G8"/>
    <mergeCell ref="C10:D10"/>
    <mergeCell ref="C13:D13"/>
    <mergeCell ref="C14:D14"/>
    <mergeCell ref="C18:D18"/>
    <mergeCell ref="B1:G1"/>
    <mergeCell ref="B3:G3"/>
    <mergeCell ref="B4:G4"/>
    <mergeCell ref="B6:G6"/>
    <mergeCell ref="C11:D11"/>
    <mergeCell ref="C22:D22"/>
    <mergeCell ref="C25:D25"/>
    <mergeCell ref="C26:D26"/>
    <mergeCell ref="C19:D19"/>
    <mergeCell ref="C20:D20"/>
    <mergeCell ref="C21:D21"/>
    <mergeCell ref="C24:D24"/>
    <mergeCell ref="C23:D23"/>
    <mergeCell ref="C27:D27"/>
    <mergeCell ref="C28:D28"/>
    <mergeCell ref="B41:G41"/>
    <mergeCell ref="B38:G38"/>
    <mergeCell ref="C30:D30"/>
    <mergeCell ref="C31:D31"/>
    <mergeCell ref="C34:D34"/>
  </mergeCells>
  <conditionalFormatting sqref="B8">
    <cfRule type="cellIs" priority="1" dxfId="0" operator="equal" stopIfTrue="1">
      <formula>""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N13" sqref="N13"/>
    </sheetView>
  </sheetViews>
  <sheetFormatPr defaultColWidth="9.140625" defaultRowHeight="12.75"/>
  <cols>
    <col min="1" max="1" width="1.7109375" style="1" customWidth="1"/>
    <col min="2" max="2" width="4.7109375" style="2" customWidth="1"/>
    <col min="3" max="3" width="9.57421875" style="1" bestFit="1" customWidth="1"/>
    <col min="4" max="4" width="45.140625" style="1" customWidth="1"/>
    <col min="5" max="5" width="11.8515625" style="1" customWidth="1"/>
    <col min="6" max="6" width="12.7109375" style="1" customWidth="1"/>
    <col min="7" max="7" width="15.00390625" style="1" customWidth="1"/>
    <col min="8" max="16384" width="9.140625" style="1" customWidth="1"/>
  </cols>
  <sheetData>
    <row r="1" spans="1:7" s="5" customFormat="1" ht="15.75">
      <c r="A1" s="3"/>
      <c r="B1" s="59" t="s">
        <v>0</v>
      </c>
      <c r="C1" s="59"/>
      <c r="D1" s="59"/>
      <c r="E1" s="59"/>
      <c r="F1" s="59"/>
      <c r="G1" s="59"/>
    </row>
    <row r="2" spans="1:7" s="5" customFormat="1" ht="6.75" customHeight="1">
      <c r="A2" s="3"/>
      <c r="B2" s="4"/>
      <c r="C2" s="4"/>
      <c r="D2" s="4"/>
      <c r="E2" s="4"/>
      <c r="F2" s="4"/>
      <c r="G2" s="4"/>
    </row>
    <row r="3" spans="1:7" s="5" customFormat="1" ht="12.75">
      <c r="A3" s="3"/>
      <c r="B3" s="60" t="s">
        <v>1</v>
      </c>
      <c r="C3" s="60"/>
      <c r="D3" s="60"/>
      <c r="E3" s="60"/>
      <c r="F3" s="60"/>
      <c r="G3" s="60"/>
    </row>
    <row r="4" spans="1:7" s="5" customFormat="1" ht="15" customHeight="1">
      <c r="A4" s="3"/>
      <c r="B4" s="61" t="s">
        <v>2</v>
      </c>
      <c r="C4" s="61"/>
      <c r="D4" s="61"/>
      <c r="E4" s="61"/>
      <c r="F4" s="61"/>
      <c r="G4" s="61"/>
    </row>
    <row r="5" spans="1:7" s="5" customFormat="1" ht="12.75">
      <c r="A5" s="3"/>
      <c r="B5" s="6"/>
      <c r="C5" s="6"/>
      <c r="D5" s="6"/>
      <c r="E5" s="6"/>
      <c r="F5" s="6"/>
      <c r="G5" s="6"/>
    </row>
    <row r="6" spans="1:7" ht="53.25" customHeight="1">
      <c r="A6" s="7"/>
      <c r="B6" s="62" t="s">
        <v>50</v>
      </c>
      <c r="C6" s="62"/>
      <c r="D6" s="62"/>
      <c r="E6" s="62"/>
      <c r="F6" s="62"/>
      <c r="G6" s="62"/>
    </row>
    <row r="7" spans="1:8" ht="21" customHeight="1" thickBot="1">
      <c r="A7" s="7"/>
      <c r="B7" s="8"/>
      <c r="C7" s="10"/>
      <c r="D7" s="10"/>
      <c r="E7" s="10"/>
      <c r="F7" s="10"/>
      <c r="G7" s="10"/>
      <c r="H7" s="11"/>
    </row>
    <row r="8" spans="1:7" ht="30" customHeight="1" thickBot="1">
      <c r="A8" s="7"/>
      <c r="B8" s="54" t="s">
        <v>52</v>
      </c>
      <c r="C8" s="55"/>
      <c r="D8" s="55"/>
      <c r="E8" s="55"/>
      <c r="F8" s="55"/>
      <c r="G8" s="56"/>
    </row>
    <row r="9" ht="30.75" customHeight="1" thickBot="1"/>
    <row r="10" spans="2:7" ht="13.5" thickBot="1">
      <c r="B10" s="12">
        <v>1</v>
      </c>
      <c r="C10" s="57">
        <v>2</v>
      </c>
      <c r="D10" s="58"/>
      <c r="E10" s="12">
        <v>3</v>
      </c>
      <c r="F10" s="12">
        <v>4</v>
      </c>
      <c r="G10" s="12">
        <v>5</v>
      </c>
    </row>
    <row r="11" spans="2:7" ht="51.75" thickBot="1">
      <c r="B11" s="9" t="s">
        <v>3</v>
      </c>
      <c r="C11" s="63" t="s">
        <v>4</v>
      </c>
      <c r="D11" s="64"/>
      <c r="E11" s="21" t="s">
        <v>8</v>
      </c>
      <c r="F11" s="13" t="s">
        <v>5</v>
      </c>
      <c r="G11" s="14" t="s">
        <v>6</v>
      </c>
    </row>
    <row r="12" spans="2:7" ht="13.5" thickBot="1">
      <c r="B12" s="23" t="s">
        <v>11</v>
      </c>
      <c r="C12" s="46" t="s">
        <v>9</v>
      </c>
      <c r="D12" s="47"/>
      <c r="E12" s="23"/>
      <c r="F12" s="24"/>
      <c r="G12" s="25"/>
    </row>
    <row r="13" spans="2:7" ht="12.75" customHeight="1">
      <c r="B13" s="19">
        <v>1</v>
      </c>
      <c r="C13" s="48" t="s">
        <v>44</v>
      </c>
      <c r="D13" s="49"/>
      <c r="E13" s="36">
        <v>800000</v>
      </c>
      <c r="F13" s="42"/>
      <c r="G13" s="17">
        <f>ROUND(E13*F13,2)</f>
        <v>0</v>
      </c>
    </row>
    <row r="14" spans="2:7" ht="12.75" customHeight="1" thickBot="1">
      <c r="B14" s="20">
        <v>2</v>
      </c>
      <c r="C14" s="52" t="s">
        <v>45</v>
      </c>
      <c r="D14" s="53"/>
      <c r="E14" s="37">
        <v>50025</v>
      </c>
      <c r="F14" s="42"/>
      <c r="G14" s="17">
        <f>ROUND(E14*F14,2)</f>
        <v>0</v>
      </c>
    </row>
    <row r="15" spans="2:11" ht="30" customHeight="1" thickBot="1">
      <c r="B15" s="23" t="s">
        <v>10</v>
      </c>
      <c r="C15" s="46" t="s">
        <v>27</v>
      </c>
      <c r="D15" s="47"/>
      <c r="E15" s="23"/>
      <c r="F15" s="24"/>
      <c r="G15" s="25"/>
      <c r="K15" s="41"/>
    </row>
    <row r="16" spans="2:7" ht="12.75" customHeight="1">
      <c r="B16" s="19">
        <v>1</v>
      </c>
      <c r="C16" s="48" t="s">
        <v>46</v>
      </c>
      <c r="D16" s="49"/>
      <c r="E16" s="36">
        <v>508365</v>
      </c>
      <c r="F16" s="42"/>
      <c r="G16" s="17">
        <f>ROUND(E16*F16,2)</f>
        <v>0</v>
      </c>
    </row>
    <row r="17" spans="2:7" ht="12.75" customHeight="1" thickBot="1">
      <c r="B17" s="20">
        <v>2</v>
      </c>
      <c r="C17" s="52" t="s">
        <v>25</v>
      </c>
      <c r="D17" s="53"/>
      <c r="E17" s="37">
        <v>508365</v>
      </c>
      <c r="F17" s="42"/>
      <c r="G17" s="17">
        <f>ROUND(E17*F17,2)</f>
        <v>0</v>
      </c>
    </row>
    <row r="18" spans="2:7" ht="30" customHeight="1" thickBot="1">
      <c r="B18" s="23" t="s">
        <v>12</v>
      </c>
      <c r="C18" s="46" t="s">
        <v>14</v>
      </c>
      <c r="D18" s="47"/>
      <c r="E18" s="23"/>
      <c r="F18" s="24"/>
      <c r="G18" s="25"/>
    </row>
    <row r="19" spans="2:7" ht="12.75" customHeight="1">
      <c r="B19" s="19">
        <v>1</v>
      </c>
      <c r="C19" s="48" t="s">
        <v>19</v>
      </c>
      <c r="D19" s="49"/>
      <c r="E19" s="36">
        <v>500</v>
      </c>
      <c r="F19" s="42"/>
      <c r="G19" s="17">
        <f>ROUND(E19*F19,2)</f>
        <v>0</v>
      </c>
    </row>
    <row r="20" spans="2:7" ht="12.75" customHeight="1">
      <c r="B20" s="20">
        <v>2</v>
      </c>
      <c r="C20" s="48" t="s">
        <v>21</v>
      </c>
      <c r="D20" s="49"/>
      <c r="E20" s="37">
        <v>500</v>
      </c>
      <c r="F20" s="42"/>
      <c r="G20" s="17">
        <f>ROUND(E20*F20,2)</f>
        <v>0</v>
      </c>
    </row>
    <row r="21" spans="2:7" ht="12.75" customHeight="1" thickBot="1">
      <c r="B21" s="20">
        <v>3</v>
      </c>
      <c r="C21" s="48" t="s">
        <v>20</v>
      </c>
      <c r="D21" s="49"/>
      <c r="E21" s="37">
        <v>250</v>
      </c>
      <c r="F21" s="42"/>
      <c r="G21" s="17">
        <f>ROUND(E21*F21,2)</f>
        <v>0</v>
      </c>
    </row>
    <row r="22" spans="2:7" ht="30" customHeight="1" thickBot="1">
      <c r="B22" s="23" t="s">
        <v>13</v>
      </c>
      <c r="C22" s="46" t="s">
        <v>47</v>
      </c>
      <c r="D22" s="47"/>
      <c r="E22" s="23"/>
      <c r="F22" s="24"/>
      <c r="G22" s="25"/>
    </row>
    <row r="23" spans="2:7" ht="12.75" customHeight="1">
      <c r="B23" s="19">
        <v>1</v>
      </c>
      <c r="C23" s="48" t="s">
        <v>46</v>
      </c>
      <c r="D23" s="49"/>
      <c r="E23" s="36">
        <v>500</v>
      </c>
      <c r="F23" s="39"/>
      <c r="G23" s="17">
        <f>ROUND(E23*F23,2)</f>
        <v>0</v>
      </c>
    </row>
    <row r="24" spans="2:7" ht="12.75" customHeight="1" thickBot="1">
      <c r="B24" s="20">
        <v>2</v>
      </c>
      <c r="C24" s="52" t="s">
        <v>25</v>
      </c>
      <c r="D24" s="53"/>
      <c r="E24" s="37">
        <v>500</v>
      </c>
      <c r="F24" s="40"/>
      <c r="G24" s="17">
        <f>ROUND(E24*F24,2)</f>
        <v>0</v>
      </c>
    </row>
    <row r="25" spans="2:7" ht="25.5" customHeight="1" thickBot="1">
      <c r="B25" s="23" t="s">
        <v>15</v>
      </c>
      <c r="C25" s="46" t="s">
        <v>17</v>
      </c>
      <c r="D25" s="47"/>
      <c r="E25" s="23"/>
      <c r="F25" s="24"/>
      <c r="G25" s="25"/>
    </row>
    <row r="26" spans="2:7" ht="13.5" thickBot="1">
      <c r="B26" s="19">
        <v>1</v>
      </c>
      <c r="C26" s="48" t="s">
        <v>48</v>
      </c>
      <c r="D26" s="49"/>
      <c r="E26" s="36">
        <v>1750</v>
      </c>
      <c r="F26" s="42"/>
      <c r="G26" s="17">
        <f>ROUND(E26*F26,2)</f>
        <v>0</v>
      </c>
    </row>
    <row r="27" spans="2:7" ht="47.25" customHeight="1" thickBot="1">
      <c r="B27" s="23" t="s">
        <v>16</v>
      </c>
      <c r="C27" s="46" t="s">
        <v>18</v>
      </c>
      <c r="D27" s="47"/>
      <c r="E27" s="23"/>
      <c r="F27" s="24"/>
      <c r="G27" s="25"/>
    </row>
    <row r="28" spans="2:7" ht="13.5" customHeight="1" thickBot="1">
      <c r="B28" s="19">
        <v>1</v>
      </c>
      <c r="C28" s="48" t="s">
        <v>48</v>
      </c>
      <c r="D28" s="49"/>
      <c r="E28" s="36">
        <v>1750</v>
      </c>
      <c r="F28" s="42"/>
      <c r="G28" s="17">
        <f>ROUND(E28*F28,2)</f>
        <v>0</v>
      </c>
    </row>
    <row r="29" spans="2:7" ht="18.75" customHeight="1" thickBot="1">
      <c r="B29" s="65" t="s">
        <v>7</v>
      </c>
      <c r="C29" s="66"/>
      <c r="D29" s="66"/>
      <c r="E29" s="66"/>
      <c r="F29" s="67"/>
      <c r="G29" s="22">
        <f>SUM(G13:G28)</f>
        <v>0</v>
      </c>
    </row>
    <row r="30" spans="2:7" ht="54.75" customHeight="1" thickBot="1">
      <c r="B30" s="23" t="s">
        <v>22</v>
      </c>
      <c r="C30" s="46" t="s">
        <v>28</v>
      </c>
      <c r="D30" s="47"/>
      <c r="E30" s="27"/>
      <c r="F30" s="28"/>
      <c r="G30" s="25"/>
    </row>
    <row r="31" spans="2:7" ht="31.5" customHeight="1" thickBot="1">
      <c r="B31" s="19">
        <v>1</v>
      </c>
      <c r="C31" s="48" t="s">
        <v>29</v>
      </c>
      <c r="D31" s="49"/>
      <c r="E31" s="15"/>
      <c r="F31" s="16"/>
      <c r="G31" s="17">
        <f>ROUND(G29*0.05,2)</f>
        <v>0</v>
      </c>
    </row>
    <row r="32" spans="2:7" ht="32.25" customHeight="1" thickBot="1">
      <c r="B32" s="68" t="s">
        <v>49</v>
      </c>
      <c r="C32" s="66"/>
      <c r="D32" s="66"/>
      <c r="E32" s="66"/>
      <c r="F32" s="67"/>
      <c r="G32" s="22">
        <f>G29+G31</f>
        <v>0</v>
      </c>
    </row>
    <row r="33" ht="13.5" thickBot="1"/>
    <row r="34" spans="2:7" ht="55.5" customHeight="1" thickBot="1">
      <c r="B34" s="23" t="s">
        <v>23</v>
      </c>
      <c r="C34" s="46" t="s">
        <v>43</v>
      </c>
      <c r="D34" s="47"/>
      <c r="E34" s="27"/>
      <c r="F34" s="44"/>
      <c r="G34" s="25" t="s">
        <v>56</v>
      </c>
    </row>
    <row r="36" ht="12.75" customHeight="1">
      <c r="B36" s="29" t="s">
        <v>30</v>
      </c>
    </row>
    <row r="37" spans="2:7" ht="42" customHeight="1">
      <c r="B37" s="50" t="s">
        <v>55</v>
      </c>
      <c r="C37" s="51"/>
      <c r="D37" s="51"/>
      <c r="E37" s="51"/>
      <c r="F37" s="51"/>
      <c r="G37" s="51"/>
    </row>
    <row r="38" spans="2:7" ht="67.5" customHeight="1">
      <c r="B38" s="50" t="s">
        <v>57</v>
      </c>
      <c r="C38" s="51"/>
      <c r="D38" s="51"/>
      <c r="E38" s="51"/>
      <c r="F38" s="51"/>
      <c r="G38" s="51"/>
    </row>
    <row r="39" spans="2:7" ht="41.25" customHeight="1">
      <c r="B39" s="50" t="s">
        <v>31</v>
      </c>
      <c r="C39" s="51"/>
      <c r="D39" s="51"/>
      <c r="E39" s="51"/>
      <c r="F39" s="51"/>
      <c r="G39" s="51"/>
    </row>
    <row r="40" spans="2:7" ht="40.5" customHeight="1">
      <c r="B40" s="50" t="s">
        <v>34</v>
      </c>
      <c r="C40" s="51"/>
      <c r="D40" s="51"/>
      <c r="E40" s="51"/>
      <c r="F40" s="51"/>
      <c r="G40" s="51"/>
    </row>
    <row r="41" spans="2:7" ht="30.75" customHeight="1">
      <c r="B41" s="50" t="s">
        <v>35</v>
      </c>
      <c r="C41" s="51"/>
      <c r="D41" s="51"/>
      <c r="E41" s="51"/>
      <c r="F41" s="51"/>
      <c r="G41" s="51"/>
    </row>
    <row r="42" spans="2:7" ht="33.75" customHeight="1">
      <c r="B42" s="50" t="s">
        <v>32</v>
      </c>
      <c r="C42" s="51"/>
      <c r="D42" s="51"/>
      <c r="E42" s="51"/>
      <c r="F42" s="51"/>
      <c r="G42" s="51"/>
    </row>
    <row r="45" spans="2:4" ht="13.5">
      <c r="B45" s="35" t="s">
        <v>36</v>
      </c>
      <c r="C45" s="35" t="s">
        <v>37</v>
      </c>
      <c r="D45"/>
    </row>
    <row r="46" spans="2:4" ht="12.75">
      <c r="B46"/>
      <c r="C46"/>
      <c r="D46"/>
    </row>
    <row r="48" spans="2:4" ht="13.5">
      <c r="B48" s="35" t="s">
        <v>39</v>
      </c>
      <c r="C48" s="35"/>
      <c r="D48"/>
    </row>
    <row r="49" spans="2:4" ht="13.5">
      <c r="B49"/>
      <c r="C49"/>
      <c r="D49" s="35" t="s">
        <v>38</v>
      </c>
    </row>
  </sheetData>
  <sheetProtection password="CC3D" sheet="1"/>
  <protectedRanges>
    <protectedRange sqref="B6:G6" name="Bereich1_9_1_1_1_1_1_1_1_1"/>
  </protectedRanges>
  <mergeCells count="35">
    <mergeCell ref="B42:G42"/>
    <mergeCell ref="B1:G1"/>
    <mergeCell ref="B3:G3"/>
    <mergeCell ref="B4:G4"/>
    <mergeCell ref="B6:G6"/>
    <mergeCell ref="B8:G8"/>
    <mergeCell ref="C10:D10"/>
    <mergeCell ref="C11:D11"/>
    <mergeCell ref="C19:D19"/>
    <mergeCell ref="C20:D20"/>
    <mergeCell ref="C21:D21"/>
    <mergeCell ref="C15:D15"/>
    <mergeCell ref="C16:D16"/>
    <mergeCell ref="C12:D12"/>
    <mergeCell ref="C13:D13"/>
    <mergeCell ref="C14:D14"/>
    <mergeCell ref="B29:F29"/>
    <mergeCell ref="C27:D27"/>
    <mergeCell ref="C28:D28"/>
    <mergeCell ref="C25:D25"/>
    <mergeCell ref="C26:D26"/>
    <mergeCell ref="C17:D17"/>
    <mergeCell ref="C22:D22"/>
    <mergeCell ref="C23:D23"/>
    <mergeCell ref="C24:D24"/>
    <mergeCell ref="C18:D18"/>
    <mergeCell ref="B32:F32"/>
    <mergeCell ref="B39:G39"/>
    <mergeCell ref="B37:G37"/>
    <mergeCell ref="B38:G38"/>
    <mergeCell ref="B41:G41"/>
    <mergeCell ref="C30:D30"/>
    <mergeCell ref="C31:D31"/>
    <mergeCell ref="C34:D34"/>
    <mergeCell ref="B40:G40"/>
  </mergeCells>
  <conditionalFormatting sqref="B8">
    <cfRule type="cellIs" priority="2" dxfId="0" operator="equal" stopIfTrue="1">
      <formula>""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E28" sqref="E28:F28"/>
    </sheetView>
  </sheetViews>
  <sheetFormatPr defaultColWidth="9.140625" defaultRowHeight="12.75"/>
  <cols>
    <col min="1" max="1" width="1.7109375" style="1" customWidth="1"/>
    <col min="2" max="2" width="4.7109375" style="2" customWidth="1"/>
    <col min="3" max="3" width="9.57421875" style="1" bestFit="1" customWidth="1"/>
    <col min="4" max="4" width="45.00390625" style="1" customWidth="1"/>
    <col min="5" max="5" width="11.8515625" style="1" customWidth="1"/>
    <col min="6" max="6" width="12.7109375" style="1" customWidth="1"/>
    <col min="7" max="7" width="15.00390625" style="1" customWidth="1"/>
    <col min="8" max="16384" width="9.140625" style="1" customWidth="1"/>
  </cols>
  <sheetData>
    <row r="1" spans="1:7" s="5" customFormat="1" ht="15.75">
      <c r="A1" s="3"/>
      <c r="B1" s="59" t="s">
        <v>0</v>
      </c>
      <c r="C1" s="59"/>
      <c r="D1" s="59"/>
      <c r="E1" s="59"/>
      <c r="F1" s="59"/>
      <c r="G1" s="59"/>
    </row>
    <row r="2" spans="1:7" s="5" customFormat="1" ht="6.75" customHeight="1">
      <c r="A2" s="3"/>
      <c r="B2" s="4"/>
      <c r="C2" s="4"/>
      <c r="D2" s="4"/>
      <c r="E2" s="4"/>
      <c r="F2" s="4"/>
      <c r="G2" s="4"/>
    </row>
    <row r="3" spans="1:7" s="5" customFormat="1" ht="12.75">
      <c r="A3" s="3"/>
      <c r="B3" s="60" t="s">
        <v>1</v>
      </c>
      <c r="C3" s="60"/>
      <c r="D3" s="60"/>
      <c r="E3" s="60"/>
      <c r="F3" s="60"/>
      <c r="G3" s="60"/>
    </row>
    <row r="4" spans="1:7" s="5" customFormat="1" ht="15" customHeight="1">
      <c r="A4" s="3"/>
      <c r="B4" s="61" t="s">
        <v>2</v>
      </c>
      <c r="C4" s="61"/>
      <c r="D4" s="61"/>
      <c r="E4" s="61"/>
      <c r="F4" s="61"/>
      <c r="G4" s="61"/>
    </row>
    <row r="5" spans="1:7" s="5" customFormat="1" ht="12.75">
      <c r="A5" s="3"/>
      <c r="B5" s="6"/>
      <c r="C5" s="6"/>
      <c r="D5" s="6"/>
      <c r="E5" s="6"/>
      <c r="F5" s="6"/>
      <c r="G5" s="6"/>
    </row>
    <row r="6" spans="1:7" ht="53.25" customHeight="1">
      <c r="A6" s="7"/>
      <c r="B6" s="62" t="s">
        <v>50</v>
      </c>
      <c r="C6" s="62"/>
      <c r="D6" s="62"/>
      <c r="E6" s="62"/>
      <c r="F6" s="62"/>
      <c r="G6" s="62"/>
    </row>
    <row r="7" spans="1:8" ht="21" customHeight="1" thickBot="1">
      <c r="A7" s="7"/>
      <c r="B7" s="8"/>
      <c r="C7" s="10"/>
      <c r="D7" s="10"/>
      <c r="E7" s="10"/>
      <c r="F7" s="10"/>
      <c r="G7" s="10"/>
      <c r="H7" s="11"/>
    </row>
    <row r="8" spans="1:7" ht="30.75" customHeight="1" thickBot="1">
      <c r="A8" s="7"/>
      <c r="B8" s="54" t="s">
        <v>53</v>
      </c>
      <c r="C8" s="55"/>
      <c r="D8" s="55"/>
      <c r="E8" s="55"/>
      <c r="F8" s="55"/>
      <c r="G8" s="56"/>
    </row>
    <row r="9" ht="30.75" customHeight="1" thickBot="1"/>
    <row r="10" spans="2:7" ht="13.5" thickBot="1">
      <c r="B10" s="12">
        <v>1</v>
      </c>
      <c r="C10" s="57">
        <v>2</v>
      </c>
      <c r="D10" s="58"/>
      <c r="E10" s="12">
        <v>3</v>
      </c>
      <c r="F10" s="12">
        <v>4</v>
      </c>
      <c r="G10" s="12">
        <v>5</v>
      </c>
    </row>
    <row r="11" spans="2:7" ht="51.75" thickBot="1">
      <c r="B11" s="9" t="s">
        <v>3</v>
      </c>
      <c r="C11" s="63" t="s">
        <v>4</v>
      </c>
      <c r="D11" s="64"/>
      <c r="E11" s="21" t="s">
        <v>8</v>
      </c>
      <c r="F11" s="13" t="s">
        <v>5</v>
      </c>
      <c r="G11" s="14" t="s">
        <v>6</v>
      </c>
    </row>
    <row r="12" spans="2:7" ht="13.5" thickBot="1">
      <c r="B12" s="30" t="s">
        <v>11</v>
      </c>
      <c r="C12" s="46" t="s">
        <v>9</v>
      </c>
      <c r="D12" s="47"/>
      <c r="E12" s="30"/>
      <c r="F12" s="31"/>
      <c r="G12" s="32"/>
    </row>
    <row r="13" spans="2:7" ht="12.75" customHeight="1">
      <c r="B13" s="19">
        <v>1</v>
      </c>
      <c r="C13" s="48" t="s">
        <v>44</v>
      </c>
      <c r="D13" s="49"/>
      <c r="E13" s="36">
        <v>1657000</v>
      </c>
      <c r="F13" s="42"/>
      <c r="G13" s="17">
        <f>ROUND(E13*F13,2)</f>
        <v>0</v>
      </c>
    </row>
    <row r="14" spans="2:7" ht="12.75" customHeight="1" thickBot="1">
      <c r="B14" s="20">
        <v>2</v>
      </c>
      <c r="C14" s="52" t="s">
        <v>45</v>
      </c>
      <c r="D14" s="53"/>
      <c r="E14" s="37">
        <v>550</v>
      </c>
      <c r="F14" s="45"/>
      <c r="G14" s="17">
        <f>ROUND(E14*F14,2)</f>
        <v>0</v>
      </c>
    </row>
    <row r="15" spans="2:7" ht="30" customHeight="1" thickBot="1">
      <c r="B15" s="30" t="s">
        <v>10</v>
      </c>
      <c r="C15" s="46" t="s">
        <v>27</v>
      </c>
      <c r="D15" s="47"/>
      <c r="E15" s="30"/>
      <c r="F15" s="31"/>
      <c r="G15" s="32"/>
    </row>
    <row r="16" spans="2:7" ht="12.75" customHeight="1">
      <c r="B16" s="19">
        <v>1</v>
      </c>
      <c r="C16" s="48" t="s">
        <v>46</v>
      </c>
      <c r="D16" s="49"/>
      <c r="E16" s="15">
        <v>3500</v>
      </c>
      <c r="F16" s="42"/>
      <c r="G16" s="17">
        <f>ROUND(E16*F16,2)</f>
        <v>0</v>
      </c>
    </row>
    <row r="17" spans="2:7" ht="12.75" customHeight="1" thickBot="1">
      <c r="B17" s="20">
        <v>2</v>
      </c>
      <c r="C17" s="52" t="s">
        <v>25</v>
      </c>
      <c r="D17" s="53"/>
      <c r="E17" s="18">
        <v>3500</v>
      </c>
      <c r="F17" s="45"/>
      <c r="G17" s="17">
        <f>ROUND(E17*F17,2)</f>
        <v>0</v>
      </c>
    </row>
    <row r="18" spans="2:7" ht="30" customHeight="1" thickBot="1">
      <c r="B18" s="30" t="s">
        <v>12</v>
      </c>
      <c r="C18" s="46" t="s">
        <v>14</v>
      </c>
      <c r="D18" s="47"/>
      <c r="E18" s="30"/>
      <c r="F18" s="31"/>
      <c r="G18" s="32"/>
    </row>
    <row r="19" spans="2:7" ht="12.75" customHeight="1">
      <c r="B19" s="19">
        <v>1</v>
      </c>
      <c r="C19" s="48" t="s">
        <v>19</v>
      </c>
      <c r="D19" s="49"/>
      <c r="E19" s="15">
        <v>200</v>
      </c>
      <c r="F19" s="42"/>
      <c r="G19" s="17">
        <f>ROUND(E19*F19,2)</f>
        <v>0</v>
      </c>
    </row>
    <row r="20" spans="2:7" ht="12.75" customHeight="1">
      <c r="B20" s="20">
        <v>2</v>
      </c>
      <c r="C20" s="48" t="s">
        <v>21</v>
      </c>
      <c r="D20" s="49"/>
      <c r="E20" s="18">
        <v>200</v>
      </c>
      <c r="F20" s="45"/>
      <c r="G20" s="17">
        <f>ROUND(E20*F20,2)</f>
        <v>0</v>
      </c>
    </row>
    <row r="21" spans="2:7" ht="12.75" customHeight="1" thickBot="1">
      <c r="B21" s="20">
        <v>3</v>
      </c>
      <c r="C21" s="48" t="s">
        <v>20</v>
      </c>
      <c r="D21" s="49"/>
      <c r="E21" s="18">
        <v>100</v>
      </c>
      <c r="F21" s="45"/>
      <c r="G21" s="17">
        <f>ROUND(E21*F21,2)</f>
        <v>0</v>
      </c>
    </row>
    <row r="22" spans="2:7" ht="30" customHeight="1" thickBot="1">
      <c r="B22" s="30" t="s">
        <v>13</v>
      </c>
      <c r="C22" s="46" t="s">
        <v>47</v>
      </c>
      <c r="D22" s="47"/>
      <c r="E22" s="30"/>
      <c r="F22" s="31"/>
      <c r="G22" s="32"/>
    </row>
    <row r="23" spans="2:7" ht="12.75" customHeight="1">
      <c r="B23" s="19">
        <v>1</v>
      </c>
      <c r="C23" s="48" t="s">
        <v>46</v>
      </c>
      <c r="D23" s="49"/>
      <c r="E23" s="15">
        <v>50</v>
      </c>
      <c r="F23" s="42"/>
      <c r="G23" s="17">
        <f>ROUND(E23*F23,2)</f>
        <v>0</v>
      </c>
    </row>
    <row r="24" spans="2:7" ht="12.75" customHeight="1" thickBot="1">
      <c r="B24" s="20">
        <v>2</v>
      </c>
      <c r="C24" s="52" t="s">
        <v>25</v>
      </c>
      <c r="D24" s="53"/>
      <c r="E24" s="18">
        <v>50</v>
      </c>
      <c r="F24" s="45"/>
      <c r="G24" s="17">
        <f>ROUND(E24*F24,2)</f>
        <v>0</v>
      </c>
    </row>
    <row r="25" spans="2:7" ht="25.5" customHeight="1" thickBot="1">
      <c r="B25" s="30" t="s">
        <v>15</v>
      </c>
      <c r="C25" s="46" t="s">
        <v>17</v>
      </c>
      <c r="D25" s="47"/>
      <c r="E25" s="30"/>
      <c r="F25" s="31"/>
      <c r="G25" s="32"/>
    </row>
    <row r="26" spans="2:7" ht="13.5" thickBot="1">
      <c r="B26" s="19">
        <v>1</v>
      </c>
      <c r="C26" s="48" t="s">
        <v>48</v>
      </c>
      <c r="D26" s="49"/>
      <c r="E26" s="36">
        <v>20</v>
      </c>
      <c r="F26" s="42"/>
      <c r="G26" s="17">
        <f>ROUND(E26*F26,2)</f>
        <v>0</v>
      </c>
    </row>
    <row r="27" spans="2:7" ht="47.25" customHeight="1" thickBot="1">
      <c r="B27" s="30" t="s">
        <v>16</v>
      </c>
      <c r="C27" s="46" t="s">
        <v>18</v>
      </c>
      <c r="D27" s="47"/>
      <c r="E27" s="30"/>
      <c r="F27" s="31"/>
      <c r="G27" s="32"/>
    </row>
    <row r="28" spans="2:7" ht="13.5" thickBot="1">
      <c r="B28" s="19">
        <v>1</v>
      </c>
      <c r="C28" s="48" t="s">
        <v>48</v>
      </c>
      <c r="D28" s="49"/>
      <c r="E28" s="36">
        <v>20</v>
      </c>
      <c r="F28" s="42"/>
      <c r="G28" s="17">
        <f>ROUND(E28*F28,2)</f>
        <v>0</v>
      </c>
    </row>
    <row r="29" spans="2:7" ht="20.25" customHeight="1" thickBot="1">
      <c r="B29" s="65" t="s">
        <v>7</v>
      </c>
      <c r="C29" s="66"/>
      <c r="D29" s="66"/>
      <c r="E29" s="66"/>
      <c r="F29" s="67"/>
      <c r="G29" s="22">
        <f>SUM(G13:G28)</f>
        <v>0</v>
      </c>
    </row>
    <row r="30" spans="2:7" ht="54.75" customHeight="1" thickBot="1">
      <c r="B30" s="30" t="s">
        <v>22</v>
      </c>
      <c r="C30" s="46" t="s">
        <v>28</v>
      </c>
      <c r="D30" s="47"/>
      <c r="E30" s="33"/>
      <c r="F30" s="34"/>
      <c r="G30" s="32"/>
    </row>
    <row r="31" spans="2:7" ht="31.5" customHeight="1" thickBot="1">
      <c r="B31" s="19">
        <v>1</v>
      </c>
      <c r="C31" s="48" t="s">
        <v>29</v>
      </c>
      <c r="D31" s="49"/>
      <c r="E31" s="15"/>
      <c r="F31" s="16"/>
      <c r="G31" s="17">
        <f>ROUND(G29*0.05,2)</f>
        <v>0</v>
      </c>
    </row>
    <row r="32" spans="2:7" ht="32.25" customHeight="1" thickBot="1">
      <c r="B32" s="68" t="s">
        <v>41</v>
      </c>
      <c r="C32" s="66"/>
      <c r="D32" s="66"/>
      <c r="E32" s="66"/>
      <c r="F32" s="67"/>
      <c r="G32" s="22">
        <f>G29+G31</f>
        <v>0</v>
      </c>
    </row>
    <row r="33" ht="13.5" thickBot="1"/>
    <row r="34" spans="2:7" ht="55.5" customHeight="1" thickBot="1">
      <c r="B34" s="30" t="s">
        <v>23</v>
      </c>
      <c r="C34" s="46" t="s">
        <v>43</v>
      </c>
      <c r="D34" s="47"/>
      <c r="E34" s="33"/>
      <c r="F34" s="44"/>
      <c r="G34" s="32" t="s">
        <v>56</v>
      </c>
    </row>
    <row r="36" ht="12.75" customHeight="1">
      <c r="B36" s="29" t="s">
        <v>30</v>
      </c>
    </row>
    <row r="37" spans="2:7" ht="42" customHeight="1">
      <c r="B37" s="50" t="s">
        <v>55</v>
      </c>
      <c r="C37" s="51"/>
      <c r="D37" s="51"/>
      <c r="E37" s="51"/>
      <c r="F37" s="51"/>
      <c r="G37" s="51"/>
    </row>
    <row r="38" spans="2:7" ht="67.5" customHeight="1">
      <c r="B38" s="50" t="s">
        <v>57</v>
      </c>
      <c r="C38" s="51"/>
      <c r="D38" s="51"/>
      <c r="E38" s="51"/>
      <c r="F38" s="51"/>
      <c r="G38" s="51"/>
    </row>
    <row r="39" spans="2:7" ht="41.25" customHeight="1">
      <c r="B39" s="50" t="s">
        <v>31</v>
      </c>
      <c r="C39" s="51"/>
      <c r="D39" s="51"/>
      <c r="E39" s="51"/>
      <c r="F39" s="51"/>
      <c r="G39" s="51"/>
    </row>
    <row r="40" spans="2:7" ht="40.5" customHeight="1">
      <c r="B40" s="50" t="s">
        <v>34</v>
      </c>
      <c r="C40" s="51"/>
      <c r="D40" s="51"/>
      <c r="E40" s="51"/>
      <c r="F40" s="51"/>
      <c r="G40" s="51"/>
    </row>
    <row r="41" spans="2:7" ht="30.75" customHeight="1">
      <c r="B41" s="50" t="s">
        <v>35</v>
      </c>
      <c r="C41" s="51"/>
      <c r="D41" s="51"/>
      <c r="E41" s="51"/>
      <c r="F41" s="51"/>
      <c r="G41" s="51"/>
    </row>
    <row r="42" spans="2:7" ht="33.75" customHeight="1">
      <c r="B42" s="50" t="s">
        <v>32</v>
      </c>
      <c r="C42" s="51"/>
      <c r="D42" s="51"/>
      <c r="E42" s="51"/>
      <c r="F42" s="51"/>
      <c r="G42" s="51"/>
    </row>
    <row r="45" spans="2:4" ht="13.5">
      <c r="B45" s="35" t="s">
        <v>36</v>
      </c>
      <c r="C45" s="35" t="s">
        <v>37</v>
      </c>
      <c r="D45"/>
    </row>
    <row r="46" spans="2:4" ht="12.75">
      <c r="B46"/>
      <c r="C46"/>
      <c r="D46"/>
    </row>
    <row r="48" spans="2:4" ht="13.5">
      <c r="B48" s="35" t="s">
        <v>39</v>
      </c>
      <c r="C48" s="35"/>
      <c r="D48"/>
    </row>
    <row r="49" spans="2:4" ht="13.5">
      <c r="B49"/>
      <c r="C49"/>
      <c r="D49" s="35" t="s">
        <v>38</v>
      </c>
    </row>
  </sheetData>
  <sheetProtection password="CC3D" sheet="1"/>
  <protectedRanges>
    <protectedRange sqref="B6:G6" name="Bereich1_9_1_1_1_1_1_1_1_1_1"/>
  </protectedRanges>
  <mergeCells count="35">
    <mergeCell ref="C25:D25"/>
    <mergeCell ref="C26:D26"/>
    <mergeCell ref="B40:G40"/>
    <mergeCell ref="B41:G41"/>
    <mergeCell ref="C28:D28"/>
    <mergeCell ref="B29:F29"/>
    <mergeCell ref="C30:D30"/>
    <mergeCell ref="C31:D31"/>
    <mergeCell ref="B32:F32"/>
    <mergeCell ref="C20:D20"/>
    <mergeCell ref="C21:D21"/>
    <mergeCell ref="B42:G42"/>
    <mergeCell ref="C34:D34"/>
    <mergeCell ref="B37:G37"/>
    <mergeCell ref="B38:G38"/>
    <mergeCell ref="B39:G39"/>
    <mergeCell ref="C22:D22"/>
    <mergeCell ref="C23:D23"/>
    <mergeCell ref="C24:D24"/>
    <mergeCell ref="C11:D11"/>
    <mergeCell ref="C12:D12"/>
    <mergeCell ref="C13:D13"/>
    <mergeCell ref="C14:D14"/>
    <mergeCell ref="C15:D15"/>
    <mergeCell ref="C27:D27"/>
    <mergeCell ref="C16:D16"/>
    <mergeCell ref="C17:D17"/>
    <mergeCell ref="C18:D18"/>
    <mergeCell ref="C19:D19"/>
    <mergeCell ref="B1:G1"/>
    <mergeCell ref="B3:G3"/>
    <mergeCell ref="B4:G4"/>
    <mergeCell ref="B6:G6"/>
    <mergeCell ref="B8:G8"/>
    <mergeCell ref="C10:D10"/>
  </mergeCells>
  <conditionalFormatting sqref="B8">
    <cfRule type="cellIs" priority="2" dxfId="0" operator="equal" stopIfTrue="1">
      <formula>""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1.7109375" style="1" customWidth="1"/>
    <col min="2" max="2" width="4.7109375" style="2" customWidth="1"/>
    <col min="3" max="3" width="9.57421875" style="1" bestFit="1" customWidth="1"/>
    <col min="4" max="4" width="45.421875" style="1" customWidth="1"/>
    <col min="5" max="5" width="11.8515625" style="1" customWidth="1"/>
    <col min="6" max="6" width="12.7109375" style="1" customWidth="1"/>
    <col min="7" max="7" width="15.00390625" style="1" customWidth="1"/>
    <col min="8" max="16384" width="9.140625" style="1" customWidth="1"/>
  </cols>
  <sheetData>
    <row r="1" spans="1:7" s="5" customFormat="1" ht="15.75">
      <c r="A1" s="3"/>
      <c r="B1" s="59" t="s">
        <v>0</v>
      </c>
      <c r="C1" s="59"/>
      <c r="D1" s="59"/>
      <c r="E1" s="59"/>
      <c r="F1" s="59"/>
      <c r="G1" s="59"/>
    </row>
    <row r="2" spans="1:7" s="5" customFormat="1" ht="6.75" customHeight="1">
      <c r="A2" s="3"/>
      <c r="B2" s="4"/>
      <c r="C2" s="4"/>
      <c r="D2" s="4"/>
      <c r="E2" s="4"/>
      <c r="F2" s="4"/>
      <c r="G2" s="4"/>
    </row>
    <row r="3" spans="1:7" s="5" customFormat="1" ht="12.75">
      <c r="A3" s="3"/>
      <c r="B3" s="60" t="s">
        <v>1</v>
      </c>
      <c r="C3" s="60"/>
      <c r="D3" s="60"/>
      <c r="E3" s="60"/>
      <c r="F3" s="60"/>
      <c r="G3" s="60"/>
    </row>
    <row r="4" spans="1:7" s="5" customFormat="1" ht="15" customHeight="1">
      <c r="A4" s="3"/>
      <c r="B4" s="61" t="s">
        <v>2</v>
      </c>
      <c r="C4" s="61"/>
      <c r="D4" s="61"/>
      <c r="E4" s="61"/>
      <c r="F4" s="61"/>
      <c r="G4" s="61"/>
    </row>
    <row r="5" spans="1:7" s="5" customFormat="1" ht="12.75">
      <c r="A5" s="3"/>
      <c r="B5" s="6"/>
      <c r="C5" s="6"/>
      <c r="D5" s="6"/>
      <c r="E5" s="6"/>
      <c r="F5" s="6"/>
      <c r="G5" s="6"/>
    </row>
    <row r="6" spans="1:7" ht="53.25" customHeight="1">
      <c r="A6" s="7"/>
      <c r="B6" s="62" t="s">
        <v>50</v>
      </c>
      <c r="C6" s="62"/>
      <c r="D6" s="62"/>
      <c r="E6" s="62"/>
      <c r="F6" s="62"/>
      <c r="G6" s="62"/>
    </row>
    <row r="7" spans="1:7" ht="21" customHeight="1" thickBot="1">
      <c r="A7" s="7"/>
      <c r="B7" s="8"/>
      <c r="C7" s="10"/>
      <c r="D7" s="10"/>
      <c r="E7" s="10"/>
      <c r="F7" s="10"/>
      <c r="G7" s="10"/>
    </row>
    <row r="8" spans="1:7" ht="30.75" customHeight="1" thickBot="1">
      <c r="A8" s="7"/>
      <c r="B8" s="54" t="s">
        <v>54</v>
      </c>
      <c r="C8" s="55"/>
      <c r="D8" s="55"/>
      <c r="E8" s="55"/>
      <c r="F8" s="55"/>
      <c r="G8" s="56"/>
    </row>
    <row r="9" ht="30.75" customHeight="1" thickBot="1"/>
    <row r="10" spans="2:7" ht="13.5" thickBot="1">
      <c r="B10" s="12">
        <v>1</v>
      </c>
      <c r="C10" s="57">
        <v>2</v>
      </c>
      <c r="D10" s="58"/>
      <c r="E10" s="12">
        <v>3</v>
      </c>
      <c r="F10" s="12">
        <v>4</v>
      </c>
      <c r="G10" s="12">
        <v>5</v>
      </c>
    </row>
    <row r="11" spans="2:7" ht="51.75" thickBot="1">
      <c r="B11" s="9" t="s">
        <v>3</v>
      </c>
      <c r="C11" s="63" t="s">
        <v>4</v>
      </c>
      <c r="D11" s="64"/>
      <c r="E11" s="21" t="s">
        <v>8</v>
      </c>
      <c r="F11" s="13" t="s">
        <v>5</v>
      </c>
      <c r="G11" s="14" t="s">
        <v>6</v>
      </c>
    </row>
    <row r="12" spans="2:7" ht="13.5" thickBot="1">
      <c r="B12" s="30" t="s">
        <v>11</v>
      </c>
      <c r="C12" s="46" t="s">
        <v>9</v>
      </c>
      <c r="D12" s="47"/>
      <c r="E12" s="30"/>
      <c r="F12" s="31"/>
      <c r="G12" s="32"/>
    </row>
    <row r="13" spans="2:7" ht="12.75" customHeight="1">
      <c r="B13" s="19">
        <v>1</v>
      </c>
      <c r="C13" s="48" t="s">
        <v>44</v>
      </c>
      <c r="D13" s="49"/>
      <c r="E13" s="36">
        <v>42300</v>
      </c>
      <c r="F13" s="42"/>
      <c r="G13" s="17">
        <f>ROUND(E13*F13,2)</f>
        <v>0</v>
      </c>
    </row>
    <row r="14" spans="2:7" ht="12.75" customHeight="1" thickBot="1">
      <c r="B14" s="20">
        <v>2</v>
      </c>
      <c r="C14" s="52" t="s">
        <v>45</v>
      </c>
      <c r="D14" s="53"/>
      <c r="E14" s="37">
        <v>6740</v>
      </c>
      <c r="F14" s="42"/>
      <c r="G14" s="17">
        <f>ROUND(E14*F14,2)</f>
        <v>0</v>
      </c>
    </row>
    <row r="15" spans="2:7" ht="30" customHeight="1" thickBot="1">
      <c r="B15" s="30" t="s">
        <v>10</v>
      </c>
      <c r="C15" s="46" t="s">
        <v>27</v>
      </c>
      <c r="D15" s="47"/>
      <c r="E15" s="30"/>
      <c r="F15" s="43"/>
      <c r="G15" s="32"/>
    </row>
    <row r="16" spans="2:7" ht="12.75" customHeight="1">
      <c r="B16" s="19">
        <v>1</v>
      </c>
      <c r="C16" s="48" t="s">
        <v>46</v>
      </c>
      <c r="D16" s="49"/>
      <c r="E16" s="15">
        <v>5130</v>
      </c>
      <c r="F16" s="42"/>
      <c r="G16" s="17">
        <f>ROUND(E16*F16,2)</f>
        <v>0</v>
      </c>
    </row>
    <row r="17" spans="2:7" ht="12.75" customHeight="1" thickBot="1">
      <c r="B17" s="20">
        <v>2</v>
      </c>
      <c r="C17" s="52" t="s">
        <v>25</v>
      </c>
      <c r="D17" s="53"/>
      <c r="E17" s="18">
        <v>9400</v>
      </c>
      <c r="F17" s="42"/>
      <c r="G17" s="17">
        <f>ROUND(E17*F17,2)</f>
        <v>0</v>
      </c>
    </row>
    <row r="18" spans="2:7" ht="30" customHeight="1" thickBot="1">
      <c r="B18" s="30" t="s">
        <v>12</v>
      </c>
      <c r="C18" s="46" t="s">
        <v>14</v>
      </c>
      <c r="D18" s="47"/>
      <c r="E18" s="30"/>
      <c r="F18" s="43"/>
      <c r="G18" s="32"/>
    </row>
    <row r="19" spans="2:7" ht="12.75" customHeight="1">
      <c r="B19" s="19">
        <v>1</v>
      </c>
      <c r="C19" s="48" t="s">
        <v>19</v>
      </c>
      <c r="D19" s="49"/>
      <c r="E19" s="15">
        <v>230</v>
      </c>
      <c r="F19" s="42"/>
      <c r="G19" s="17">
        <f>ROUND(E19*F19,2)</f>
        <v>0</v>
      </c>
    </row>
    <row r="20" spans="2:7" ht="12.75" customHeight="1">
      <c r="B20" s="20">
        <v>2</v>
      </c>
      <c r="C20" s="48" t="s">
        <v>21</v>
      </c>
      <c r="D20" s="49"/>
      <c r="E20" s="18">
        <v>60</v>
      </c>
      <c r="F20" s="42"/>
      <c r="G20" s="17">
        <f>ROUND(E20*F20,2)</f>
        <v>0</v>
      </c>
    </row>
    <row r="21" spans="2:7" ht="12.75" customHeight="1" thickBot="1">
      <c r="B21" s="20">
        <v>3</v>
      </c>
      <c r="C21" s="48" t="s">
        <v>20</v>
      </c>
      <c r="D21" s="49"/>
      <c r="E21" s="18">
        <v>60</v>
      </c>
      <c r="F21" s="42"/>
      <c r="G21" s="17">
        <f>ROUND(E21*F21,2)</f>
        <v>0</v>
      </c>
    </row>
    <row r="22" spans="2:7" ht="30" customHeight="1" thickBot="1">
      <c r="B22" s="30" t="s">
        <v>13</v>
      </c>
      <c r="C22" s="46" t="s">
        <v>47</v>
      </c>
      <c r="D22" s="47"/>
      <c r="E22" s="30"/>
      <c r="F22" s="43"/>
      <c r="G22" s="32"/>
    </row>
    <row r="23" spans="2:7" ht="12.75" customHeight="1">
      <c r="B23" s="19">
        <v>1</v>
      </c>
      <c r="C23" s="48" t="s">
        <v>46</v>
      </c>
      <c r="D23" s="49"/>
      <c r="E23" s="15">
        <v>550</v>
      </c>
      <c r="F23" s="42"/>
      <c r="G23" s="17">
        <f>ROUND(E23*F23,2)</f>
        <v>0</v>
      </c>
    </row>
    <row r="24" spans="2:7" ht="12.75" customHeight="1" thickBot="1">
      <c r="B24" s="20">
        <v>2</v>
      </c>
      <c r="C24" s="52" t="s">
        <v>25</v>
      </c>
      <c r="D24" s="53"/>
      <c r="E24" s="18">
        <v>60</v>
      </c>
      <c r="F24" s="42"/>
      <c r="G24" s="17">
        <f>ROUND(E24*F24,2)</f>
        <v>0</v>
      </c>
    </row>
    <row r="25" spans="2:7" ht="25.5" customHeight="1" thickBot="1">
      <c r="B25" s="30" t="s">
        <v>15</v>
      </c>
      <c r="C25" s="46" t="s">
        <v>17</v>
      </c>
      <c r="D25" s="47"/>
      <c r="E25" s="30"/>
      <c r="F25" s="43"/>
      <c r="G25" s="32"/>
    </row>
    <row r="26" spans="2:7" ht="13.5" thickBot="1">
      <c r="B26" s="19">
        <v>1</v>
      </c>
      <c r="C26" s="48" t="s">
        <v>48</v>
      </c>
      <c r="D26" s="49"/>
      <c r="E26" s="36">
        <v>420</v>
      </c>
      <c r="F26" s="42"/>
      <c r="G26" s="17">
        <f>ROUND(E26*F26,2)</f>
        <v>0</v>
      </c>
    </row>
    <row r="27" spans="2:7" ht="47.25" customHeight="1" thickBot="1">
      <c r="B27" s="30" t="s">
        <v>16</v>
      </c>
      <c r="C27" s="46" t="s">
        <v>18</v>
      </c>
      <c r="D27" s="47"/>
      <c r="E27" s="30"/>
      <c r="F27" s="43"/>
      <c r="G27" s="32"/>
    </row>
    <row r="28" spans="2:7" ht="13.5" thickBot="1">
      <c r="B28" s="19">
        <v>1</v>
      </c>
      <c r="C28" s="48" t="s">
        <v>48</v>
      </c>
      <c r="D28" s="49"/>
      <c r="E28" s="36">
        <v>420</v>
      </c>
      <c r="F28" s="42"/>
      <c r="G28" s="17">
        <f>ROUND(E28*F28,2)</f>
        <v>0</v>
      </c>
    </row>
    <row r="29" spans="2:7" ht="19.5" customHeight="1" thickBot="1">
      <c r="B29" s="69" t="s">
        <v>7</v>
      </c>
      <c r="C29" s="66"/>
      <c r="D29" s="66"/>
      <c r="E29" s="66"/>
      <c r="F29" s="67"/>
      <c r="G29" s="22">
        <f>SUM(G13:G28)</f>
        <v>0</v>
      </c>
    </row>
    <row r="30" spans="2:7" ht="54.75" customHeight="1" thickBot="1">
      <c r="B30" s="30" t="s">
        <v>22</v>
      </c>
      <c r="C30" s="46" t="s">
        <v>28</v>
      </c>
      <c r="D30" s="47"/>
      <c r="E30" s="33"/>
      <c r="F30" s="34"/>
      <c r="G30" s="32"/>
    </row>
    <row r="31" spans="2:7" ht="31.5" customHeight="1" thickBot="1">
      <c r="B31" s="19">
        <v>1</v>
      </c>
      <c r="C31" s="48" t="s">
        <v>29</v>
      </c>
      <c r="D31" s="49"/>
      <c r="E31" s="15"/>
      <c r="F31" s="16"/>
      <c r="G31" s="17">
        <f>ROUND(G29*0.05,2)</f>
        <v>0</v>
      </c>
    </row>
    <row r="32" spans="2:7" ht="32.25" customHeight="1" thickBot="1">
      <c r="B32" s="68" t="s">
        <v>42</v>
      </c>
      <c r="C32" s="66"/>
      <c r="D32" s="66"/>
      <c r="E32" s="66"/>
      <c r="F32" s="67"/>
      <c r="G32" s="22">
        <f>G29+G31</f>
        <v>0</v>
      </c>
    </row>
    <row r="33" ht="13.5" thickBot="1"/>
    <row r="34" spans="2:7" ht="55.5" customHeight="1" thickBot="1">
      <c r="B34" s="30" t="s">
        <v>23</v>
      </c>
      <c r="C34" s="46" t="s">
        <v>43</v>
      </c>
      <c r="D34" s="47"/>
      <c r="E34" s="33"/>
      <c r="F34" s="44"/>
      <c r="G34" s="32" t="s">
        <v>56</v>
      </c>
    </row>
    <row r="36" ht="12.75" customHeight="1">
      <c r="B36" s="29" t="s">
        <v>30</v>
      </c>
    </row>
    <row r="37" spans="2:7" ht="42" customHeight="1">
      <c r="B37" s="50" t="s">
        <v>55</v>
      </c>
      <c r="C37" s="51"/>
      <c r="D37" s="51"/>
      <c r="E37" s="51"/>
      <c r="F37" s="51"/>
      <c r="G37" s="51"/>
    </row>
    <row r="38" spans="2:7" ht="67.5" customHeight="1">
      <c r="B38" s="50" t="s">
        <v>57</v>
      </c>
      <c r="C38" s="51"/>
      <c r="D38" s="51"/>
      <c r="E38" s="51"/>
      <c r="F38" s="51"/>
      <c r="G38" s="51"/>
    </row>
    <row r="39" spans="2:7" ht="41.25" customHeight="1">
      <c r="B39" s="50" t="s">
        <v>31</v>
      </c>
      <c r="C39" s="51"/>
      <c r="D39" s="51"/>
      <c r="E39" s="51"/>
      <c r="F39" s="51"/>
      <c r="G39" s="51"/>
    </row>
    <row r="40" spans="2:7" ht="40.5" customHeight="1">
      <c r="B40" s="50" t="s">
        <v>34</v>
      </c>
      <c r="C40" s="51"/>
      <c r="D40" s="51"/>
      <c r="E40" s="51"/>
      <c r="F40" s="51"/>
      <c r="G40" s="51"/>
    </row>
    <row r="41" spans="2:7" ht="30.75" customHeight="1">
      <c r="B41" s="50" t="s">
        <v>35</v>
      </c>
      <c r="C41" s="51"/>
      <c r="D41" s="51"/>
      <c r="E41" s="51"/>
      <c r="F41" s="51"/>
      <c r="G41" s="51"/>
    </row>
    <row r="42" spans="2:7" ht="33.75" customHeight="1">
      <c r="B42" s="50" t="s">
        <v>32</v>
      </c>
      <c r="C42" s="51"/>
      <c r="D42" s="51"/>
      <c r="E42" s="51"/>
      <c r="F42" s="51"/>
      <c r="G42" s="51"/>
    </row>
    <row r="45" spans="2:4" ht="13.5">
      <c r="B45" s="35" t="s">
        <v>36</v>
      </c>
      <c r="C45" s="35" t="s">
        <v>37</v>
      </c>
      <c r="D45"/>
    </row>
    <row r="46" spans="2:4" ht="12.75">
      <c r="B46"/>
      <c r="C46"/>
      <c r="D46"/>
    </row>
    <row r="48" spans="2:4" ht="13.5">
      <c r="B48" s="35" t="s">
        <v>39</v>
      </c>
      <c r="C48" s="35"/>
      <c r="D48"/>
    </row>
    <row r="49" spans="2:4" ht="13.5">
      <c r="B49"/>
      <c r="C49"/>
      <c r="D49" s="35" t="s">
        <v>38</v>
      </c>
    </row>
  </sheetData>
  <sheetProtection password="CC3D" sheet="1"/>
  <protectedRanges>
    <protectedRange sqref="B6:G6" name="Bereich1_9_1_1_1_1_1_1_1_1_1"/>
  </protectedRanges>
  <mergeCells count="35">
    <mergeCell ref="C25:D25"/>
    <mergeCell ref="C26:D26"/>
    <mergeCell ref="B40:G40"/>
    <mergeCell ref="B41:G41"/>
    <mergeCell ref="C28:D28"/>
    <mergeCell ref="B29:F29"/>
    <mergeCell ref="C30:D30"/>
    <mergeCell ref="C31:D31"/>
    <mergeCell ref="B32:F32"/>
    <mergeCell ref="C20:D20"/>
    <mergeCell ref="C21:D21"/>
    <mergeCell ref="B42:G42"/>
    <mergeCell ref="C34:D34"/>
    <mergeCell ref="B37:G37"/>
    <mergeCell ref="B38:G38"/>
    <mergeCell ref="B39:G39"/>
    <mergeCell ref="C22:D22"/>
    <mergeCell ref="C23:D23"/>
    <mergeCell ref="C24:D24"/>
    <mergeCell ref="C11:D11"/>
    <mergeCell ref="C12:D12"/>
    <mergeCell ref="C13:D13"/>
    <mergeCell ref="C14:D14"/>
    <mergeCell ref="C15:D15"/>
    <mergeCell ref="C27:D27"/>
    <mergeCell ref="C16:D16"/>
    <mergeCell ref="C17:D17"/>
    <mergeCell ref="C18:D18"/>
    <mergeCell ref="C19:D19"/>
    <mergeCell ref="B1:G1"/>
    <mergeCell ref="B3:G3"/>
    <mergeCell ref="B4:G4"/>
    <mergeCell ref="B6:G6"/>
    <mergeCell ref="B8:G8"/>
    <mergeCell ref="C10:D10"/>
  </mergeCells>
  <conditionalFormatting sqref="B8">
    <cfRule type="cellIs" priority="2" dxfId="0" operator="equal" stopIfTrue="1">
      <formula>""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Chilikev Hristo</dc:creator>
  <cp:keywords/>
  <dc:description/>
  <cp:lastModifiedBy>Stoynov Georgi</cp:lastModifiedBy>
  <cp:lastPrinted>2019-09-16T07:58:46Z</cp:lastPrinted>
  <dcterms:created xsi:type="dcterms:W3CDTF">1996-10-14T23:33:28Z</dcterms:created>
  <dcterms:modified xsi:type="dcterms:W3CDTF">2019-09-16T07:58:59Z</dcterms:modified>
  <cp:category/>
  <cp:version/>
  <cp:contentType/>
  <cp:contentStatus/>
</cp:coreProperties>
</file>