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5" i="1" s="1"/>
  <c r="G9" i="1"/>
  <c r="G8" i="1"/>
  <c r="G7" i="1"/>
  <c r="G10" i="1" s="1"/>
  <c r="G16" i="1" l="1"/>
  <c r="G17" i="1" s="1"/>
  <c r="G19" i="1" s="1"/>
</calcChain>
</file>

<file path=xl/sharedStrings.xml><?xml version="1.0" encoding="utf-8"?>
<sst xmlns="http://schemas.openxmlformats.org/spreadsheetml/2006/main" count="36" uniqueCount="33">
  <si>
    <t>№</t>
  </si>
  <si>
    <t>НАИМЕНОВАНИЕ</t>
  </si>
  <si>
    <t>Мярка</t>
  </si>
  <si>
    <t xml:space="preserve">Период в месеци </t>
  </si>
  <si>
    <t>Бр.</t>
  </si>
  <si>
    <t>2 </t>
  </si>
  <si>
    <t>Цена за труд при извършване на ремонтни дейности на верижните мини багери и допълнително оборудване, при ремонти породени в следствие на аварии, ПТП, кражби, без гаранционно покритие по вина на Възложителя, без вкл. транспортни разходи</t>
  </si>
  <si>
    <t>ч.ч.</t>
  </si>
  <si>
    <t>км.</t>
  </si>
  <si>
    <t>Добавка за резервни части необходими за влагане при ремонти породени в следствие на аварии, ПТП, кражби, без гаранционно покритие по вина на Възложителя.</t>
  </si>
  <si>
    <t>%</t>
  </si>
  <si>
    <t>Ценово предложение</t>
  </si>
  <si>
    <t>за изпълнение на обществена поръчка с № 596-ЕР-19-ХК-Д-З с предмет: „Доставка, гаранционно обслужване и ремонт на фабрично нови верижни мини багери за нуждите на Електроразпределение Юг ЕАД“</t>
  </si>
  <si>
    <t>Цена за изминати километри в двете посоки от мобилен сервиз за извършване на гаранционно техническо обслужване, както и налагащи се за извършване на ремонтни дейности на верижните мини багери и допълнително оборудване.</t>
  </si>
  <si>
    <t>Ед. Цена в лева, без вкл. ДДС</t>
  </si>
  <si>
    <t>Стойност в лева, без вкл. ДДС</t>
  </si>
  <si>
    <t>К-во</t>
  </si>
  <si>
    <t xml:space="preserve">Дата.................                                              </t>
  </si>
  <si>
    <t>УЧАСТНИК: ………………........………</t>
  </si>
  <si>
    <t xml:space="preserve">                                                                                                                                  </t>
  </si>
  <si>
    <t xml:space="preserve">(подпис и печат)                  </t>
  </si>
  <si>
    <t>Доставка на фабрично нови верижни мини багери и допълнително оборудване</t>
  </si>
  <si>
    <t>Гаранционно обслужване и ремонт на фабрично нови верижни мини багери</t>
  </si>
  <si>
    <r>
      <t>От: ……………………………………………………………..………………. 
                           (</t>
    </r>
    <r>
      <rPr>
        <sz val="10"/>
        <color theme="1"/>
        <rFont val="Arial"/>
        <family val="2"/>
        <charset val="204"/>
      </rPr>
      <t>наименование на участника</t>
    </r>
    <r>
      <rPr>
        <sz val="12"/>
        <color theme="1"/>
        <rFont val="Arial"/>
        <family val="2"/>
        <charset val="204"/>
      </rPr>
      <t>)</t>
    </r>
  </si>
  <si>
    <t>Обща стойност за Доставка на фабрично нови верижни мини багери и допълнително оборудване, в лева, без включен ДДС (ред 1 + ред 2 + ред 3)</t>
  </si>
  <si>
    <t>Обща стойност за   (ред 5 + ред 6 + ред 7)</t>
  </si>
  <si>
    <t>Обща стойност за Гаранционно обслужване и ремонт на фабрично нови верижни мини багери, в лева, без ДДС  (ред 8 + ред 9)</t>
  </si>
  <si>
    <t>Обща стойност на офертата, в лева, без включен ДДС (ред 4 + ред 10)</t>
  </si>
  <si>
    <t>Доставка на верижен мини багер (без допълнителното оборудване),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багера.</t>
  </si>
  <si>
    <t>Доставка на хидравличен чук с шило, съвместим с верижния мини багер, съгласно техническите изисквания към допълнителното оборудване на Възложителя</t>
  </si>
  <si>
    <t>Доставка на багерни кофи, съгласно техническите изисквания към допълнителното оборудване на Възложителя</t>
  </si>
  <si>
    <r>
      <t>Обща цена за  гаранционно техническо обслужване на 1 бр. мини багер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Arial"/>
        <family val="2"/>
        <charset val="204"/>
      </rPr>
      <t>/изискуемата периодична поддръжка на машините съгласно инструкцията за експлоатация на машините (различна от отстраняването на недостатъци за сметка на Изпълнителя по време на гаранционния срок) – смяна на масла,филтри и др., която следва да е налице за да важи гаранционната отговорност на производителя/. Цената е за цялостно гаранционно техническо обслужване за период от 36 месеца, на база общ за периода прогнозен брой отработени мото часове до 2400 м.ч. и покриваща необходимия брой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отделни технически обслужвания в съответствие със сервизния график за техническо обслужване, част от техническото предложение.
/</t>
    </r>
    <r>
      <rPr>
        <i/>
        <sz val="10"/>
        <rFont val="Arial"/>
        <family val="2"/>
        <charset val="204"/>
      </rPr>
      <t xml:space="preserve">Цената включва материалите и необходимите човеко часове за извършване на техническото обслужване. Възложителят заплаща допълнително цената </t>
    </r>
    <r>
      <rPr>
        <sz val="10"/>
        <rFont val="Arial"/>
        <family val="2"/>
        <charset val="204"/>
      </rPr>
      <t>/т.7 от настоящото тех.предложение</t>
    </r>
    <r>
      <rPr>
        <i/>
        <sz val="10"/>
        <rFont val="Arial"/>
        <family val="2"/>
        <charset val="204"/>
      </rPr>
      <t>/ за изминати километри в двете посоки от мобилен сервиз за извършване на гаранционно техническо обслужване./</t>
    </r>
  </si>
  <si>
    <t>10 % от общата сума от ред 8-ми и ред 4-ти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</si>
</sst>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Frutiger Next for EVN Light"/>
      <family val="2"/>
    </font>
    <font>
      <sz val="10"/>
      <color rgb="FFFF0000"/>
      <name val="Arial"/>
      <family val="2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3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0" fillId="0" borderId="0" xfId="0" applyBorder="1"/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1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30" zoomScaleNormal="130" workbookViewId="0">
      <selection activeCell="M6" sqref="M6"/>
    </sheetView>
  </sheetViews>
  <sheetFormatPr defaultRowHeight="15" x14ac:dyDescent="0.25"/>
  <cols>
    <col min="1" max="1" width="3.85546875" customWidth="1"/>
    <col min="2" max="2" width="48" customWidth="1"/>
    <col min="3" max="3" width="6.42578125" bestFit="1" customWidth="1"/>
    <col min="4" max="4" width="4.7109375" bestFit="1" customWidth="1"/>
    <col min="5" max="5" width="7.42578125" customWidth="1"/>
    <col min="6" max="6" width="10.140625" bestFit="1" customWidth="1"/>
    <col min="7" max="7" width="10.85546875" bestFit="1" customWidth="1"/>
  </cols>
  <sheetData>
    <row r="1" spans="1:7" ht="18" x14ac:dyDescent="0.25">
      <c r="A1" s="2" t="s">
        <v>11</v>
      </c>
      <c r="B1" s="1"/>
    </row>
    <row r="2" spans="1:7" ht="47.25" customHeight="1" x14ac:dyDescent="0.25">
      <c r="A2" s="43" t="s">
        <v>12</v>
      </c>
      <c r="B2" s="44"/>
      <c r="C2" s="44"/>
      <c r="D2" s="44"/>
      <c r="E2" s="44"/>
      <c r="F2" s="44"/>
      <c r="G2" s="44"/>
    </row>
    <row r="3" spans="1:7" ht="54" customHeight="1" x14ac:dyDescent="0.25">
      <c r="A3" s="45" t="s">
        <v>23</v>
      </c>
      <c r="B3" s="46"/>
      <c r="C3" s="46"/>
      <c r="D3" s="46"/>
      <c r="E3" s="46"/>
      <c r="F3" s="46"/>
      <c r="G3" s="46"/>
    </row>
    <row r="4" spans="1:7" ht="15.75" thickBot="1" x14ac:dyDescent="0.3"/>
    <row r="5" spans="1:7" ht="51.75" thickBot="1" x14ac:dyDescent="0.3">
      <c r="A5" s="14" t="s">
        <v>0</v>
      </c>
      <c r="B5" s="15" t="s">
        <v>1</v>
      </c>
      <c r="C5" s="16" t="s">
        <v>2</v>
      </c>
      <c r="D5" s="15" t="s">
        <v>16</v>
      </c>
      <c r="E5" s="15" t="s">
        <v>3</v>
      </c>
      <c r="F5" s="15" t="s">
        <v>14</v>
      </c>
      <c r="G5" s="17" t="s">
        <v>15</v>
      </c>
    </row>
    <row r="6" spans="1:7" ht="25.5" x14ac:dyDescent="0.25">
      <c r="A6" s="18"/>
      <c r="B6" s="19" t="s">
        <v>21</v>
      </c>
      <c r="C6" s="20"/>
      <c r="D6" s="19"/>
      <c r="E6" s="19"/>
      <c r="F6" s="19"/>
      <c r="G6" s="21"/>
    </row>
    <row r="7" spans="1:7" ht="76.5" x14ac:dyDescent="0.25">
      <c r="A7" s="22">
        <v>1</v>
      </c>
      <c r="B7" s="23" t="s">
        <v>28</v>
      </c>
      <c r="C7" s="24" t="s">
        <v>4</v>
      </c>
      <c r="D7" s="24">
        <v>3</v>
      </c>
      <c r="E7" s="25"/>
      <c r="F7" s="38"/>
      <c r="G7" s="26">
        <f>D7*F7</f>
        <v>0</v>
      </c>
    </row>
    <row r="8" spans="1:7" ht="51" x14ac:dyDescent="0.25">
      <c r="A8" s="27" t="s">
        <v>5</v>
      </c>
      <c r="B8" s="28" t="s">
        <v>29</v>
      </c>
      <c r="C8" s="29" t="s">
        <v>4</v>
      </c>
      <c r="D8" s="29">
        <v>3</v>
      </c>
      <c r="E8" s="30"/>
      <c r="F8" s="39"/>
      <c r="G8" s="26">
        <f>D8*F8</f>
        <v>0</v>
      </c>
    </row>
    <row r="9" spans="1:7" ht="38.25" x14ac:dyDescent="0.25">
      <c r="A9" s="27">
        <v>3</v>
      </c>
      <c r="B9" s="28" t="s">
        <v>30</v>
      </c>
      <c r="C9" s="29" t="s">
        <v>4</v>
      </c>
      <c r="D9" s="29">
        <v>3</v>
      </c>
      <c r="E9" s="30"/>
      <c r="F9" s="39"/>
      <c r="G9" s="26">
        <f>D9*F9</f>
        <v>0</v>
      </c>
    </row>
    <row r="10" spans="1:7" ht="38.25" customHeight="1" x14ac:dyDescent="0.25">
      <c r="A10" s="22">
        <v>4</v>
      </c>
      <c r="B10" s="48" t="s">
        <v>24</v>
      </c>
      <c r="C10" s="49"/>
      <c r="D10" s="49"/>
      <c r="E10" s="49"/>
      <c r="F10" s="50"/>
      <c r="G10" s="26">
        <f>SUM(G7:G9)</f>
        <v>0</v>
      </c>
    </row>
    <row r="11" spans="1:7" ht="25.5" x14ac:dyDescent="0.25">
      <c r="A11" s="18"/>
      <c r="B11" s="19" t="s">
        <v>22</v>
      </c>
      <c r="C11" s="20"/>
      <c r="D11" s="19"/>
      <c r="E11" s="19"/>
      <c r="F11" s="19"/>
      <c r="G11" s="21"/>
    </row>
    <row r="12" spans="1:7" ht="280.5" x14ac:dyDescent="0.25">
      <c r="A12" s="6">
        <v>5</v>
      </c>
      <c r="B12" s="4" t="s">
        <v>31</v>
      </c>
      <c r="C12" s="3" t="s">
        <v>4</v>
      </c>
      <c r="D12" s="3">
        <v>3</v>
      </c>
      <c r="E12" s="5"/>
      <c r="F12" s="39"/>
      <c r="G12" s="26">
        <f>D12*F12</f>
        <v>0</v>
      </c>
    </row>
    <row r="13" spans="1:7" ht="63.75" x14ac:dyDescent="0.25">
      <c r="A13" s="27">
        <v>6</v>
      </c>
      <c r="B13" s="4" t="s">
        <v>6</v>
      </c>
      <c r="C13" s="7" t="s">
        <v>7</v>
      </c>
      <c r="D13" s="7">
        <v>5</v>
      </c>
      <c r="E13" s="7">
        <v>36</v>
      </c>
      <c r="F13" s="39"/>
      <c r="G13" s="31">
        <f>D13*E13*F13</f>
        <v>0</v>
      </c>
    </row>
    <row r="14" spans="1:7" ht="63.75" x14ac:dyDescent="0.25">
      <c r="A14" s="27">
        <v>7</v>
      </c>
      <c r="B14" s="4" t="s">
        <v>13</v>
      </c>
      <c r="C14" s="3" t="s">
        <v>8</v>
      </c>
      <c r="D14" s="3">
        <v>200</v>
      </c>
      <c r="E14" s="3">
        <v>36</v>
      </c>
      <c r="F14" s="39"/>
      <c r="G14" s="31">
        <f>D14*E14*F14</f>
        <v>0</v>
      </c>
    </row>
    <row r="15" spans="1:7" ht="28.5" customHeight="1" x14ac:dyDescent="0.25">
      <c r="A15" s="27">
        <v>8</v>
      </c>
      <c r="B15" s="51" t="s">
        <v>25</v>
      </c>
      <c r="C15" s="51"/>
      <c r="D15" s="51"/>
      <c r="E15" s="51"/>
      <c r="F15" s="51"/>
      <c r="G15" s="36">
        <f>SUM(G12:G14)</f>
        <v>0</v>
      </c>
    </row>
    <row r="16" spans="1:7" ht="102.75" thickBot="1" x14ac:dyDescent="0.3">
      <c r="A16" s="32">
        <v>9</v>
      </c>
      <c r="B16" s="47" t="s">
        <v>9</v>
      </c>
      <c r="C16" s="47"/>
      <c r="D16" s="10" t="s">
        <v>10</v>
      </c>
      <c r="E16" s="11" t="s">
        <v>32</v>
      </c>
      <c r="F16" s="12"/>
      <c r="G16" s="33">
        <f>(G15+G10)*0.1</f>
        <v>0</v>
      </c>
    </row>
    <row r="17" spans="1:8" ht="27.75" customHeight="1" thickBot="1" x14ac:dyDescent="0.3">
      <c r="A17" s="34">
        <v>10</v>
      </c>
      <c r="B17" s="52" t="s">
        <v>26</v>
      </c>
      <c r="C17" s="52"/>
      <c r="D17" s="52"/>
      <c r="E17" s="52"/>
      <c r="F17" s="52"/>
      <c r="G17" s="35">
        <f>G16+G15</f>
        <v>0</v>
      </c>
    </row>
    <row r="18" spans="1:8" ht="15.75" thickBot="1" x14ac:dyDescent="0.3">
      <c r="A18" s="53"/>
      <c r="B18" s="53"/>
      <c r="C18" s="53"/>
      <c r="D18" s="53"/>
      <c r="E18" s="53"/>
      <c r="F18" s="53"/>
      <c r="G18" s="53"/>
      <c r="H18" s="37"/>
    </row>
    <row r="19" spans="1:8" ht="25.5" customHeight="1" thickBot="1" x14ac:dyDescent="0.3">
      <c r="A19" s="9">
        <v>11</v>
      </c>
      <c r="B19" s="41" t="s">
        <v>27</v>
      </c>
      <c r="C19" s="41"/>
      <c r="D19" s="41"/>
      <c r="E19" s="41"/>
      <c r="F19" s="42"/>
      <c r="G19" s="13">
        <f>G17+G10</f>
        <v>0</v>
      </c>
    </row>
    <row r="20" spans="1:8" ht="46.5" customHeight="1" x14ac:dyDescent="0.25"/>
    <row r="21" spans="1:8" x14ac:dyDescent="0.25">
      <c r="B21" s="40" t="s">
        <v>17</v>
      </c>
      <c r="C21" t="s">
        <v>18</v>
      </c>
    </row>
    <row r="22" spans="1:8" x14ac:dyDescent="0.25">
      <c r="B22" s="8" t="s">
        <v>19</v>
      </c>
      <c r="E22" t="s">
        <v>20</v>
      </c>
    </row>
  </sheetData>
  <sheetProtection algorithmName="SHA-512" hashValue="HMyuQjXoCcCL2IvZdVZORQWigNis0I+uMRLdDkVjKaMORo3gvRaoPFFaYRqW1HepLFdks0VgzT1DWxVRMMvN1A==" saltValue="qWaFKn+BhUR9Gdh+U1T3Nw==" spinCount="100000" sheet="1" objects="1" scenarios="1"/>
  <mergeCells count="8">
    <mergeCell ref="B19:F19"/>
    <mergeCell ref="A2:G2"/>
    <mergeCell ref="A3:G3"/>
    <mergeCell ref="B16:C16"/>
    <mergeCell ref="B10:F10"/>
    <mergeCell ref="B15:F15"/>
    <mergeCell ref="B17:F17"/>
    <mergeCell ref="A18:G18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2019-11-29T13:01:45Z</dcterms:modified>
</cp:coreProperties>
</file>