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02_SB\02_PROCEDURI\OTKRITA.PROCEDURA\doc\590 Primorsko -19.11\"/>
    </mc:Choice>
  </mc:AlternateContent>
  <bookViews>
    <workbookView xWindow="0" yWindow="0" windowWidth="28800" windowHeight="12510"/>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<sst xmlns="http://schemas.openxmlformats.org/spreadsheetml/2006/main" count="948" uniqueCount="746">
  <si>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</si>
  <si>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</si>
  <si>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</si>
  <si>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</si>
  <si>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</si>
  <si>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</si>
  <si>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</si>
  <si>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</si>
  <si>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</si>
  <si>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</si>
  <si>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</si>
  <si>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</si>
  <si>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</si>
  <si>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</si>
  <si>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</si>
  <si>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</si>
  <si>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</si>
  <si>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</si>
  <si>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</si>
  <si>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</si>
  <si>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</si>
  <si>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</si>
  <si>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</si>
  <si>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</si>
  <si>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</si>
  <si>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</si>
  <si>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</si>
  <si>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</si>
  <si>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</si>
  <si>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</si>
  <si>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</si>
  <si>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</si>
  <si>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</si>
  <si>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</si>
  <si>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</si>
  <si>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</si>
  <si>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</si>
  <si>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</si>
  <si>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</si>
  <si>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</si>
  <si>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</si>
  <si>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</si>
  <si>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</si>
  <si>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</si>
  <si>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</si>
  <si>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</si>
  <si>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</si>
  <si>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</si>
  <si>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</si>
  <si>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</si>
  <si>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</si>
  <si>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</si>
  <si>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</si>
  <si>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</si>
  <si>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</si>
  <si>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</si>
  <si>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</si>
  <si>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</si>
  <si>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</si>
  <si>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</si>
  <si>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</si>
  <si>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</si>
  <si>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</si>
  <si>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</si>
  <si>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</si>
  <si>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</si>
  <si>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</si>
  <si>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</si>
  <si>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</si>
  <si>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</si>
  <si>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</si>
  <si>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</si>
  <si>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</si>
  <si>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</si>
  <si>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</si>
  <si>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</si>
  <si>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</si>
  <si>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</si>
  <si>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</si>
  <si>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</si>
  <si>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</si>
  <si>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</si>
  <si>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</si>
  <si>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</si>
  <si>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</si>
  <si>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</si>
  <si>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</si>
  <si>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</si>
  <si>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</si>
  <si>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</si>
  <si>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</si>
  <si>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</si>
  <si>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</si>
  <si>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</si>
  <si>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</si>
  <si>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</si>
  <si>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</si>
  <si>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</si>
  <si>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</si>
  <si>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</si>
  <si>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</si>
  <si>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</si>
  <si>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</si>
  <si>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</si>
  <si>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</si>
  <si>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</si>
  <si>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</si>
  <si>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</si>
  <si>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</si>
  <si>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</si>
  <si>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</si>
  <si>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</si>
  <si>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</si>
  <si>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</si>
  <si>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</si>
  <si>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</si>
  <si>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</si>
  <si>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</si>
  <si>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</si>
  <si>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</si>
  <si>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</si>
  <si>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</si>
  <si>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</si>
  <si>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</si>
  <si>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</si>
  <si>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</si>
  <si>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</si>
  <si>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</si>
  <si>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</si>
  <si>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</si>
  <si>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</si>
  <si>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</si>
  <si>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</si>
  <si>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</si>
  <si>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</si>
  <si>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</si>
  <si>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</si>
  <si>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</si>
  <si>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</si>
  <si>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</si>
  <si>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</si>
  <si>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</si>
  <si>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</si>
  <si>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</si>
  <si>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</si>
  <si>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</si>
  <si>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</si>
  <si>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</si>
  <si>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</si>
  <si>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</si>
  <si>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</si>
  <si>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</si>
  <si>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</si>
  <si>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</si>
  <si>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</si>
  <si>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</si>
  <si>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</si>
  <si>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</si>
  <si>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</si>
  <si>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</si>
  <si>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</si>
  <si>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</si>
  <si>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</si>
  <si>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</si>
  <si>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</si>
  <si>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</si>
  <si>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</si>
  <si>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</si>
  <si>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</si>
  <si>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</si>
  <si>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</si>
  <si>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</si>
  <si>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</si>
  <si>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</si>
  <si>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</si>
  <si>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</si>
  <si>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</si>
  <si>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</si>
  <si>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</si>
  <si>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</si>
  <si>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</si>
  <si>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</si>
  <si>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</si>
  <si>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</si>
  <si>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</si>
  <si>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</si>
  <si>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</si>
  <si>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</si>
  <si>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</si>
  <si>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</si>
  <si>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</si>
  <si>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</si>
  <si>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</si>
  <si>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</si>
  <si>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</si>
  <si>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</si>
  <si>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</si>
  <si>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</si>
  <si>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</si>
  <si>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</si>
  <si>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</si>
  <si>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</si>
  <si>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</si>
  <si>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</si>
  <si>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</si>
  <si>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</si>
  <si>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</si>
  <si>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</si>
  <si>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</si>
  <si>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</si>
  <si>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</si>
  <si>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</si>
  <si>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</si>
  <si>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</si>
  <si>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</si>
  <si>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</si>
  <si>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</si>
  <si>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</si>
  <si>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</si>
  <si>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</si>
  <si>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</si>
  <si>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</si>
  <si>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</si>
  <si>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</si>
  <si>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</si>
  <si>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</si>
  <si>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</si>
  <si>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</si>
  <si>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</si>
  <si>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</si>
  <si>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</si>
  <si>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</si>
  <si>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</si>
  <si>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</si>
  <si>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</si>
  <si>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</si>
  <si>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</si>
  <si>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</si>
  <si>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</si>
  <si>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</si>
  <si>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</si>
  <si>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</si>
  <si>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</si>
  <si>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</si>
  <si>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</si>
  <si>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</si>
  <si>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</si>
  <si>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</si>
  <si>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</si>
  <si>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</si>
  <si>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</si>
  <si>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</si>
  <si>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</si>
  <si>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</si>
  <si>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</si>
  <si>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</si>
  <si>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</si>
  <si>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</si>
  <si>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</si>
  <si>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</si>
  <si>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</si>
  <si>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</si>
  <si>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</si>
  <si>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</si>
  <si>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</si>
  <si>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</si>
  <si>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</si>
  <si>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</si>
  <si>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</si>
  <si>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</si>
  <si>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</si>
  <si>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</si>
  <si>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</si>
  <si>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</si>
  <si>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</si>
  <si>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</si>
  <si>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</si>
  <si>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</si>
  <si>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</si>
  <si>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</si>
  <si>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</si>
  <si>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</si>
  <si>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</si>
  <si>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</si>
  <si>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</si>
  <si>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</si>
  <si>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</si>
  <si>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</si>
  <si>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</si>
  <si>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</si>
  <si>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</si>
  <si>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</si>
  <si>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</si>
  <si>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</si>
  <si>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</si>
  <si>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</si>
  <si>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</si>
  <si>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</si>
  <si>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</si>
  <si>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</si>
  <si>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</si>
  <si>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</si>
  <si>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</si>
  <si>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</si>
  <si>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</si>
  <si>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</si>
  <si>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</si>
  <si>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</si>
  <si>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</si>
  <si>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</si>
  <si>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</si>
  <si>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</si>
  <si>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</si>
  <si>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</si>
  <si>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</si>
  <si>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</si>
  <si>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</si>
  <si>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</si>
  <si>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</si>
  <si>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</si>
  <si>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</si>
  <si>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</si>
  <si>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</si>
  <si>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</si>
  <si>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</si>
  <si>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</si>
  <si>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</si>
  <si>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</si>
  <si>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</si>
  <si>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</si>
  <si>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</si>
  <si>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</si>
  <si>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</si>
  <si>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</si>
  <si>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</si>
  <si>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</si>
  <si>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</si>
  <si>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</si>
  <si>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</si>
  <si>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</si>
  <si>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</si>
  <si>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</si>
  <si>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</si>
  <si>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</si>
  <si>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</si>
  <si>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</si>
  <si>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</si>
  <si>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</si>
  <si>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</si>
  <si>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</si>
  <si>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</si>
  <si>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</si>
  <si>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</si>
  <si>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</si>
  <si>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</si>
  <si>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</si>
  <si>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</si>
  <si>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</si>
  <si>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</si>
  <si>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</si>
  <si>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</si>
  <si>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</si>
  <si>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</si>
  <si>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</si>
  <si>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</si>
  <si>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</si>
  <si>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</si>
  <si>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</si>
  <si>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</si>
  <si>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</si>
  <si>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</si>
  <si>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</si>
  <si>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</si>
  <si>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</si>
  <si>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</si>
  <si>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</si>
  <si>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</si>
  <si>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</si>
  <si>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</si>
  <si>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</si>
  <si>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</si>
  <si>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</si>
  <si>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</si>
  <si>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</si>
  <si>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</si>
  <si>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</si>
  <si>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</si>
  <si>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</si>
  <si>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</si>
  <si>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</si>
  <si>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</si>
  <si>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</si>
  <si>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</si>
  <si>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</si>
  <si>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</si>
  <si>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</si>
  <si>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</si>
  <si>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</si>
  <si>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</si>
  <si>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</si>
  <si>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</si>
  <si>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</si>
  <si>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</si>
  <si>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</si>
  <si>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</si>
  <si>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</si>
  <si>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</si>
  <si>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</si>
  <si>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</si>
  <si>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</si>
  <si>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</si>
  <si>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</si>
  <si>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</si>
  <si>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</si>
  <si>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</si>
  <si>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</si>
  <si>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</si>
  <si>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</si>
  <si>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</si>
  <si>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</si>
  <si>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</si>
  <si>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</si>
  <si>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</si>
  <si>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</si>
  <si>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</si>
  <si>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</si>
  <si>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</si>
  <si>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</si>
  <si>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</si>
  <si>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</si>
  <si>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</si>
  <si>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</si>
  <si>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</si>
  <si>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</si>
  <si>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</si>
  <si>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</si>
  <si>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</si>
  <si>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</si>
  <si>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</si>
  <si>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</si>
  <si>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</si>
  <si>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</si>
  <si>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</si>
  <si>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</si>
  <si>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</si>
  <si>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</si>
  <si>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</si>
  <si>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</si>
  <si>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</si>
  <si>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</si>
  <si>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</si>
  <si>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</si>
  <si>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</si>
  <si>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</si>
  <si>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</si>
  <si>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</si>
  <si>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</si>
  <si>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</si>
  <si>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</si>
  <si>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</si>
  <si>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</si>
  <si>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</si>
  <si>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</si>
  <si>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</si>
  <si>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</si>
  <si>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</si>
  <si>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</si>
  <si>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</si>
  <si>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</si>
  <si>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</si>
  <si>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</si>
  <si>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</si>
  <si>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</si>
  <si>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</si>
  <si>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</si>
  <si>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</si>
  <si>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</si>
  <si>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</si>
  <si>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</si>
  <si>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</si>
  <si>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</si>
  <si>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</si>
  <si>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</si>
  <si>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</si>
  <si>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</si>
  <si>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</si>
  <si>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</si>
  <si>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</si>
  <si>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</si>
  <si>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</si>
  <si>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</si>
  <si>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</si>
  <si>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</si>
  <si>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</si>
  <si>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</si>
  <si>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</si>
  <si>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</si>
  <si>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</si>
  <si>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</si>
  <si>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</si>
  <si>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</si>
  <si>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</si>
  <si>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</si>
  <si>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</si>
  <si>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</si>
  <si>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</si>
  <si>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</si>
  <si>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</si>
  <si>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</si>
  <si>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</si>
  <si>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</si>
  <si>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</si>
  <si>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</si>
  <si>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</si>
  <si>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</si>
  <si>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</si>
  <si>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</si>
  <si>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</si>
  <si>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</si>
  <si>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</si>
  <si>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</si>
  <si>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</si>
  <si>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</si>
  <si>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</si>
  <si>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</si>
  <si>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</si>
  <si>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</si>
  <si>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</si>
  <si>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</si>
  <si>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</si>
  <si>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</si>
  <si>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</si>
  <si>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</si>
  <si>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</si>
  <si>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</si>
  <si>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</si>
  <si>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</si>
  <si>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</si>
  <si>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</si>
  <si>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</si>
  <si>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</si>
  <si>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</si>
  <si>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</si>
  <si>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</si>
  <si>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</si>
  <si>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</si>
  <si>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</si>
  <si>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</si>
  <si>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</si>
  <si>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</si>
  <si>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</si>
  <si>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</si>
  <si>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</si>
  <si>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</si>
  <si>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</si>
  <si>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</si>
  <si>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</si>
  <si>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</si>
  <si>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</si>
  <si>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</si>
  <si>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</si>
  <si>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</si>
  <si>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</si>
  <si>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</si>
  <si>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</si>
  <si>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</si>
  <si>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</si>
  <si>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</si>
  <si>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</si>
  <si>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</si>
  <si>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</si>
  <si>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</si>
  <si>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</si>
  <si>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</si>
  <si>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</si>
  <si>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</si>
  <si>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</si>
  <si>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</si>
  <si>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</si>
  <si>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</si>
  <si>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</si>
  <si>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</si>
  <si>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</si>
  <si>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</si>
  <si>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</si>
  <si>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</si>
  <si>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</si>
  <si>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</si>
  <si>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</si>
  <si>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</si>
  <si>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</si>
  <si>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</si>
  <si>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</si>
  <si>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</si>
  <si>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</si>
  <si>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</si>
  <si>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</si>
  <si>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</si>
  <si>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</si>
  <si>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</si>
  <si>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</si>
  <si>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</si>
  <si>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</si>
  <si>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</si>
  <si>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</si>
  <si>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</si>
  <si>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</si>
  <si>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</si>
  <si>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</si>
  <si>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</si>
  <si>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</si>
  <si>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</si>
  <si>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</si>
  <si>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</si>
  <si>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</si>
  <si>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</si>
  <si>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</si>
  <si>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</si>
  <si>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</si>
  <si>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</si>
  <si>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</si>
  <si>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</si>
  <si>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</si>
  <si>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</si>
  <si>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</si>
  <si>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</si>
  <si>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</si>
  <si>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</si>
  <si>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</si>
  <si>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</si>
  <si>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</si>
  <si>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</si>
  <si>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</si>
  <si>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</si>
  <si>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</si>
  <si>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</si>
  <si>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</si>
  <si>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</si>
  <si>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</si>
  <si>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</si>
  <si>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</si>
  <si>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</si>
  <si>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</si>
  <si>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</si>
  <si>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</si>
  <si>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</si>
  <si>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</si>
  <si>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</si>
  <si>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</si>
  <si>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</si>
  <si>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</si>
  <si>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</si>
  <si>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</si>
  <si>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</si>
  <si>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</si>
  <si>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</si>
  <si>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</si>
  <si>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</si>
  <si>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</si>
  <si>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</si>
  <si>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</si>
  <si>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</si>
  <si>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</si>
  <si>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</si>
  <si>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</si>
  <si>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</si>
  <si>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</si>
  <si>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</si>
  <si>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</si>
  <si>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</si>
  <si>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</si>
  <si>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</si>
  <si>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</si>
  <si>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</si>
  <si>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</si>
  <si>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</si>
  <si>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</si>
  <si>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</si>
  <si>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</si>
  <si>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</si>
  <si>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</si>
  <si>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</si>
  <si>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</si>
  <si>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</si>
  <si>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</si>
  <si>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</si>
  <si>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</si>
  <si>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</si>
  <si>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</si>
  <si>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</si>
  <si>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</si>
  <si>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</si>
  <si>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</si>
  <si>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</si>
  <si>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</si>
  <si>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</si>
  <si>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</si>
  <si>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</si>
  <si>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</si>
  <si>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</si>
  <si>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</si>
  <si>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</si>
  <si>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</si>
  <si>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</si>
  <si>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</si>
  <si>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</si>
  <si>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</si>
  <si>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</si>
  <si>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</si>
  <si>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</si>
  <si>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</si>
  <si>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</si>
  <si>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</si>
  <si>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</si>
  <si>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</si>
  <si>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</si>
  <si>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</si>
  <si>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</si>
  <si>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</si>
  <si>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</si>
  <si>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</si>
  <si>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</si>
  <si>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</si>
  <si>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</si>
  <si>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</si>
  <si>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</si>
  <si>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</si>
  <si>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</si>
  <si>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</si>
  <si>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</si>
  <si>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</si>
  <si>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</si>
  <si>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</si>
  <si>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</si>
  <si>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</si>
  <si>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</si>
  <si>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</si>
  <si>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</si>
  <si>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</si>
  <si>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</si>
  <si>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</si>
  <si>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</si>
  <si>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</si>
  <si>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</si>
  <si>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Пределна  ед. цена / Max.Einzelprice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</si>
  <si>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590-EP-18-MP-C-3 с предмет: "Извършване на изкопни и възстановителни работи на в КЕЦ Приморско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</si>
</sst>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Normal_Sheet1" xfId="5"/>
    <cellStyle name="Normal_Sheet1_1" xfId="6"/>
    <cellStyle name="Standard 2" xfId="3"/>
    <cellStyle name="Standard 3" xfId="2"/>
    <cellStyle name="Запетая" xfId="1" builtinId="3"/>
    <cellStyle name="Нормален" xfId="0" builtinId="0"/>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34" activePane="bottomLeft" state="frozen"/>
      <selection activeCell="K193" sqref="K193"/>
      <selection pane="bottomLeft" activeCell="Q140" sqref="Q140"/>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745</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744</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15</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15</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3422</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1246</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3</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106</v>
      </c>
      <c r="K60" s="60">
        <f t="shared" si="5"/>
        <v>0</v>
      </c>
    </row>
    <row r="61" spans="1:11" s="18" customFormat="1" ht="56.25">
      <c r="A61" s="19" t="s">
        <v>228</v>
      </c>
      <c r="B61" s="20" t="s">
        <v>204</v>
      </c>
      <c r="C61" s="21" t="s">
        <v>229</v>
      </c>
      <c r="D61" s="16" t="s">
        <v>230</v>
      </c>
      <c r="E61" s="16" t="s">
        <v>231</v>
      </c>
      <c r="F61" s="22"/>
      <c r="G61" s="23"/>
      <c r="H61" s="23">
        <f t="shared" si="4"/>
        <v>0</v>
      </c>
      <c r="I61" s="58">
        <v>32</v>
      </c>
      <c r="J61" s="59">
        <v>130</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292</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50</v>
      </c>
      <c r="J65" s="21">
        <v>1684</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1</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3291</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1296</v>
      </c>
      <c r="K70" s="60">
        <f t="shared" si="9"/>
        <v>0</v>
      </c>
    </row>
    <row r="71" spans="1:11" s="18" customFormat="1" ht="33.75">
      <c r="A71" s="19" t="s">
        <v>266</v>
      </c>
      <c r="B71" s="20" t="s">
        <v>204</v>
      </c>
      <c r="C71" s="21" t="s">
        <v>267</v>
      </c>
      <c r="D71" s="16" t="s">
        <v>268</v>
      </c>
      <c r="E71" s="16" t="s">
        <v>269</v>
      </c>
      <c r="F71" s="22"/>
      <c r="G71" s="23"/>
      <c r="H71" s="23">
        <f t="shared" si="8"/>
        <v>0</v>
      </c>
      <c r="I71" s="58">
        <v>28</v>
      </c>
      <c r="J71" s="59">
        <v>76</v>
      </c>
      <c r="K71" s="60">
        <f t="shared" si="9"/>
        <v>0</v>
      </c>
    </row>
    <row r="72" spans="1:11" s="18" customFormat="1" ht="90">
      <c r="A72" s="19" t="s">
        <v>270</v>
      </c>
      <c r="B72" s="20" t="s">
        <v>204</v>
      </c>
      <c r="C72" s="21" t="s">
        <v>271</v>
      </c>
      <c r="D72" s="16" t="s">
        <v>272</v>
      </c>
      <c r="E72" s="16" t="s">
        <v>273</v>
      </c>
      <c r="F72" s="22"/>
      <c r="G72" s="23"/>
      <c r="H72" s="23">
        <f t="shared" si="8"/>
        <v>0</v>
      </c>
      <c r="I72" s="58">
        <v>30</v>
      </c>
      <c r="J72" s="59">
        <v>1</v>
      </c>
      <c r="K72" s="60">
        <f t="shared" si="9"/>
        <v>0</v>
      </c>
    </row>
    <row r="73" spans="1:11" s="18" customFormat="1" ht="33.75">
      <c r="A73" s="19" t="s">
        <v>274</v>
      </c>
      <c r="B73" s="20" t="s">
        <v>204</v>
      </c>
      <c r="C73" s="21" t="s">
        <v>275</v>
      </c>
      <c r="D73" s="16" t="s">
        <v>276</v>
      </c>
      <c r="E73" s="16" t="s">
        <v>277</v>
      </c>
      <c r="F73" s="22"/>
      <c r="G73" s="23"/>
      <c r="H73" s="23">
        <f t="shared" si="8"/>
        <v>0</v>
      </c>
      <c r="I73" s="58">
        <v>14</v>
      </c>
      <c r="J73" s="59">
        <v>225</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6</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1</v>
      </c>
      <c r="K79" s="60">
        <f t="shared" si="11"/>
        <v>0</v>
      </c>
    </row>
    <row r="80" spans="1:11" s="18" customFormat="1" ht="45">
      <c r="A80" s="19" t="s">
        <v>303</v>
      </c>
      <c r="B80" s="20" t="s">
        <v>295</v>
      </c>
      <c r="C80" s="21" t="s">
        <v>304</v>
      </c>
      <c r="D80" s="16" t="s">
        <v>305</v>
      </c>
      <c r="E80" s="16" t="s">
        <v>306</v>
      </c>
      <c r="F80" s="22"/>
      <c r="G80" s="23"/>
      <c r="H80" s="23">
        <f t="shared" si="10"/>
        <v>0</v>
      </c>
      <c r="I80" s="58">
        <v>8</v>
      </c>
      <c r="J80" s="59">
        <v>7</v>
      </c>
      <c r="K80" s="60">
        <f t="shared" si="11"/>
        <v>0</v>
      </c>
    </row>
    <row r="81" spans="1:11" s="18" customFormat="1" ht="45">
      <c r="A81" s="19" t="s">
        <v>307</v>
      </c>
      <c r="B81" s="20" t="s">
        <v>295</v>
      </c>
      <c r="C81" s="21" t="s">
        <v>308</v>
      </c>
      <c r="D81" s="16" t="s">
        <v>309</v>
      </c>
      <c r="E81" s="16" t="s">
        <v>310</v>
      </c>
      <c r="F81" s="22"/>
      <c r="G81" s="23"/>
      <c r="H81" s="23">
        <f t="shared" si="10"/>
        <v>0</v>
      </c>
      <c r="I81" s="58">
        <v>13</v>
      </c>
      <c r="J81" s="59">
        <v>44</v>
      </c>
      <c r="K81" s="60">
        <f t="shared" si="11"/>
        <v>0</v>
      </c>
    </row>
    <row r="82" spans="1:11" s="18" customFormat="1" ht="22.5">
      <c r="A82" s="19" t="s">
        <v>311</v>
      </c>
      <c r="B82" s="20" t="s">
        <v>295</v>
      </c>
      <c r="C82" s="21" t="s">
        <v>312</v>
      </c>
      <c r="D82" s="16" t="s">
        <v>313</v>
      </c>
      <c r="E82" s="16" t="s">
        <v>314</v>
      </c>
      <c r="F82" s="22"/>
      <c r="G82" s="23"/>
      <c r="H82" s="23">
        <f t="shared" si="10"/>
        <v>0</v>
      </c>
      <c r="I82" s="58">
        <v>7</v>
      </c>
      <c r="J82" s="59">
        <v>15</v>
      </c>
      <c r="K82" s="60">
        <f t="shared" si="11"/>
        <v>0</v>
      </c>
    </row>
    <row r="83" spans="1:11" s="18" customFormat="1" ht="22.5">
      <c r="A83" s="19" t="s">
        <v>315</v>
      </c>
      <c r="B83" s="20" t="s">
        <v>295</v>
      </c>
      <c r="C83" s="21" t="s">
        <v>316</v>
      </c>
      <c r="D83" s="16" t="s">
        <v>317</v>
      </c>
      <c r="E83" s="16" t="s">
        <v>318</v>
      </c>
      <c r="F83" s="22"/>
      <c r="G83" s="23"/>
      <c r="H83" s="23">
        <f t="shared" si="10"/>
        <v>0</v>
      </c>
      <c r="I83" s="58">
        <v>12</v>
      </c>
      <c r="J83" s="59">
        <v>111</v>
      </c>
      <c r="K83" s="60">
        <f t="shared" si="11"/>
        <v>0</v>
      </c>
    </row>
    <row r="84" spans="1:11" s="18" customFormat="1" ht="90">
      <c r="A84" s="19" t="s">
        <v>319</v>
      </c>
      <c r="B84" s="20" t="s">
        <v>295</v>
      </c>
      <c r="C84" s="21" t="s">
        <v>320</v>
      </c>
      <c r="D84" s="21" t="s">
        <v>321</v>
      </c>
      <c r="E84" s="21" t="s">
        <v>322</v>
      </c>
      <c r="F84" s="22"/>
      <c r="G84" s="23"/>
      <c r="H84" s="23">
        <f>F84+G84</f>
        <v>0</v>
      </c>
      <c r="I84" s="58">
        <v>24</v>
      </c>
      <c r="J84" s="59">
        <v>981</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10935</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164</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329</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28</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419</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3</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11572</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100</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1</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10749</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1876</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17</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58</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307</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731</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151</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117</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95</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41</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1045</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60</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64</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6</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445</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44</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17</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1045</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60</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64</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17</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124</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1</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3</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26</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4</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71</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6</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71</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59</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9</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92</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1821</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248</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2017</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4</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3</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5">
      <c r="A183" s="51">
        <v>9004050</v>
      </c>
      <c r="B183" s="20" t="s">
        <v>171</v>
      </c>
      <c r="C183" s="21" t="s">
        <v>68</v>
      </c>
      <c r="D183" s="16" t="s">
        <v>706</v>
      </c>
      <c r="E183" s="16" t="s">
        <v>707</v>
      </c>
      <c r="F183" s="14"/>
      <c r="G183" s="15"/>
      <c r="H183" s="23">
        <v>150</v>
      </c>
      <c r="I183" s="58">
        <v>150</v>
      </c>
      <c r="J183" s="59">
        <v>156</v>
      </c>
      <c r="K183" s="60">
        <f t="shared" si="38"/>
        <v>23400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326.25">
      <c r="A186" s="51" t="s">
        <v>715</v>
      </c>
      <c r="B186" s="20" t="s">
        <v>716</v>
      </c>
      <c r="C186" s="54" t="s">
        <v>717</v>
      </c>
      <c r="D186" s="78" t="s">
        <v>718</v>
      </c>
      <c r="E186" s="78" t="s">
        <v>719</v>
      </c>
      <c r="F186" s="79" t="s">
        <v>720</v>
      </c>
      <c r="G186" s="80"/>
      <c r="H186" s="24">
        <v>7370</v>
      </c>
      <c r="I186" s="58">
        <v>0</v>
      </c>
      <c r="J186" s="24">
        <v>1</v>
      </c>
      <c r="K186" s="60">
        <f>G186*H186*J186</f>
        <v>0</v>
      </c>
    </row>
    <row r="187" spans="1:16209" s="18" customFormat="1" ht="293.25">
      <c r="A187" s="51" t="s">
        <v>721</v>
      </c>
      <c r="B187" s="20" t="s">
        <v>716</v>
      </c>
      <c r="C187" s="54"/>
      <c r="D187" s="78" t="s">
        <v>722</v>
      </c>
      <c r="E187" s="78" t="s">
        <v>723</v>
      </c>
      <c r="F187" s="79" t="s">
        <v>724</v>
      </c>
      <c r="G187" s="80"/>
      <c r="H187" s="24">
        <v>7370</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7370</v>
      </c>
      <c r="I188" s="58">
        <v>0</v>
      </c>
      <c r="J188" s="24">
        <v>1</v>
      </c>
      <c r="K188" s="60">
        <f t="shared" si="41"/>
        <v>0</v>
      </c>
    </row>
    <row r="189" spans="1:16209" s="18" customFormat="1" ht="292.5">
      <c r="A189" s="51" t="s">
        <v>730</v>
      </c>
      <c r="B189" s="20" t="s">
        <v>716</v>
      </c>
      <c r="C189" s="21"/>
      <c r="D189" s="78" t="s">
        <v>731</v>
      </c>
      <c r="E189" s="78" t="s">
        <v>732</v>
      </c>
      <c r="F189" s="75" t="s">
        <v>733</v>
      </c>
      <c r="G189" s="81"/>
      <c r="H189" s="24">
        <v>7370</v>
      </c>
      <c r="I189" s="58">
        <v>0</v>
      </c>
      <c r="J189" s="24">
        <v>1</v>
      </c>
      <c r="K189" s="60">
        <f t="shared" si="41"/>
        <v>0</v>
      </c>
    </row>
    <row r="190" spans="1:16209" s="18" customFormat="1" ht="27" customHeight="1">
      <c r="A190" s="52"/>
      <c r="B190" s="82"/>
      <c r="C190" s="82"/>
      <c r="D190" s="52"/>
      <c r="E190" s="100" t="s">
        <v>742</v>
      </c>
      <c r="F190" s="100"/>
      <c r="G190" s="100"/>
      <c r="H190" s="100"/>
      <c r="I190" s="100"/>
      <c r="J190" s="101"/>
      <c r="K190" s="97">
        <f>SUM(K5:K189)</f>
        <v>23400</v>
      </c>
    </row>
    <row r="191" spans="1:16209" s="18" customFormat="1" ht="25.15" customHeight="1">
      <c r="A191" s="52"/>
      <c r="B191" s="82"/>
      <c r="C191" s="82"/>
      <c r="D191" s="52"/>
      <c r="E191" s="101" t="s">
        <v>734</v>
      </c>
      <c r="F191" s="101"/>
      <c r="G191" s="101"/>
      <c r="H191" s="101"/>
      <c r="I191" s="101"/>
      <c r="J191" s="101"/>
      <c r="K191" s="97">
        <f>K190</f>
        <v>23400</v>
      </c>
    </row>
    <row r="192" spans="1:16209" s="18" customFormat="1" ht="25.15" customHeight="1">
      <c r="A192" s="52"/>
      <c r="B192" s="82"/>
      <c r="C192" s="82"/>
      <c r="D192" s="52"/>
      <c r="E192" s="101" t="s">
        <v>735</v>
      </c>
      <c r="F192" s="101"/>
      <c r="G192" s="101"/>
      <c r="H192" s="101"/>
      <c r="I192" s="101"/>
      <c r="J192" s="101"/>
      <c r="K192" s="97">
        <f>K190</f>
        <v>23400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9" customHeight="1">
      <c r="A193" s="52"/>
      <c r="B193" s="82"/>
      <c r="C193" s="82"/>
      <c r="D193" s="52"/>
      <c r="E193" s="101" t="s">
        <v>743</v>
      </c>
      <c r="F193" s="101"/>
      <c r="G193" s="101"/>
      <c r="H193" s="101"/>
      <c r="I193" s="101"/>
      <c r="J193" s="101"/>
      <c r="K193" s="97">
        <f>K190+K191+K192</f>
        <v>70200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2</vt:i4>
      </vt:variant>
    </vt:vector>
  </HeadingPairs>
  <TitlesOfParts>
    <vt:vector size="3" baseType="lpstr">
      <vt:lpstr>оферта КЕЦ</vt:lpstr>
      <vt:lpstr>'оферта КЕЦ'!Област_печат</vt:lpstr>
      <vt:lpstr>'оферта КЕЦ'!Печат_заглавия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2018-11-22T12:03:24Z</dcterms:modified>
</cp:coreProperties>
</file>