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35" yWindow="-75" windowWidth="13050" windowHeight="9945" tabRatio="218"/>
  </bookViews>
  <sheets>
    <sheet name="Anlagenbau 2017" sheetId="2" r:id="rId1"/>
    <sheet name="Sheet1" sheetId="3" r:id="rId2"/>
  </sheets>
  <definedNames>
    <definedName name="_xlnm._FilterDatabase" localSheetId="0" hidden="1">'Anlagenbau 2017'!$B$6:$M$21</definedName>
    <definedName name="_Toc425444318" localSheetId="0">'Anlagenbau 2017'!#REF!</definedName>
    <definedName name="_Toc450545474" localSheetId="0">'Anlagenbau 2017'!#REF!</definedName>
    <definedName name="_Toc450545662" localSheetId="0">'Anlagenbau 2017'!#REF!</definedName>
    <definedName name="_xlnm.Print_Area" localSheetId="0">'Anlagenbau 2017'!$A$1:$M$29</definedName>
    <definedName name="_xlnm.Print_Titles" localSheetId="0">'Anlagenbau 2017'!$6:$6</definedName>
  </definedNames>
  <calcPr calcId="145621"/>
</workbook>
</file>

<file path=xl/calcChain.xml><?xml version="1.0" encoding="utf-8"?>
<calcChain xmlns="http://schemas.openxmlformats.org/spreadsheetml/2006/main">
  <c r="L10" i="2" l="1"/>
  <c r="M10" i="2" s="1"/>
  <c r="L19" i="2" l="1"/>
  <c r="M19" i="2" s="1"/>
  <c r="L18" i="2"/>
  <c r="M18" i="2" s="1"/>
  <c r="L17" i="2"/>
  <c r="M17" i="2" s="1"/>
  <c r="L16" i="2"/>
  <c r="M16" i="2" s="1"/>
  <c r="M20" i="2" s="1"/>
  <c r="L13" i="2"/>
  <c r="M13" i="2" s="1"/>
  <c r="L12" i="2"/>
  <c r="M12" i="2" s="1"/>
  <c r="L11" i="2"/>
  <c r="M11" i="2" s="1"/>
  <c r="M14" i="2" l="1"/>
  <c r="M21" i="2" s="1"/>
</calcChain>
</file>

<file path=xl/sharedStrings.xml><?xml version="1.0" encoding="utf-8"?>
<sst xmlns="http://schemas.openxmlformats.org/spreadsheetml/2006/main" count="65" uniqueCount="54">
  <si>
    <t>Защита за РУ 20 kV</t>
  </si>
  <si>
    <t>Los
Лот</t>
  </si>
  <si>
    <r>
      <t xml:space="preserve">Engineering, Dokumentation 110 kV-Schutz
</t>
    </r>
    <r>
      <rPr>
        <i/>
        <sz val="10"/>
        <rFont val="Arial"/>
        <family val="2"/>
      </rPr>
      <t>Projektierung, Planung und Dokumentation (Elcad) lt. Technischer Beschreibung für die Lieferung der Transformatorschutzeinrichtungen</t>
    </r>
  </si>
  <si>
    <t>N1</t>
  </si>
  <si>
    <t>N2</t>
  </si>
  <si>
    <t>N3</t>
  </si>
  <si>
    <t>ME</t>
  </si>
  <si>
    <t>EH</t>
  </si>
  <si>
    <t>Lohn</t>
  </si>
  <si>
    <t>Sonstiges</t>
  </si>
  <si>
    <t>Pos.Preis</t>
  </si>
  <si>
    <t>Schutz für 110/20 kV-Umspannerabzweig</t>
  </si>
  <si>
    <t>Schutz für 20 kV-Schaltanlage</t>
  </si>
  <si>
    <t>EH-Preis</t>
  </si>
  <si>
    <t>Elektrischer Schutz</t>
  </si>
  <si>
    <r>
      <t xml:space="preserve">Инженеринг, документация защитна техника 110 kV 
</t>
    </r>
    <r>
      <rPr>
        <i/>
        <sz val="10"/>
        <rFont val="Arial"/>
        <family val="2"/>
      </rPr>
      <t>Проектиране, планиране и документация (Elcad) съгл. техническата спецификация за доставка на уредите за трансформаторна защита</t>
    </r>
  </si>
  <si>
    <t>Защити за 110 kV</t>
  </si>
  <si>
    <t>Обособена позиция 4. Релейни защити</t>
  </si>
  <si>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събиране на отпадъците и почистване на работната площадка, събиране (почистване) натоварване, извозване на излишната земна маса и други строителни отпадъци,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Всички тези разходи са включени в единичените цени на отделните позиции и за тях не се заплаща допълнително.
</t>
  </si>
  <si>
    <t xml:space="preserve">Alle vereinbarten Einzelpreise, die die Summe der Komponente "Lohn" und der Komponente "Material" darstellen, verstehen sich in BGN ohne MwSt.  
Die Einzelpreise umfassen alle Kosten, darunter auch alle erforderlichen Kosten für qualitative Leistungsausführung, wie Kosten für Arbeit, Kosten für die Materiallieferungen, Transportkosten für die Beförderung der Materialien bis zum Objekt, deren Aufbewahrung, Lagerung,  Umladung und Transport zum Arbeitsplatz sowie die Kosten für den Transport der am Objekt abgebauten Materialien, für die Besichtigung der Baustellen, für den Einsatz von Spezialtechnik, Baumechanisierung, Transportmittel, Werkzeuge und Vorrichtungen, für die Vorbereitung der Baustelle, für die Abfallentsorgung und die Reinigung der Baustelle, Sammeln (Entsorgung) Beladung, Abtransport von übeflüssigem Bodenmaterial und sonstigem Bauschutt, Ausgleich aller von der Gemeinde festgelegten Gebühren (zu Deponieren von Bodenmaterial und sonstigem Bauschutt), für Hilfs- und  Zusatzdienstleistungen, Gebühren, Regieleistungen, Transport,Verpflegung,  Dienstreisen etc.
Alle diesen Kosten sind in den Einzelpreisen der einzelnen Positionen enthalten und somit werden nicht zusätzlich verrechnet. </t>
  </si>
  <si>
    <t xml:space="preserve">Bei Bereistellung von Materialien seitens des Auftraggebers zwecks Ausführung von Tätigkeiten aus dem Leistungsverzeichnis, in dem Lieferung von Materialien durch den Auftragnehmer vorgesehen ist, schuldet der Auftraggeber dem Auftragnehmer nur den Wert der Komponente "Lohn". 
Der Auftragnehmer ist verpflichtet, innerhalb von 24 Stunden, gültig ab der Bereitstellung der Materialien seitens des Auftraggebers, diese sorgfältig aufgrund seiner Erfahrung auf Mängel zu prüfen, bzw. bei Feststellung solcher diesen Sachverhalt begründet angesichts des vorgesehenen Materialeinsatzes  dem Auftraggeber unverzüglich schriftlich mitzuteilen. Falls der Auftragnehmer den Auftraggeber gemäß der im vorangehenden Satz üblichen Vorgehensweise schriftlich darüber nicht informiert hat, dann entfällt die Verantwortung hinsichtlich der beigestellten Materialien auf den Auftragnehmer.
</t>
  </si>
  <si>
    <t xml:space="preserve">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същият дължи на Изпълнителя единствено стойноста на компонената "Заплата".
 Изпълнителят има задължението, в срок до 24 часа считано от предоставянето на материалите от страна на Възложителя, да ги провери на база  на собствения опит с прилагане на дължимата грижа за наличие на дефекти, като при установяване на такива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нe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</si>
  <si>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rPr>
        <b/>
        <sz val="10"/>
        <rFont val="Arial"/>
        <family val="2"/>
        <charset val="204"/>
      </rPr>
      <t xml:space="preserve">Оборудван шкаф с Диференциална защита за кабелна линия 110 kV 
(подстанция  Тракия), панел за тестване и съответното вторично оборудване
</t>
    </r>
    <r>
      <rPr>
        <sz val="10"/>
        <rFont val="Arial"/>
        <family val="2"/>
        <charset val="204"/>
      </rPr>
      <t xml:space="preserve">
Изпълнение съгласно</t>
    </r>
    <r>
      <rPr>
        <i/>
        <sz val="10"/>
        <rFont val="Arial"/>
        <family val="2"/>
        <charset val="204"/>
      </rPr>
      <t xml:space="preserve"> техническата спецификация ОП-4 -"ER YUG EAD-47/02/Los4" - раздел "110kV изводна защита в дигитално изпълнение" и раздел "Общи данни"</t>
    </r>
    <r>
      <rPr>
        <i/>
        <sz val="10"/>
        <color rgb="FFC00000"/>
        <rFont val="Arial"/>
        <family val="2"/>
        <charset val="204"/>
      </rPr>
      <t xml:space="preserve">
</t>
    </r>
    <r>
      <rPr>
        <i/>
        <sz val="10"/>
        <rFont val="Arial"/>
        <family val="2"/>
        <charset val="204"/>
      </rPr>
      <t xml:space="preserve">
Доставка на проверен и тестван шкаф за защитна техника , включително принадлежности като спомагателни релета, клемореди, тестови блокове и др. за реализиране на необходимата комутация.
Доставка на 2бр. тестови кабел  за тестовите блокове.
Доставка, настройка,  тестове и въвеждане в експлоатация; Протоколи от изпитанията; Софтуер за настройка и конфигурация; Обучение на персонал на възложителя по-време на тези дейностите на обекта.
Свързване и монтаж в подстациятa, укрепване към двойния под и свързване към заземителната инсталация</t>
    </r>
  </si>
  <si>
    <r>
      <rPr>
        <b/>
        <sz val="10"/>
        <rFont val="Arial"/>
        <family val="2"/>
      </rPr>
      <t>Ausgerüsteter Schrank mit Differentialschutz für 110-kV-Kabelleitung (Umspannwerk Trakia), Prüfpaneel und die entspechende Sekundärausrüstung</t>
    </r>
    <r>
      <rPr>
        <sz val="10"/>
        <rFont val="Arial"/>
        <family val="2"/>
      </rPr>
      <t xml:space="preserve">
Ausführung gemäß </t>
    </r>
    <r>
      <rPr>
        <i/>
        <sz val="10"/>
        <rFont val="Arial"/>
        <family val="2"/>
      </rPr>
      <t>technischer Spezifikation SP-4 "ER YUG EAD-47/02/Los4" - Teil "110-kV Abzweigschutz in digitaler Ausführungunter" und Teil "Allgemeine Angaben"  
Lieferung eines geprüften Schutzschrankes für den Leitungschutz inkl. Zubehör wie Hilfsrelais, Klemmleisten, Testblöcke etc. für die  Realisierung der notwendigen Schaltung. 
Lieferung von 2 St. Prüfkabel für die Testblöcke.
Lieferung, Einstellung der Parameter, Test und Inbetriebnahme; Prüfprotokolle, Software für die Einstellung und Konfigurierung; Schulung für das Personal des Auftraggebers vor Ort auf der Baustelle im Zuge der Durchführung von oben angeführten Tätigkeiten.
Einbringung und Montage im Umspannwerk, Befestigung am Doppelboden und Einbindung ins Erdungsystem.</t>
    </r>
  </si>
  <si>
    <r>
      <t xml:space="preserve">20 kV защита на изводите (дистанционна защита) + вторично оборудване за КРУ
</t>
    </r>
    <r>
      <rPr>
        <i/>
        <sz val="10"/>
        <rFont val="Arial"/>
        <family val="2"/>
      </rPr>
      <t xml:space="preserve">както е описано в техническата спецификация по </t>
    </r>
    <r>
      <rPr>
        <b/>
        <i/>
        <sz val="10"/>
        <rFont val="Arial"/>
        <family val="2"/>
      </rPr>
      <t xml:space="preserve">ОП-4 -"ER YUG EAD-47/02/Los4", </t>
    </r>
    <r>
      <rPr>
        <i/>
        <sz val="10"/>
        <rFont val="Arial"/>
        <family val="2"/>
      </rPr>
      <t xml:space="preserve"> раздел: " 20kV електропроводна защита на извод"  и раздел"Общи данни";
 Доставка, настройка,  тестове и въвеждане в експлоатация; Протоколи от изпитанията; Софтуер за настройка и конфигурация;
Обучение на персонал на възложителя по-време на тези дейностите на обекта</t>
    </r>
  </si>
  <si>
    <r>
      <t xml:space="preserve">20 kV-Kupplungsschutz+ Sekundärausrüstung für die Schaltanlage
</t>
    </r>
    <r>
      <rPr>
        <i/>
        <sz val="10"/>
        <rFont val="Arial"/>
        <family val="2"/>
      </rPr>
      <t>wie in der technischen Spezifikation unter SP- 4 "ER YUG EAD-47/02/Los4", Teil "20 kV-Querkupplungsschutz " und Teil "Allgemeine Angaben" beschrieben;
Lieferung, Einstellung der Parameter, Test und Inbetriebnahme; Prüfprotokolle, Software für die Einstellung und Konfigurierung;
Schulung für das Personal des Auftraggebers vor Ort auf der Baustelle im Zuge der Durchführung von oben angeführten Tätigkeiten.</t>
    </r>
  </si>
  <si>
    <r>
      <t xml:space="preserve">20 kV-Leitungsschutz (Distanzschutz) + Sekundärausrüstung für die Schaltanlage
</t>
    </r>
    <r>
      <rPr>
        <i/>
        <sz val="10"/>
        <rFont val="Arial"/>
        <family val="2"/>
      </rPr>
      <t>wie in der technischen Spezifikation unter SP- 4 "ER YUG EAD-47/02/Los4", Teil "20 kV-Leitungsschutz für einen Leitungsabzweig" und Teil "Allgemeine Angaben" beschrieben;
Lieferung, Einstellung der Parameter, Test und Inbetriebnahme; Prüfprotokolle, Software für die Einstellung und Konfigurierung;
Schulung für das Personal des Auftraggebers vor Ort auf der Baustelle im Zuge der Durchführung von oben angeführten Tätigkeiten.</t>
    </r>
  </si>
  <si>
    <r>
      <t xml:space="preserve">Fernwartungszugriff
</t>
    </r>
    <r>
      <rPr>
        <i/>
        <sz val="10"/>
        <rFont val="Arial"/>
        <family val="2"/>
      </rPr>
      <t>wie in der technischen Spezifikation unter SP- 4 "ER YUG EAD-47/02/Los4", beschrieben
Lieferung, Einstellung und Inbetriebnahme. Software und Konfigurierung;
Schulung für das Personal des Auftraggebers vor Ort auf der Baustelle im Zuge der Durchführung von oben angeführten Tätigkeiten.</t>
    </r>
  </si>
  <si>
    <r>
      <t xml:space="preserve">Достъп за дистанционна поддръжка 
</t>
    </r>
    <r>
      <rPr>
        <i/>
        <sz val="10"/>
        <rFont val="Arial"/>
        <family val="2"/>
      </rPr>
      <t>както е описано в  техническата спецификация по ОП-4 -"ER YUG EAD-47/02/Los4", 
 Доставка, настройка  и въвеждане в експлоатация. Софтуер за настройка и конфигурация. 
Обучение на персонал на възложителя по-време на тези дейностите на обекта.</t>
    </r>
  </si>
  <si>
    <r>
      <t xml:space="preserve">Engineering, Dokumentation 20 kV-Schutz
</t>
    </r>
    <r>
      <rPr>
        <i/>
        <sz val="10"/>
        <rFont val="Arial"/>
        <family val="2"/>
      </rPr>
      <t>Projektierung, Planung und Dokumentation (Elcad) für die sekundäre Schaltung lt. Technischer Spezifikation unter SP- 4 "ER YUG EAD-47/02/Los4"</t>
    </r>
  </si>
  <si>
    <r>
      <t xml:space="preserve">Инженеринг, документация защитна техника  20 kV
</t>
    </r>
    <r>
      <rPr>
        <i/>
        <sz val="10"/>
        <rFont val="Arial"/>
        <family val="2"/>
      </rPr>
      <t>Проектиране, планиране и документация (Elcad) за вторична комутация съгласно техническата спецификация по ОП-4 -"ER YUG EAD-47/02/Los4"</t>
    </r>
  </si>
  <si>
    <r>
      <rPr>
        <b/>
        <sz val="10"/>
        <rFont val="Arial"/>
        <family val="2"/>
      </rPr>
      <t>Диференциална защита за кабелна линия 110 kV ( подстанция Лаута)</t>
    </r>
    <r>
      <rPr>
        <sz val="10"/>
        <rFont val="Arial"/>
        <family val="2"/>
      </rPr>
      <t xml:space="preserve">
</t>
    </r>
    <r>
      <rPr>
        <i/>
        <sz val="10"/>
        <rFont val="Arial"/>
        <family val="2"/>
      </rPr>
      <t>Изпълнение съгласно техническата спецификация ОП-4 -"ER YUG EAD-47/02/Los4"  - раздел "110kV изводна защита в дигитално изпълнение".
Доставка на защитното реле  за КЛ 110kV в п/ст Лаута; Настройка, параметриране по предоставен проект</t>
    </r>
    <r>
      <rPr>
        <i/>
        <sz val="10"/>
        <rFont val="Arial"/>
        <family val="2"/>
        <charset val="204"/>
      </rPr>
      <t>,тестове</t>
    </r>
    <r>
      <rPr>
        <i/>
        <sz val="10"/>
        <rFont val="Arial"/>
        <family val="2"/>
      </rPr>
      <t xml:space="preserve"> и въвеждане в експлоатация; Протоколи от изпитанията;
Софтуер за настройка и конфигурация </t>
    </r>
    <r>
      <rPr>
        <i/>
        <sz val="10"/>
        <rFont val="Arial"/>
        <family val="2"/>
        <charset val="204"/>
      </rPr>
      <t>с отделен лиценз.</t>
    </r>
  </si>
  <si>
    <r>
      <rPr>
        <b/>
        <sz val="10"/>
        <rFont val="Arial"/>
        <family val="2"/>
      </rPr>
      <t>Differentialschutz für die 110 kV Kabelleitung  (UW Lauta)</t>
    </r>
    <r>
      <rPr>
        <sz val="10"/>
        <rFont val="Arial"/>
        <family val="2"/>
      </rPr>
      <t xml:space="preserve">
</t>
    </r>
    <r>
      <rPr>
        <i/>
        <sz val="10"/>
        <rFont val="Arial"/>
        <family val="2"/>
      </rPr>
      <t>Ausführung gemäß technischer Spezifikation SP-4 "ER YUG EAD-47/02/Los4" -  Teil "110-kV Abzweigschutz in digitaler Ausführung".
Lieferung von Schutzrelais  für 110-kV-KL im UW Lauta       
Einstellung, Parametrierung aufgrund beigestellten Projekts, Test und Inbetriebnahme, Prüfprotokolle;
 Software die Einstellung und Konfigurierung mit separater Lizenz.</t>
    </r>
  </si>
  <si>
    <r>
      <rPr>
        <b/>
        <sz val="10"/>
        <rFont val="Arial"/>
        <family val="2"/>
      </rPr>
      <t>110/20 kV-Umspannerschutz
Ausgerüsteter Schrank mit zwei Sätzen Umspannerschutz für Trafo 1 und Trafo 2- 110 und 20 kV (Differentialschutz- 2 St., Überstrom/Zeit-Schutz 110 kV- 2 St. und Distanzschutz 20 kV- 2 St., Prüfpaneele- 2 St.) und die entspechende Sekundärausrüstung</t>
    </r>
    <r>
      <rPr>
        <i/>
        <sz val="10"/>
        <rFont val="Arial"/>
        <family val="2"/>
      </rPr>
      <t xml:space="preserve">
Ausführung gemäß technischer Spezifikation SP-4 "ER YUG EAD-47/02/Los4" - Teil "110/ 20-kV-Umspannerschutz" und Teil "Allgemeine Angaben"  
Lieferung  eines geprüften und getesteten Schutzschrankes, inkl. Zubehör wie Hilfsrelais, Klemmleisten, Testblöcke etc. für die  Realisierung der notwendigen Schaltung. 
Lieferung von 2 St. Prüfkabel für die Testblöcke.
Lieferung, Einstellung der Parameter, Test und Inbetriebnahme; Prüfprotokolle, Software für die Einstellung und Konfigurierung; Schulung für das Personal des Auftraggebers vor Ort auf der Baustelle im Zuge der Durchführung von oben angeführten Tätigkeiten.
Einbringung und Montage im Umspannwerk, Befestigung am Doppelboden und Einbindung ins Erdungsystem.
</t>
    </r>
  </si>
  <si>
    <r>
      <rPr>
        <b/>
        <sz val="10"/>
        <rFont val="Arial"/>
        <family val="2"/>
        <charset val="204"/>
      </rPr>
      <t xml:space="preserve">110/20 kV-Трансформаторна защита
Шкаф оборудван с два комплекта трансформаторни защити за Трафо 1 и Трафо 2 - 110 и 20 kV (Диференциална -2бр,  МТЗ110kV -2бр  и дистанционни защити 20kV -2бр., Панели за тестване -2бр.) и съответното вторично оборудване
</t>
    </r>
    <r>
      <rPr>
        <sz val="10"/>
        <rFont val="Arial"/>
        <family val="2"/>
        <charset val="204"/>
      </rPr>
      <t xml:space="preserve">
</t>
    </r>
    <r>
      <rPr>
        <i/>
        <sz val="10"/>
        <rFont val="Arial"/>
        <family val="2"/>
        <charset val="204"/>
      </rPr>
      <t>Изпълнение съгласно техническата спецификация ОП-4 -"ER YUG EAD-47/02/Los4" - раздел: "110/20kV -Трансформаторни защити" и раздел "Общи данни</t>
    </r>
    <r>
      <rPr>
        <i/>
        <sz val="10"/>
        <color rgb="FFC00000"/>
        <rFont val="Arial"/>
        <family val="2"/>
        <charset val="204"/>
      </rPr>
      <t>"</t>
    </r>
    <r>
      <rPr>
        <i/>
        <sz val="10"/>
        <rFont val="Arial"/>
        <family val="2"/>
        <charset val="204"/>
      </rPr>
      <t xml:space="preserve">
</t>
    </r>
    <r>
      <rPr>
        <i/>
        <sz val="10"/>
        <color rgb="FFC00000"/>
        <rFont val="Arial"/>
        <family val="2"/>
        <charset val="204"/>
      </rPr>
      <t xml:space="preserve">
</t>
    </r>
    <r>
      <rPr>
        <i/>
        <sz val="10"/>
        <rFont val="Arial"/>
        <family val="2"/>
        <charset val="204"/>
      </rPr>
      <t>Доставка на проверен и тестван шкаф за защитна техника, включително принадлежности като спомагателни релета, клемореди, тестови блокове и др. за реализиране на необходимата комутация.
Доставка на 2бр. тестови кабел  за тестовите блокове.
 Доставка, настройка,  тестове и въвеждане в експлоатация; Протоколи от изпитанията; Софтуер за настройка и конфигурация ; Обучение на персонал на възложителя по-време на тези дейностите на обекта.
Свързване и монтаж в подстацията, укрепване към двойния под и свързване към заземителната инсталация</t>
    </r>
    <r>
      <rPr>
        <i/>
        <strike/>
        <sz val="10"/>
        <rFont val="Arial"/>
        <family val="2"/>
        <charset val="204"/>
      </rPr>
      <t xml:space="preserve">
</t>
    </r>
  </si>
  <si>
    <r>
      <t>20 kV-защита на куплунг + вторично оборудване за КРУ
както е описано в техническата спецификация по ОП-4 -"ER YUG EAD-47/02/Los4"- Релейни защити раздел:" 20kV -защита шиносъединител-куплунг" и раздел "Общи данни"
 Доставка, настройка,  тестове и въвеждане в експлоатация; Протоколи от изпитанията; Софтуер за настройка и конфигурация;
 Обучение на персонал на възложителя по-време на тези дейностите на обекта</t>
    </r>
    <r>
      <rPr>
        <sz val="10"/>
        <rFont val="Arial"/>
        <family val="2"/>
      </rPr>
      <t xml:space="preserve">
</t>
    </r>
  </si>
  <si>
    <t>Описание на позицията</t>
  </si>
  <si>
    <t>Positionsstichwort</t>
  </si>
  <si>
    <t>К-во/
Menge</t>
  </si>
  <si>
    <t>Мярка/Еinheit</t>
  </si>
  <si>
    <t>Ед.цена лв. без ДДС/EH-Preis</t>
  </si>
  <si>
    <t>Стойност лв. без ДДС/Pos.-Preis</t>
  </si>
  <si>
    <t>к-т/
PA</t>
  </si>
  <si>
    <t>БР/
ST</t>
  </si>
  <si>
    <t>№ по ред</t>
  </si>
  <si>
    <t>ЦЕНОВО ПРЕДЛОЖЕНИЕ</t>
  </si>
  <si>
    <t>за</t>
  </si>
  <si>
    <r>
      <t xml:space="preserve">изпълнение на поръчка с предмет: 351-ЕР-17-НО-С-З с предмет: „Проектиране, изграждане, доставка, монтаж, въвеждане в експлоатация на нова подстанция 110/20 kV Тракия (Евмолпия) - гр. Пловдив, по обособени позиции” за </t>
    </r>
    <r>
      <rPr>
        <b/>
        <u/>
        <sz val="10"/>
        <rFont val="Arial"/>
        <family val="2"/>
        <charset val="204"/>
      </rPr>
      <t>обособена позиция 4</t>
    </r>
    <r>
      <rPr>
        <b/>
        <sz val="10"/>
        <rFont val="Arial"/>
        <family val="2"/>
      </rPr>
      <t xml:space="preserve"> с предмет</t>
    </r>
    <r>
      <rPr>
        <sz val="10"/>
        <rFont val="Arial"/>
        <family val="2"/>
        <charset val="204"/>
      </rPr>
      <t>:</t>
    </r>
    <r>
      <rPr>
        <sz val="10"/>
        <color rgb="FFFF0000"/>
        <rFont val="Arial"/>
        <family val="2"/>
        <charset val="204"/>
      </rPr>
      <t xml:space="preserve"> </t>
    </r>
    <r>
      <rPr>
        <b/>
        <sz val="10"/>
        <rFont val="Arial"/>
        <family val="2"/>
        <charset val="204"/>
      </rPr>
      <t>„Доставка, монтаж, настройка и въвеждане в експлоатация на релейни защити“.</t>
    </r>
  </si>
  <si>
    <t>Обща стойност за обособена позиция 4 в лева без ДДС</t>
  </si>
  <si>
    <t xml:space="preserve">Дата/Datum ...............                                                                                                                       УЧАСТНИК/BEWERBER: ………………........………
                                                                                                                                                                                      (подпис и печат/ Unterschrift und Stempel)
</t>
  </si>
  <si>
    <t xml:space="preserve">Забележка: 
1. В случай че за дадена позиция е посочено изделие в цялост, т.е. без подробно описание на всеки един от неговите съставни елементи, то в предложената от Участника цена следва да бъдат включени всички материали и съоръжения, без които изделието не може да изпълнява функционалността си, включително и съпровождащите го дейности, както и не може да бъде въведено в експлоатация.
2. При разминаване между единичните цени, предложени от участника и общата стойност, се взема в предвид единичната цена. 
3. Оферираните цени трябва да бъдат до втория знак след десетичната запетая. Ценови предложения не отговарящи на това изискване няма да бъдат разглеждани, а участникът ще бъде отстранен от участие в поръчката.
4. В Ценовото предложение участникът предлага цена за всяка една позиция от ценовото предложение, която трябва да е посочена в лева и да е различна от 0.00 /нула/ лева, без включен ДДС и да включва всички разходи за изпълнение на съответната дейност (доставка/услуга/ строителство).
5. Получаването на транспортно-правните разрешения,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</si>
  <si>
    <t xml:space="preserve">Anmerkung: 
1. Falls in einer bestimmten Position ein Fabrikat als Ganzheit angeführt ist, d.h. ohne detaillierte Beschreibung jedes einzelnen Bestandteils, dann müssen in dem vom Bewerber angebotenen Preis alle Materialien und Anlagen, ohne die das Erzeugnis nicht funktionieren kann, einkalkuliert werden, inkl. Begleit- und Inbetriebnahmetätigkeiten.
2. Bei Nichtübereinstimmung zwischen den vom Bewerber angebotenen Einheitspreisen und dem Gesamtbetrag wird der Einheitspreis berücksichtigt. 
3. Die angebotenen Preise müssen auf die zweite Stelle nach dem Komma angegeben werden. Die Preisangebote, welche diese Anforderung nicht erfüllen, werden nicht bewertet und der Bewerber wird vom Ausschreibungsverfahren ausgeschieden.
4. Im Preisangebot wird vom Bewerber ein Preis für jede einzelne Position, enthalten im Preisangebot, angeführt; dieser ist in BGN, exl. MwSt anzugeben und darf nicht 0.00 /null/ BGN gleich sein. Im Preis sind alle Kosten für die Durchführung der jeweiligen Leistung (Lieferung/ Dienstleistung/ Bauarbeiten) einzukalkulieren. 
5. Der Erhalt von transportrechtlichen Genehmigungen, die Schutzmaßnahmen und die Reinhaltung der Verkehrsanlagen im Zuge der Bauzeit müssen in den Einheitspreisen einkalkuliert und dürfen nicht gesondert vergütet werden.
</t>
  </si>
  <si>
    <t>Ед.цена труд лв./
Einheitspreis Lohn</t>
  </si>
  <si>
    <t>Ед.цена материал лв. без  ДДС/
Einheitsreis Stoff</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</si>
</sst>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0"/>
      <name val="Frutiger"/>
    </font>
    <font>
      <sz val="10"/>
      <name val="Arial"/>
      <family val="2"/>
    </font>
    <font>
      <b/>
      <sz val="10"/>
      <name val="Arial"/>
      <family val="2"/>
    </font>
    <font>
      <b/>
      <sz val="14"/>
      <name val="Arial"/>
      <family val="2"/>
    </font>
    <font>
      <i/>
      <sz val="10"/>
      <name val="Arial"/>
      <family val="2"/>
    </font>
    <font>
      <sz val="7"/>
      <name val="Arial"/>
      <family val="2"/>
    </font>
    <font>
      <b/>
      <i/>
      <sz val="10"/>
      <name val="Arial"/>
      <family val="2"/>
    </font>
    <font>
      <i/>
      <sz val="10"/>
      <name val="Arial"/>
      <family val="2"/>
      <charset val="204"/>
    </font>
    <font>
      <sz val="10"/>
      <name val="Arial"/>
      <family val="2"/>
      <charset val="204"/>
    </font>
    <font>
      <b/>
      <sz val="10"/>
      <color rgb="FFFF0000"/>
      <name val="Arial"/>
      <family val="2"/>
    </font>
    <font>
      <b/>
      <sz val="10"/>
      <name val="Arial"/>
      <family val="2"/>
      <charset val="204"/>
    </font>
    <font>
      <i/>
      <sz val="10"/>
      <color rgb="FFC00000"/>
      <name val="Arial"/>
      <family val="2"/>
      <charset val="204"/>
    </font>
    <font>
      <i/>
      <strike/>
      <sz val="10"/>
      <name val="Arial"/>
      <family val="2"/>
      <charset val="204"/>
    </font>
    <font>
      <b/>
      <sz val="12"/>
      <name val="Frutiger Next for EVN Light"/>
      <family val="2"/>
    </font>
    <font>
      <b/>
      <u/>
      <sz val="10"/>
      <name val="Arial"/>
      <family val="2"/>
      <charset val="204"/>
    </font>
    <font>
      <sz val="10"/>
      <color rgb="FFFF0000"/>
      <name val="Arial"/>
      <family val="2"/>
      <charset val="204"/>
    </font>
    <font>
      <sz val="10"/>
      <name val="Frutiger Next for EVN Light"/>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4" fontId="1" fillId="0" borderId="1" xfId="0" applyNumberFormat="1" applyFont="1" applyBorder="1" applyAlignment="1" applyProtection="1">
      <alignment vertical="top" wrapText="1"/>
      <protection locked="0"/>
    </xf>
    <xf numFmtId="4" fontId="1" fillId="2" borderId="1" xfId="0" applyNumberFormat="1" applyFont="1" applyFill="1" applyBorder="1" applyAlignment="1" applyProtection="1">
      <alignment vertical="top" wrapText="1"/>
      <protection locked="0"/>
    </xf>
    <xf numFmtId="4" fontId="2" fillId="3" borderId="1" xfId="0" applyNumberFormat="1" applyFont="1" applyFill="1" applyBorder="1" applyAlignment="1" applyProtection="1">
      <alignment vertical="top" wrapText="1"/>
      <protection locked="0"/>
    </xf>
    <xf numFmtId="4" fontId="2" fillId="4" borderId="1" xfId="0" applyNumberFormat="1" applyFont="1" applyFill="1" applyBorder="1" applyAlignment="1" applyProtection="1">
      <alignment vertical="top" wrapText="1"/>
      <protection locked="0"/>
    </xf>
    <xf numFmtId="0" fontId="1" fillId="0" borderId="0" xfId="0" applyFont="1" applyAlignment="1" applyProtection="1">
      <alignment vertical="top" wrapText="1"/>
      <protection locked="0"/>
    </xf>
    <xf numFmtId="0" fontId="13" fillId="0" borderId="0" xfId="0" applyFont="1" applyAlignment="1" applyProtection="1">
      <alignment vertical="top"/>
      <protection locked="0"/>
    </xf>
    <xf numFmtId="4" fontId="1" fillId="0" borderId="0" xfId="0" applyNumberFormat="1" applyFont="1" applyAlignment="1" applyProtection="1">
      <alignment vertical="top" wrapText="1"/>
      <protection locked="0"/>
    </xf>
    <xf numFmtId="0" fontId="1" fillId="0" borderId="0" xfId="0" applyFont="1" applyFill="1" applyAlignment="1" applyProtection="1">
      <alignment vertical="top" wrapText="1"/>
      <protection locked="0"/>
    </xf>
    <xf numFmtId="4" fontId="1" fillId="0" borderId="0" xfId="0" applyNumberFormat="1" applyFont="1" applyAlignment="1" applyProtection="1">
      <alignment horizontal="right" vertical="top" wrapText="1"/>
      <protection locked="0"/>
    </xf>
    <xf numFmtId="0" fontId="8" fillId="0" borderId="1" xfId="0" applyFont="1" applyFill="1" applyBorder="1" applyAlignment="1" applyProtection="1">
      <alignment horizontal="center" vertical="center" wrapText="1"/>
      <protection locked="0"/>
    </xf>
    <xf numFmtId="0" fontId="2" fillId="3" borderId="0" xfId="0" applyFont="1" applyFill="1" applyAlignment="1" applyProtection="1">
      <alignment vertical="top" wrapText="1"/>
      <protection locked="0"/>
    </xf>
    <xf numFmtId="0" fontId="2" fillId="4" borderId="0" xfId="0" applyFont="1" applyFill="1" applyAlignment="1" applyProtection="1">
      <alignment vertical="top" wrapText="1"/>
      <protection locked="0"/>
    </xf>
    <xf numFmtId="49" fontId="3" fillId="0" borderId="0" xfId="0" applyNumberFormat="1" applyFont="1" applyFill="1" applyAlignment="1" applyProtection="1">
      <alignment vertical="top" wrapText="1"/>
      <protection locked="0"/>
    </xf>
    <xf numFmtId="0" fontId="1" fillId="0" borderId="0" xfId="0" applyFont="1" applyAlignment="1" applyProtection="1">
      <alignment vertical="top" wrapText="1"/>
    </xf>
    <xf numFmtId="0" fontId="1" fillId="0" borderId="0" xfId="0" applyFont="1" applyFill="1" applyAlignment="1" applyProtection="1">
      <alignment vertical="top" wrapText="1"/>
    </xf>
    <xf numFmtId="0" fontId="2" fillId="0" borderId="0" xfId="0" applyFont="1" applyFill="1" applyAlignment="1" applyProtection="1">
      <alignment vertical="top" wrapText="1"/>
    </xf>
    <xf numFmtId="0" fontId="16" fillId="0" borderId="0" xfId="0" applyFont="1" applyProtection="1"/>
    <xf numFmtId="0" fontId="5" fillId="0" borderId="0" xfId="0" applyFont="1" applyAlignment="1" applyProtection="1">
      <alignment vertical="top" wrapText="1"/>
    </xf>
    <xf numFmtId="0" fontId="1" fillId="0" borderId="0" xfId="0" applyFont="1" applyAlignment="1" applyProtection="1">
      <alignment horizontal="right" vertical="top" wrapText="1"/>
    </xf>
    <xf numFmtId="0" fontId="8" fillId="0" borderId="1" xfId="0" applyFont="1" applyFill="1" applyBorder="1" applyAlignment="1" applyProtection="1">
      <alignment horizontal="center" vertical="center" wrapText="1"/>
    </xf>
    <xf numFmtId="0" fontId="1" fillId="0" borderId="1" xfId="0" applyFont="1" applyBorder="1" applyAlignment="1" applyProtection="1">
      <alignment vertical="top" wrapText="1"/>
    </xf>
    <xf numFmtId="0" fontId="1" fillId="0" borderId="1" xfId="0" quotePrefix="1" applyFont="1" applyBorder="1" applyAlignment="1" applyProtection="1">
      <alignment vertical="top" wrapText="1"/>
    </xf>
    <xf numFmtId="0" fontId="2" fillId="0" borderId="1" xfId="0" applyFont="1" applyBorder="1" applyAlignment="1" applyProtection="1">
      <alignment vertical="top" wrapText="1"/>
    </xf>
    <xf numFmtId="0" fontId="8" fillId="0" borderId="1" xfId="0" applyFont="1" applyBorder="1" applyAlignment="1" applyProtection="1">
      <alignment vertical="top" wrapText="1"/>
    </xf>
    <xf numFmtId="0" fontId="8" fillId="0" borderId="1" xfId="0" applyFont="1" applyFill="1" applyBorder="1" applyAlignment="1" applyProtection="1">
      <alignment vertical="top" wrapText="1"/>
    </xf>
    <xf numFmtId="0" fontId="1" fillId="0" borderId="1" xfId="0" applyFont="1" applyFill="1" applyBorder="1" applyAlignment="1" applyProtection="1">
      <alignment vertical="top" wrapText="1"/>
    </xf>
    <xf numFmtId="0" fontId="1" fillId="0" borderId="1" xfId="0" applyNumberFormat="1" applyFont="1" applyBorder="1" applyAlignment="1" applyProtection="1">
      <alignment vertical="top" wrapText="1"/>
    </xf>
    <xf numFmtId="0" fontId="2" fillId="3" borderId="1" xfId="0" quotePrefix="1" applyFont="1" applyFill="1" applyBorder="1" applyAlignment="1" applyProtection="1">
      <alignment vertical="top" wrapText="1"/>
    </xf>
    <xf numFmtId="0" fontId="2" fillId="3" borderId="1" xfId="0" applyFont="1" applyFill="1" applyBorder="1" applyAlignment="1" applyProtection="1">
      <alignment vertical="top" wrapText="1"/>
    </xf>
    <xf numFmtId="0" fontId="10" fillId="0" borderId="1" xfId="0" applyNumberFormat="1" applyFont="1" applyFill="1" applyBorder="1" applyAlignment="1" applyProtection="1">
      <alignment vertical="top" wrapText="1"/>
    </xf>
    <xf numFmtId="0" fontId="2" fillId="4" borderId="1" xfId="0" applyFont="1" applyFill="1" applyBorder="1" applyAlignment="1" applyProtection="1">
      <alignment vertical="top" wrapText="1"/>
    </xf>
    <xf numFmtId="0" fontId="2" fillId="4" borderId="1" xfId="0" quotePrefix="1" applyFont="1" applyFill="1" applyBorder="1" applyAlignment="1" applyProtection="1">
      <alignment vertical="top" wrapText="1"/>
    </xf>
    <xf numFmtId="0" fontId="1" fillId="5" borderId="1" xfId="0" applyFont="1" applyFill="1" applyBorder="1" applyAlignment="1" applyProtection="1">
      <alignment vertical="top" wrapText="1"/>
    </xf>
    <xf numFmtId="4" fontId="1" fillId="0" borderId="0" xfId="0" applyNumberFormat="1" applyFont="1" applyAlignment="1" applyProtection="1">
      <alignment vertical="top" wrapText="1"/>
    </xf>
    <xf numFmtId="49" fontId="3" fillId="0" borderId="0" xfId="0" applyNumberFormat="1" applyFont="1" applyFill="1" applyAlignment="1" applyProtection="1">
      <alignment vertical="top" wrapText="1"/>
    </xf>
    <xf numFmtId="4" fontId="1" fillId="0" borderId="0" xfId="0" applyNumberFormat="1" applyFont="1" applyAlignment="1" applyProtection="1">
      <alignment horizontal="right" vertical="top" wrapText="1"/>
    </xf>
    <xf numFmtId="4" fontId="1" fillId="0" borderId="1" xfId="0" applyNumberFormat="1" applyFont="1" applyBorder="1" applyAlignment="1" applyProtection="1">
      <alignment vertical="top" wrapText="1"/>
    </xf>
    <xf numFmtId="4" fontId="2" fillId="3" borderId="1" xfId="0" applyNumberFormat="1" applyFont="1" applyFill="1" applyBorder="1" applyAlignment="1" applyProtection="1">
      <alignment vertical="top" wrapText="1"/>
    </xf>
    <xf numFmtId="4" fontId="9" fillId="3" borderId="1" xfId="0" applyNumberFormat="1" applyFont="1" applyFill="1" applyBorder="1" applyAlignment="1" applyProtection="1">
      <alignment vertical="top" wrapText="1"/>
    </xf>
    <xf numFmtId="4" fontId="2" fillId="4" borderId="1" xfId="0" applyNumberFormat="1" applyFont="1" applyFill="1" applyBorder="1" applyAlignment="1" applyProtection="1">
      <alignment vertical="top" wrapText="1"/>
    </xf>
    <xf numFmtId="4" fontId="9" fillId="4" borderId="1" xfId="0" applyNumberFormat="1" applyFont="1" applyFill="1" applyBorder="1" applyAlignment="1" applyProtection="1">
      <alignment vertical="top" wrapText="1"/>
    </xf>
    <xf numFmtId="0" fontId="13" fillId="0" borderId="0" xfId="0" applyFont="1" applyAlignment="1" applyProtection="1">
      <alignment horizontal="center" vertical="center"/>
    </xf>
    <xf numFmtId="0" fontId="2" fillId="0" borderId="0" xfId="0" applyFont="1" applyAlignment="1" applyProtection="1">
      <alignment horizontal="center" vertical="center" wrapText="1"/>
    </xf>
    <xf numFmtId="0" fontId="1" fillId="0" borderId="0" xfId="0" applyFont="1" applyAlignment="1" applyProtection="1">
      <alignment horizontal="center" vertical="top"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317500</xdr:colOff>
      <xdr:row>1</xdr:row>
      <xdr:rowOff>11340</xdr:rowOff>
    </xdr:from>
    <xdr:to>
      <xdr:col>12</xdr:col>
      <xdr:colOff>635880</xdr:colOff>
      <xdr:row>2</xdr:row>
      <xdr:rowOff>159938</xdr:rowOff>
    </xdr:to>
    <xdr:pic>
      <xdr:nvPicPr>
        <xdr:cNvPr id="3" name="Picture 2"/>
        <xdr:cNvPicPr>
          <a:picLocks noChangeAspect="1"/>
        </xdr:cNvPicPr>
      </xdr:nvPicPr>
      <xdr:blipFill>
        <a:blip xmlns:r="http://schemas.openxmlformats.org/officeDocument/2006/relationships" r:embed="rId1"/>
        <a:stretch>
          <a:fillRect/>
        </a:stretch>
      </xdr:blipFill>
      <xdr:spPr>
        <a:xfrm>
          <a:off x="13795375" y="173265"/>
          <a:ext cx="1147054" cy="5010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abSelected="1" view="pageBreakPreview" zoomScale="85" zoomScaleNormal="70" zoomScaleSheetLayoutView="85" workbookViewId="0">
      <pane ySplit="6" topLeftCell="A7" activePane="bottomLeft" state="frozen"/>
      <selection pane="bottomLeft" activeCell="K7" sqref="K7"/>
    </sheetView>
  </sheetViews>
  <sheetFormatPr defaultColWidth="11.42578125" defaultRowHeight="12.75" outlineLevelRow="2"/>
  <cols>
    <col min="1" max="1" width="5.140625" style="5" customWidth="1"/>
    <col min="2" max="2" width="3.7109375" style="5" customWidth="1"/>
    <col min="3" max="3" width="2.7109375" style="5" customWidth="1"/>
    <col min="4" max="4" width="2.42578125" style="5" customWidth="1"/>
    <col min="5" max="5" width="3.7109375" style="5" customWidth="1"/>
    <col min="6" max="6" width="77.5703125" style="5" customWidth="1"/>
    <col min="7" max="7" width="68.85546875" style="5" customWidth="1"/>
    <col min="8" max="8" width="7.5703125" style="5" bestFit="1" customWidth="1"/>
    <col min="9" max="9" width="5.28515625" style="5" customWidth="1"/>
    <col min="10" max="10" width="14.7109375" style="7" customWidth="1"/>
    <col min="11" max="11" width="14.5703125" style="7" customWidth="1"/>
    <col min="12" max="12" width="12.42578125" style="7" bestFit="1" customWidth="1"/>
    <col min="13" max="13" width="14.28515625" style="7" customWidth="1"/>
    <col min="14" max="16384" width="11.42578125" style="5"/>
  </cols>
  <sheetData>
    <row r="1" spans="1:13">
      <c r="A1" s="14"/>
      <c r="B1" s="14"/>
      <c r="C1" s="14"/>
      <c r="D1" s="14"/>
      <c r="E1" s="14"/>
      <c r="F1" s="14"/>
      <c r="G1" s="14"/>
      <c r="H1" s="14"/>
      <c r="I1" s="14"/>
      <c r="L1" s="34"/>
      <c r="M1" s="34"/>
    </row>
    <row r="2" spans="1:13" ht="25.5" customHeight="1">
      <c r="A2" s="14"/>
      <c r="B2" s="14"/>
      <c r="C2" s="14"/>
      <c r="D2" s="14"/>
      <c r="E2" s="14"/>
      <c r="F2" s="42" t="s">
        <v>45</v>
      </c>
      <c r="G2" s="42"/>
      <c r="H2" s="42"/>
      <c r="I2" s="42"/>
      <c r="J2" s="6"/>
      <c r="K2" s="6"/>
      <c r="L2" s="34"/>
      <c r="M2" s="34"/>
    </row>
    <row r="3" spans="1:13" ht="20.25" customHeight="1">
      <c r="A3" s="14"/>
      <c r="B3" s="14"/>
      <c r="C3" s="14"/>
      <c r="D3" s="14"/>
      <c r="E3" s="14"/>
      <c r="F3" s="43" t="s">
        <v>46</v>
      </c>
      <c r="G3" s="43"/>
      <c r="H3" s="43"/>
      <c r="I3" s="43"/>
      <c r="L3" s="34"/>
      <c r="M3" s="34"/>
    </row>
    <row r="4" spans="1:13" ht="41.25" customHeight="1">
      <c r="A4" s="14"/>
      <c r="B4" s="14"/>
      <c r="C4" s="14"/>
      <c r="D4" s="14"/>
      <c r="E4" s="14"/>
      <c r="F4" s="43" t="s">
        <v>47</v>
      </c>
      <c r="G4" s="43"/>
      <c r="H4" s="43"/>
      <c r="I4" s="43"/>
      <c r="L4" s="34"/>
      <c r="M4" s="34"/>
    </row>
    <row r="5" spans="1:13" s="8" customFormat="1" ht="18">
      <c r="A5" s="15"/>
      <c r="B5" s="16"/>
      <c r="C5" s="15"/>
      <c r="D5" s="15"/>
      <c r="E5" s="15"/>
      <c r="F5" s="17"/>
      <c r="G5" s="15"/>
      <c r="H5" s="15"/>
      <c r="I5" s="15"/>
      <c r="J5" s="13"/>
      <c r="K5" s="13"/>
      <c r="L5" s="35"/>
      <c r="M5" s="35"/>
    </row>
    <row r="6" spans="1:13" ht="19.5">
      <c r="A6" s="14"/>
      <c r="B6" s="18" t="s">
        <v>1</v>
      </c>
      <c r="C6" s="18" t="s">
        <v>3</v>
      </c>
      <c r="D6" s="18" t="s">
        <v>4</v>
      </c>
      <c r="E6" s="18" t="s">
        <v>5</v>
      </c>
      <c r="F6" s="14"/>
      <c r="G6" s="14"/>
      <c r="H6" s="19" t="s">
        <v>6</v>
      </c>
      <c r="I6" s="19" t="s">
        <v>7</v>
      </c>
      <c r="J6" s="9" t="s">
        <v>8</v>
      </c>
      <c r="K6" s="9" t="s">
        <v>9</v>
      </c>
      <c r="L6" s="36" t="s">
        <v>13</v>
      </c>
      <c r="M6" s="36" t="s">
        <v>10</v>
      </c>
    </row>
    <row r="7" spans="1:13" s="10" customFormat="1" ht="76.5">
      <c r="A7" s="20" t="s">
        <v>44</v>
      </c>
      <c r="B7" s="20"/>
      <c r="C7" s="20"/>
      <c r="D7" s="20"/>
      <c r="E7" s="20"/>
      <c r="F7" s="20" t="s">
        <v>36</v>
      </c>
      <c r="G7" s="20" t="s">
        <v>37</v>
      </c>
      <c r="H7" s="20" t="s">
        <v>38</v>
      </c>
      <c r="I7" s="20" t="s">
        <v>39</v>
      </c>
      <c r="J7" s="10" t="s">
        <v>52</v>
      </c>
      <c r="K7" s="10" t="s">
        <v>53</v>
      </c>
      <c r="L7" s="20" t="s">
        <v>40</v>
      </c>
      <c r="M7" s="20" t="s">
        <v>41</v>
      </c>
    </row>
    <row r="8" spans="1:13" ht="41.25" customHeight="1" outlineLevel="2">
      <c r="A8" s="21">
        <v>1</v>
      </c>
      <c r="B8" s="22">
        <v>4</v>
      </c>
      <c r="C8" s="21"/>
      <c r="D8" s="21"/>
      <c r="E8" s="21"/>
      <c r="F8" s="23" t="s">
        <v>17</v>
      </c>
      <c r="G8" s="23" t="s">
        <v>14</v>
      </c>
      <c r="H8" s="21"/>
      <c r="I8" s="21"/>
      <c r="J8" s="1"/>
      <c r="K8" s="1"/>
      <c r="L8" s="37"/>
      <c r="M8" s="37"/>
    </row>
    <row r="9" spans="1:13" outlineLevel="2">
      <c r="A9" s="21">
        <v>2</v>
      </c>
      <c r="B9" s="22">
        <v>4</v>
      </c>
      <c r="C9" s="22">
        <v>1</v>
      </c>
      <c r="D9" s="22"/>
      <c r="E9" s="22"/>
      <c r="F9" s="23" t="s">
        <v>16</v>
      </c>
      <c r="G9" s="23" t="s">
        <v>11</v>
      </c>
      <c r="H9" s="21"/>
      <c r="I9" s="21"/>
      <c r="J9" s="1"/>
      <c r="K9" s="1"/>
      <c r="L9" s="37"/>
      <c r="M9" s="37"/>
    </row>
    <row r="10" spans="1:13" ht="214.5" customHeight="1" outlineLevel="2">
      <c r="A10" s="21">
        <v>3</v>
      </c>
      <c r="B10" s="22">
        <v>4</v>
      </c>
      <c r="C10" s="22">
        <v>1</v>
      </c>
      <c r="D10" s="22">
        <v>1</v>
      </c>
      <c r="E10" s="22">
        <v>1</v>
      </c>
      <c r="F10" s="24" t="s">
        <v>22</v>
      </c>
      <c r="G10" s="21" t="s">
        <v>23</v>
      </c>
      <c r="H10" s="21">
        <v>1</v>
      </c>
      <c r="I10" s="21" t="s">
        <v>43</v>
      </c>
      <c r="J10" s="2">
        <v>0</v>
      </c>
      <c r="K10" s="2">
        <v>0</v>
      </c>
      <c r="L10" s="37">
        <f>SUM(J10:K10)</f>
        <v>0</v>
      </c>
      <c r="M10" s="37">
        <f>H10*L10</f>
        <v>0</v>
      </c>
    </row>
    <row r="11" spans="1:13" ht="112.5" customHeight="1" outlineLevel="2">
      <c r="A11" s="21">
        <v>4</v>
      </c>
      <c r="B11" s="22">
        <v>4</v>
      </c>
      <c r="C11" s="22">
        <v>1</v>
      </c>
      <c r="D11" s="22">
        <v>1</v>
      </c>
      <c r="E11" s="22">
        <v>2</v>
      </c>
      <c r="F11" s="21" t="s">
        <v>31</v>
      </c>
      <c r="G11" s="21" t="s">
        <v>32</v>
      </c>
      <c r="H11" s="21">
        <v>1</v>
      </c>
      <c r="I11" s="21" t="s">
        <v>43</v>
      </c>
      <c r="J11" s="2">
        <v>0</v>
      </c>
      <c r="K11" s="2">
        <v>0</v>
      </c>
      <c r="L11" s="37">
        <f>SUM(J11:K11)</f>
        <v>0</v>
      </c>
      <c r="M11" s="37">
        <f>H11*L11</f>
        <v>0</v>
      </c>
    </row>
    <row r="12" spans="1:13" ht="267.75" outlineLevel="2">
      <c r="A12" s="21">
        <v>5</v>
      </c>
      <c r="B12" s="22">
        <v>4</v>
      </c>
      <c r="C12" s="22">
        <v>1</v>
      </c>
      <c r="D12" s="22">
        <v>1</v>
      </c>
      <c r="E12" s="22">
        <v>3</v>
      </c>
      <c r="F12" s="25" t="s">
        <v>34</v>
      </c>
      <c r="G12" s="26" t="s">
        <v>33</v>
      </c>
      <c r="H12" s="21">
        <v>1</v>
      </c>
      <c r="I12" s="21" t="s">
        <v>43</v>
      </c>
      <c r="J12" s="2">
        <v>0</v>
      </c>
      <c r="K12" s="2">
        <v>0</v>
      </c>
      <c r="L12" s="37">
        <f>SUM(J12:K12)</f>
        <v>0</v>
      </c>
      <c r="M12" s="37">
        <f>H12*L12</f>
        <v>0</v>
      </c>
    </row>
    <row r="13" spans="1:13" ht="38.25" outlineLevel="2">
      <c r="A13" s="21">
        <v>6</v>
      </c>
      <c r="B13" s="22">
        <v>4</v>
      </c>
      <c r="C13" s="22">
        <v>1</v>
      </c>
      <c r="D13" s="22">
        <v>1</v>
      </c>
      <c r="E13" s="22">
        <v>4</v>
      </c>
      <c r="F13" s="21" t="s">
        <v>15</v>
      </c>
      <c r="G13" s="21" t="s">
        <v>2</v>
      </c>
      <c r="H13" s="27">
        <v>1</v>
      </c>
      <c r="I13" s="21" t="s">
        <v>42</v>
      </c>
      <c r="J13" s="2">
        <v>0</v>
      </c>
      <c r="K13" s="2">
        <v>0</v>
      </c>
      <c r="L13" s="37">
        <f>SUM(J13:K13)</f>
        <v>0</v>
      </c>
      <c r="M13" s="37">
        <f>H13*L13</f>
        <v>0</v>
      </c>
    </row>
    <row r="14" spans="1:13" s="11" customFormat="1" outlineLevel="1">
      <c r="A14" s="21">
        <v>7</v>
      </c>
      <c r="B14" s="28">
        <v>4</v>
      </c>
      <c r="C14" s="28">
        <v>1</v>
      </c>
      <c r="D14" s="28"/>
      <c r="E14" s="29"/>
      <c r="F14" s="29" t="s">
        <v>16</v>
      </c>
      <c r="G14" s="29" t="s">
        <v>11</v>
      </c>
      <c r="H14" s="29"/>
      <c r="I14" s="29"/>
      <c r="J14" s="3"/>
      <c r="K14" s="3"/>
      <c r="L14" s="38"/>
      <c r="M14" s="39">
        <f>SUM(M10:M13)</f>
        <v>0</v>
      </c>
    </row>
    <row r="15" spans="1:13" outlineLevel="2">
      <c r="A15" s="21">
        <v>8</v>
      </c>
      <c r="B15" s="22">
        <v>4</v>
      </c>
      <c r="C15" s="22">
        <v>2</v>
      </c>
      <c r="D15" s="22"/>
      <c r="E15" s="22"/>
      <c r="F15" s="23" t="s">
        <v>0</v>
      </c>
      <c r="G15" s="23" t="s">
        <v>12</v>
      </c>
      <c r="H15" s="21"/>
      <c r="I15" s="21"/>
      <c r="J15" s="1"/>
      <c r="K15" s="1"/>
      <c r="L15" s="37"/>
      <c r="M15" s="37"/>
    </row>
    <row r="16" spans="1:13" ht="111" customHeight="1" outlineLevel="2">
      <c r="A16" s="21">
        <v>9</v>
      </c>
      <c r="B16" s="22">
        <v>4</v>
      </c>
      <c r="C16" s="22">
        <v>2</v>
      </c>
      <c r="D16" s="22">
        <v>1</v>
      </c>
      <c r="E16" s="22">
        <v>1</v>
      </c>
      <c r="F16" s="21" t="s">
        <v>24</v>
      </c>
      <c r="G16" s="21" t="s">
        <v>26</v>
      </c>
      <c r="H16" s="30">
        <v>15</v>
      </c>
      <c r="I16" s="21" t="s">
        <v>43</v>
      </c>
      <c r="J16" s="2">
        <v>0</v>
      </c>
      <c r="K16" s="2">
        <v>0</v>
      </c>
      <c r="L16" s="37">
        <f>SUM(J16:K16)</f>
        <v>0</v>
      </c>
      <c r="M16" s="37">
        <f>H16*L16</f>
        <v>0</v>
      </c>
    </row>
    <row r="17" spans="1:13" ht="114.75" outlineLevel="2">
      <c r="A17" s="21">
        <v>10</v>
      </c>
      <c r="B17" s="22">
        <v>4</v>
      </c>
      <c r="C17" s="22">
        <v>2</v>
      </c>
      <c r="D17" s="22">
        <v>1</v>
      </c>
      <c r="E17" s="22">
        <v>2</v>
      </c>
      <c r="F17" s="24" t="s">
        <v>35</v>
      </c>
      <c r="G17" s="21" t="s">
        <v>25</v>
      </c>
      <c r="H17" s="27">
        <v>1</v>
      </c>
      <c r="I17" s="21" t="s">
        <v>43</v>
      </c>
      <c r="J17" s="2">
        <v>0</v>
      </c>
      <c r="K17" s="2">
        <v>0</v>
      </c>
      <c r="L17" s="37">
        <f>SUM(J17:K17)</f>
        <v>0</v>
      </c>
      <c r="M17" s="37">
        <f>H17*L17</f>
        <v>0</v>
      </c>
    </row>
    <row r="18" spans="1:13" ht="101.25" customHeight="1" outlineLevel="2">
      <c r="A18" s="21">
        <v>11</v>
      </c>
      <c r="B18" s="22">
        <v>4</v>
      </c>
      <c r="C18" s="22">
        <v>2</v>
      </c>
      <c r="D18" s="22">
        <v>1</v>
      </c>
      <c r="E18" s="22">
        <v>3</v>
      </c>
      <c r="F18" s="21" t="s">
        <v>28</v>
      </c>
      <c r="G18" s="21" t="s">
        <v>27</v>
      </c>
      <c r="H18" s="27">
        <v>1</v>
      </c>
      <c r="I18" s="21" t="s">
        <v>42</v>
      </c>
      <c r="J18" s="2">
        <v>0</v>
      </c>
      <c r="K18" s="2">
        <v>0</v>
      </c>
      <c r="L18" s="37">
        <f>SUM(J18:K18)</f>
        <v>0</v>
      </c>
      <c r="M18" s="37">
        <f>H18*L18</f>
        <v>0</v>
      </c>
    </row>
    <row r="19" spans="1:13" ht="51" outlineLevel="2">
      <c r="A19" s="21">
        <v>12</v>
      </c>
      <c r="B19" s="22">
        <v>4</v>
      </c>
      <c r="C19" s="22">
        <v>2</v>
      </c>
      <c r="D19" s="22">
        <v>1</v>
      </c>
      <c r="E19" s="22">
        <v>4</v>
      </c>
      <c r="F19" s="21" t="s">
        <v>30</v>
      </c>
      <c r="G19" s="21" t="s">
        <v>29</v>
      </c>
      <c r="H19" s="27">
        <v>1</v>
      </c>
      <c r="I19" s="21" t="s">
        <v>42</v>
      </c>
      <c r="J19" s="2">
        <v>0</v>
      </c>
      <c r="K19" s="2">
        <v>0</v>
      </c>
      <c r="L19" s="37">
        <f>SUM(J19:K19)</f>
        <v>0</v>
      </c>
      <c r="M19" s="37">
        <f>H19*L19</f>
        <v>0</v>
      </c>
    </row>
    <row r="20" spans="1:13" s="11" customFormat="1" outlineLevel="1">
      <c r="A20" s="21">
        <v>13</v>
      </c>
      <c r="B20" s="28">
        <v>4</v>
      </c>
      <c r="C20" s="28">
        <v>2</v>
      </c>
      <c r="D20" s="28"/>
      <c r="E20" s="29"/>
      <c r="F20" s="29" t="s">
        <v>0</v>
      </c>
      <c r="G20" s="29" t="s">
        <v>12</v>
      </c>
      <c r="H20" s="29"/>
      <c r="I20" s="29"/>
      <c r="J20" s="3"/>
      <c r="K20" s="3"/>
      <c r="L20" s="38"/>
      <c r="M20" s="39">
        <f>SUM(M16:M19)</f>
        <v>0</v>
      </c>
    </row>
    <row r="21" spans="1:13" s="12" customFormat="1">
      <c r="A21" s="31"/>
      <c r="B21" s="32">
        <v>4</v>
      </c>
      <c r="C21" s="32"/>
      <c r="D21" s="32"/>
      <c r="E21" s="31"/>
      <c r="F21" s="31" t="s">
        <v>48</v>
      </c>
      <c r="G21" s="31" t="s">
        <v>14</v>
      </c>
      <c r="H21" s="31"/>
      <c r="I21" s="31"/>
      <c r="J21" s="4"/>
      <c r="K21" s="4"/>
      <c r="L21" s="40"/>
      <c r="M21" s="41">
        <f>M20+M14</f>
        <v>0</v>
      </c>
    </row>
    <row r="22" spans="1:13">
      <c r="A22" s="14"/>
      <c r="B22" s="14"/>
      <c r="C22" s="14"/>
      <c r="D22" s="14"/>
      <c r="E22" s="14"/>
      <c r="F22" s="14"/>
      <c r="G22" s="14"/>
      <c r="H22" s="14"/>
      <c r="I22" s="14"/>
      <c r="L22" s="34"/>
      <c r="M22" s="34"/>
    </row>
    <row r="23" spans="1:13">
      <c r="A23" s="14"/>
      <c r="B23" s="14"/>
      <c r="C23" s="14"/>
      <c r="D23" s="14"/>
      <c r="E23" s="14"/>
      <c r="F23" s="14"/>
      <c r="G23" s="14"/>
      <c r="H23" s="14"/>
      <c r="I23" s="14"/>
      <c r="L23" s="34"/>
      <c r="M23" s="34"/>
    </row>
    <row r="24" spans="1:13" ht="244.5" customHeight="1">
      <c r="A24" s="14"/>
      <c r="B24" s="14"/>
      <c r="C24" s="14"/>
      <c r="D24" s="14"/>
      <c r="E24" s="14"/>
      <c r="F24" s="21" t="s">
        <v>50</v>
      </c>
      <c r="G24" s="21" t="s">
        <v>51</v>
      </c>
      <c r="H24" s="14"/>
      <c r="I24" s="14"/>
      <c r="L24" s="34"/>
      <c r="M24" s="34"/>
    </row>
    <row r="25" spans="1:13" ht="229.5" customHeight="1">
      <c r="A25" s="14"/>
      <c r="B25" s="14"/>
      <c r="C25" s="14"/>
      <c r="D25" s="14"/>
      <c r="E25" s="14"/>
      <c r="F25" s="33" t="s">
        <v>18</v>
      </c>
      <c r="G25" s="33" t="s">
        <v>19</v>
      </c>
      <c r="H25" s="14"/>
      <c r="I25" s="14"/>
      <c r="L25" s="34"/>
      <c r="M25" s="34"/>
    </row>
    <row r="26" spans="1:13" ht="159" customHeight="1">
      <c r="A26" s="14"/>
      <c r="B26" s="14"/>
      <c r="C26" s="14"/>
      <c r="D26" s="14"/>
      <c r="E26" s="14"/>
      <c r="F26" s="33" t="s">
        <v>21</v>
      </c>
      <c r="G26" s="33" t="s">
        <v>20</v>
      </c>
      <c r="H26" s="14"/>
      <c r="I26" s="14"/>
      <c r="L26" s="34"/>
      <c r="M26" s="34"/>
    </row>
    <row r="27" spans="1:13">
      <c r="A27" s="14"/>
      <c r="B27" s="14"/>
      <c r="C27" s="14"/>
      <c r="D27" s="14"/>
      <c r="E27" s="14"/>
      <c r="F27" s="14"/>
      <c r="G27" s="14"/>
      <c r="H27" s="14"/>
      <c r="I27" s="14"/>
      <c r="L27" s="34"/>
      <c r="M27" s="34"/>
    </row>
    <row r="28" spans="1:13" ht="26.25" customHeight="1">
      <c r="A28" s="14"/>
      <c r="B28" s="14"/>
      <c r="C28" s="14"/>
      <c r="D28" s="14"/>
      <c r="E28" s="14"/>
      <c r="F28" s="44" t="s">
        <v>49</v>
      </c>
      <c r="G28" s="44"/>
      <c r="H28" s="14"/>
      <c r="I28" s="14"/>
      <c r="L28" s="34"/>
      <c r="M28" s="34"/>
    </row>
    <row r="29" spans="1:13" ht="15.75" customHeight="1">
      <c r="A29" s="14"/>
      <c r="B29" s="14"/>
      <c r="C29" s="14"/>
      <c r="D29" s="14"/>
      <c r="E29" s="14"/>
      <c r="F29" s="14"/>
      <c r="G29" s="14"/>
      <c r="H29" s="14"/>
      <c r="I29" s="14"/>
      <c r="L29" s="34"/>
      <c r="M29" s="34"/>
    </row>
  </sheetData>
  <sheetProtection password="8F8A" sheet="1" formatCells="0" formatColumns="0" formatRows="0" insertColumns="0" insertRows="0" insertHyperlinks="0" deleteColumns="0" deleteRows="0" selectLockedCells="1" sort="0" autoFilter="0" pivotTables="0"/>
  <autoFilter ref="B6:M21"/>
  <mergeCells count="4">
    <mergeCell ref="F2:I2"/>
    <mergeCell ref="F3:I3"/>
    <mergeCell ref="F4:I4"/>
    <mergeCell ref="F28:G28"/>
  </mergeCells>
  <printOptions gridLines="1"/>
  <pageMargins left="0.39370078740157483" right="0.35433070866141736" top="0.39370078740157483" bottom="0.23622047244094491" header="0.15748031496062992" footer="0.15748031496062992"/>
  <pageSetup paperSize="9" scale="61" fitToHeight="0" orientation="landscape" r:id="rId1"/>
  <headerFooter alignWithMargins="0">
    <oddFooter>&amp;R&amp;"Arial,Standard"&amp;P von &amp;N</oddFooter>
  </headerFooter>
  <rowBreaks count="1" manualBreakCount="1">
    <brk id="1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Anlagenbau 2017</vt:lpstr>
      <vt:lpstr>Sheet1</vt:lpstr>
      <vt:lpstr>'Anlagenbau 2017'!Print_Area</vt:lpstr>
      <vt:lpstr>'Anlagenbau 2017'!Print_Titles</vt:lpstr>
    </vt:vector>
  </TitlesOfParts>
  <Company>EVN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Wunderbaldinger Thomas Ing.</dc:creator>
  <cp:lastModifiedBy>Kerechiev Nikolay</cp:lastModifiedBy>
  <cp:lastPrinted>2017-11-23T06:53:42Z</cp:lastPrinted>
  <dcterms:created xsi:type="dcterms:W3CDTF">2009-06-30T09:48:12Z</dcterms:created>
  <dcterms:modified xsi:type="dcterms:W3CDTF">2017-11-23T06:55:18Z</dcterms:modified>
</cp:coreProperties>
</file>