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35" yWindow="-75" windowWidth="13050" windowHeight="9945" tabRatio="218"/>
  </bookViews>
  <sheets>
    <sheet name="Anlagenbau 2017" sheetId="2" r:id="rId1"/>
    <sheet name="Sheet1" sheetId="3" r:id="rId2"/>
  </sheets>
  <definedNames>
    <definedName name="_xlnm._FilterDatabase" localSheetId="0" hidden="1">'Anlagenbau 2017'!$B$7:$M$26</definedName>
    <definedName name="_Toc425444318" localSheetId="0">'Anlagenbau 2017'!#REF!</definedName>
    <definedName name="_Toc450545474" localSheetId="0">'Anlagenbau 2017'!#REF!</definedName>
    <definedName name="_Toc450545662" localSheetId="0">'Anlagenbau 2017'!#REF!</definedName>
    <definedName name="_xlnm.Print_Area" localSheetId="0">'Anlagenbau 2017'!$A$1:$M$32</definedName>
    <definedName name="_xlnm.Print_Titles" localSheetId="0">'Anlagenbau 2017'!$7:$7</definedName>
  </definedNames>
  <calcPr calcId="145621"/>
</workbook>
</file>

<file path=xl/calcChain.xml><?xml version="1.0" encoding="utf-8"?>
<calcChain xmlns="http://schemas.openxmlformats.org/spreadsheetml/2006/main">
  <c r="L24" i="2" l="1"/>
  <c r="M24" i="2" s="1"/>
  <c r="L23" i="2"/>
  <c r="M23" i="2" s="1"/>
  <c r="L20" i="2"/>
  <c r="M20" i="2" s="1"/>
  <c r="L19" i="2"/>
  <c r="M19" i="2" s="1"/>
  <c r="L18" i="2"/>
  <c r="M18" i="2" s="1"/>
  <c r="L17" i="2"/>
  <c r="M17" i="2" s="1"/>
  <c r="L16" i="2"/>
  <c r="M16" i="2" s="1"/>
  <c r="L15" i="2"/>
  <c r="M15" i="2" s="1"/>
  <c r="L14" i="2"/>
  <c r="M14" i="2" s="1"/>
  <c r="L13" i="2"/>
  <c r="M13" i="2" s="1"/>
  <c r="L12" i="2"/>
  <c r="M12" i="2" s="1"/>
  <c r="M25" i="2" l="1"/>
  <c r="M21" i="2"/>
  <c r="M26" i="2" l="1"/>
</calcChain>
</file>

<file path=xl/sharedStrings.xml><?xml version="1.0" encoding="utf-8"?>
<sst xmlns="http://schemas.openxmlformats.org/spreadsheetml/2006/main" count="76" uniqueCount="64">
  <si>
    <t>Инженеринг, документация, въвеждане в експлоатация на РУ 20 kV</t>
  </si>
  <si>
    <t>Los
Лот</t>
  </si>
  <si>
    <r>
      <t xml:space="preserve">Zubehör
</t>
    </r>
    <r>
      <rPr>
        <i/>
        <sz val="10"/>
        <rFont val="Arial"/>
        <family val="2"/>
      </rPr>
      <t>wie Schrauben für die Schienenverbindungen, Befestigung der Schaltschrankeinheiten, samt allem Zubehör und Bezeichnungsschilder udgl., Schalthebel, Erdungsgarnituren, Phasenprüfer, Transportwagen für Leistungsschalter, etc.</t>
    </r>
  </si>
  <si>
    <t>N1</t>
  </si>
  <si>
    <t>N2</t>
  </si>
  <si>
    <t>N3</t>
  </si>
  <si>
    <r>
      <t xml:space="preserve">Druckentlastungskanal
</t>
    </r>
    <r>
      <rPr>
        <i/>
        <sz val="10"/>
        <rFont val="Arial"/>
        <family val="2"/>
      </rPr>
      <t>Metallgekapselte Druckkanal für die Ableitung des Drucks und der Gase im Falle eines Störlichtbogens aus den Schaltfeldern direkt ins Freie inkl. Schutzabdeckungen gegen äußere Einflüsse. Bei Erweiterung der Anlage muß dieser Kanal in einfacher Weise ergänzt werden können (Modul-Bauweise).</t>
    </r>
  </si>
  <si>
    <t>ME</t>
  </si>
  <si>
    <t>EH</t>
  </si>
  <si>
    <t>Lohn</t>
  </si>
  <si>
    <t>Sonstiges</t>
  </si>
  <si>
    <t>Pos.Preis</t>
  </si>
  <si>
    <t>EH-Preis</t>
  </si>
  <si>
    <t>20 kV-Schaltanlage</t>
  </si>
  <si>
    <t>Doppelsammelschiene</t>
  </si>
  <si>
    <t>Engineering, Dokumentation, IBS 20 kV-Anlage</t>
  </si>
  <si>
    <r>
      <t xml:space="preserve">Принадлежности
</t>
    </r>
    <r>
      <rPr>
        <i/>
        <sz val="10"/>
        <rFont val="Arial"/>
        <family val="2"/>
      </rPr>
      <t>като болтове за шинните връзки, крепежни материали на компонентите на разпределителни шкафове, вкл. всички принадлежности и обозначителни табели и др., превключвателни лостове, преносими заземления, фазоуказатели транспортна количка за мощностния прекъсвач и др.</t>
    </r>
  </si>
  <si>
    <r>
      <t xml:space="preserve">Въздуховод за отвеждане на налягане
</t>
    </r>
    <r>
      <rPr>
        <i/>
        <sz val="10"/>
        <rFont val="Arial"/>
        <family val="2"/>
      </rPr>
      <t>Метално капсулиран канал за отвеждане директно на открито на налягане и газове в случай на волтова дъга от комутационните полета , вкл защитни капаци срещу външни влияния. При разширение на уредбата този канал трябва да бъде с възможност за лесно изпълнимо надграждане (модулен тип).</t>
    </r>
  </si>
  <si>
    <r>
      <t xml:space="preserve">20 kV-Schaltfeld für Umspannerabzweig
</t>
    </r>
    <r>
      <rPr>
        <i/>
        <sz val="10"/>
        <rFont val="Arial"/>
        <family val="2"/>
      </rPr>
      <t>Doppelsammelschiene
metallgekapselt, luftisoliert
wie in Techn. Beschreibung spezifiziert, betriebsfertig mit 2 motorbetätigten SS-Trennern, Leistungsschalter, Strom- und Spannungswandler, Ü-Ableitern sowie  einschaltfesten Erdungsdraufschalter bestückt und montiert</t>
    </r>
  </si>
  <si>
    <r>
      <t xml:space="preserve">20 kV-Schaltfeld für Eigenbedarfsabzweig
</t>
    </r>
    <r>
      <rPr>
        <i/>
        <sz val="10"/>
        <rFont val="Arial"/>
        <family val="2"/>
      </rPr>
      <t>Doppelsammelschiene
metallgekapselt, luftisoliert
mit Lasttrennschalter und HH-Sicherungen
wie in Techn. Beschreibung spezifiziert, betriebsfertig mit 2 motorbetätigten SS-Trennern, motorbetätigter Lasttrennschalter mit HH-Sicherungen, Stromwandler sowie einschaltfestem Erdungsdraufschalter bestückt und montiert</t>
    </r>
  </si>
  <si>
    <r>
      <t xml:space="preserve">20 kV-Schaltfeld für Querkupplung
</t>
    </r>
    <r>
      <rPr>
        <i/>
        <sz val="10"/>
        <rFont val="Arial"/>
        <family val="2"/>
      </rPr>
      <t>Doppelsammelschiene
metallgekapselt, luftisoliert
wie in Techn. Beschreibung spezifiziert, betriebsfertig mit 2 motorbetätigten SS-Trennern, Leistungsschalter, Stromwandler bestückt und montiert</t>
    </r>
  </si>
  <si>
    <r>
      <t xml:space="preserve">20 kV-SS-Erder
</t>
    </r>
    <r>
      <rPr>
        <i/>
        <sz val="10"/>
        <rFont val="Arial"/>
        <family val="2"/>
      </rPr>
      <t>Einschaltfeste SS-Erdungsschalter für die Erdung jeder Schiene, inkl. Verriegelung mittels Sperrmagnet und Einbindung in die Verriegelung.</t>
    </r>
  </si>
  <si>
    <r>
      <t xml:space="preserve">20 kV-заземител на събирателни шини
</t>
    </r>
    <r>
      <rPr>
        <i/>
        <sz val="10"/>
        <rFont val="Arial"/>
        <family val="2"/>
      </rPr>
      <t>заземителни ножове за събирателните шини, за заземяване на всяка шина, вкл. блокировка посредством блокиращ магнит и свързване към блокировката.</t>
    </r>
  </si>
  <si>
    <r>
      <t xml:space="preserve">Lieferung und Montage der 20 kV-Anlage
</t>
    </r>
    <r>
      <rPr>
        <i/>
        <sz val="10"/>
        <rFont val="Arial"/>
        <family val="2"/>
      </rPr>
      <t>Lieferung der berteibsbereiten Schaltanlage lt. Technischer Beschreibung inkl. der beigestellten Schutzgeräte (Ausnahme Umspannerschutz), Anlieferung, Einbringung, Aufstellung und betriebsbereite Montage der Schaltanlage im Schalthaus</t>
    </r>
  </si>
  <si>
    <r>
      <t xml:space="preserve">Доставка и монтаж на Разпределителна уредба 20 kV
</t>
    </r>
    <r>
      <rPr>
        <i/>
        <sz val="10"/>
        <rFont val="Arial"/>
        <family val="2"/>
      </rPr>
      <t>Доставка на готова за експлоатация разпределителна уредба съгл. техническата спецификация, вкл. монтаж на предоставените уреди за защита (с изключение на трансформаторна защита), доставка, въвеждане и монтаж на разпределителната уредба в помещението за РУ в състояние, годно за въвеждане в експлоатация</t>
    </r>
  </si>
  <si>
    <t>Двойна събирателна шинна система</t>
  </si>
  <si>
    <t>Разпределителна уредба 20 kV - Двойна събирателна шинна система</t>
  </si>
  <si>
    <t>20 kV-Schaltanlage - Doppelsammelschiene</t>
  </si>
  <si>
    <r>
      <t xml:space="preserve">Въвеждане в експлоатация на РУ 20 kV
</t>
    </r>
    <r>
      <rPr>
        <i/>
        <sz val="10"/>
        <rFont val="Arial"/>
        <family val="2"/>
      </rPr>
      <t>Предварителна проверка на частите от съоръжението от Изпълнителя Предоставяне на подходящите специалисти за оказване на подкрепа при изпълнение на дейностите по проверка и въвеждане в експлоатация. Дейностите ще се осъществят от Електроразпределение ЮГ</t>
    </r>
  </si>
  <si>
    <r>
      <t xml:space="preserve">Inbetriebnahme 20 kV-Anlage
</t>
    </r>
    <r>
      <rPr>
        <i/>
        <sz val="10"/>
        <rFont val="Arial"/>
        <family val="2"/>
      </rPr>
      <t>Vorüberprüfung der Anlagenteile durch den AN
Bereitstellung einer geeigneten Fachkraft zur Mithilfe bei den Überprüfungs- und Inbetriebnahmearbeiten, die von  Elektroraypredelenie YUG durchgeführt werden.</t>
    </r>
  </si>
  <si>
    <r>
      <rPr>
        <b/>
        <sz val="10"/>
        <rFont val="Arial"/>
        <family val="2"/>
        <charset val="204"/>
      </rPr>
      <t>Обособена позиция 3.</t>
    </r>
    <r>
      <rPr>
        <sz val="10"/>
        <rFont val="Arial"/>
        <family val="2"/>
      </rPr>
      <t xml:space="preserve"> Разпределителна уредба 20 kV</t>
    </r>
  </si>
  <si>
    <r>
      <t xml:space="preserve">Kabelaufführungsgerüst
</t>
    </r>
    <r>
      <rPr>
        <i/>
        <sz val="10"/>
        <rFont val="Arial"/>
        <family val="2"/>
      </rPr>
      <t>Lieferung und Montage der erforderlichen Kabelaufführungsgerüste im Kabelkeller des Schalthauses für die Befestigung der Kabelumbauwandler und der 20 kV-Verkabelung für den Endausbau (= 20 Schaltzellen)
inkl. Erdungsschiene für die Kabelschirmerdung
Montage der Kabelumbauwandler (1 Stück je Leitungsabzweig) und Rückführung der Kabelschirmerdung einschl. Anschließen ans Erdungssystem</t>
    </r>
  </si>
  <si>
    <r>
      <t xml:space="preserve">Grundrahmen 20 kV-Schaltanlage
</t>
    </r>
    <r>
      <rPr>
        <i/>
        <sz val="10"/>
        <rFont val="Arial"/>
        <family val="2"/>
      </rPr>
      <t>Der Boden des neuen 20 kV-Schaltraumes wird im Bereich der Schaltanlage mit einem Doppelbodenrahmen versehen.
Lieferung und Montage einer Unterkonstruktion aus feuerverzinktem Profilstahl für die Aufstellung der 20 kV-Schaltanlage für den Endausbau (= 20 Schaltfelder)</t>
    </r>
  </si>
  <si>
    <r>
      <t xml:space="preserve">Кабелна скара
</t>
    </r>
    <r>
      <rPr>
        <i/>
        <sz val="10"/>
        <rFont val="Arial"/>
        <family val="2"/>
      </rPr>
      <t>Доставка и монтаж на необходимите кабелни скари в кабелния полуетаж на ЗРУ за закрепване на токов изм. трансформатор тип Феранти и на 20 kV-окабеляване за окончателно изграждане (= 20 полета) 
вкл. заземителна шина за заземяване екрана на кабелите 
Монтаж на токов трансформатор тип Феранти (1 бр. за всяко изводно поле) и обратно извеждане на кабелния екран и присъединяване към заземителната уредба</t>
    </r>
  </si>
  <si>
    <r>
      <t xml:space="preserve">Основна рамка на разпределителна уредба 20 kV
</t>
    </r>
    <r>
      <rPr>
        <i/>
        <sz val="10"/>
        <rFont val="Arial"/>
        <family val="2"/>
      </rPr>
      <t>Подът на новото помещение за РУ 20 kV в зоната на РУ трябва да се изпълни с рамка за двоен под.
 Доставка и монтаж на подложна конструкция от горещо поцинкована профилна стомана за монтаж на 20 kV-разпределителна уредба за окончателно изграждане (=20 полета)</t>
    </r>
  </si>
  <si>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събиране на отпадъците и почистване на работната площадка, събиране (почистване) натоварване, извозване на излишната земна маса и други строителни отпадъци,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Всички тези разходи са включени в единичените цени на отделните позиции и за тях не се заплаща допълнително.
</t>
  </si>
  <si>
    <t xml:space="preserve">Alle vereinbarten Einzelpreise, die die Summe der Komponente "Lohn" und der Komponente "Material" darstellen, verstehen sich in BGN ohne MwSt.  
Die Einzelpreise umfassen alle Kosten, darunter auch alle erforderlichen Kosten für qualitative Leistungsausführung, wie Kosten für Arbeit, Kosten für die Materiallieferungen, Transportkosten für die Beförderung der Materialien bis zum Objekt, deren Aufbewahrung, Lagerung,  Umladung und Transport zum Arbeitsplatz sowie die Kosten für den Transport der am Objekt abgebauten Materialien, für die Besichtigung der Baustellen, für den Einsatz von Spezialtechnik, Baumechanisierung, Transportmittel, Werkzeuge und Vorrichtungen, für die Vorbereitung der Baustelle, für die Abfallentsorgung und die Reinigung der Baustelle, Sammeln (Entsorgung) Beladung, Abtransport von übeflüssigem Bodenmaterial und sonstigem Bauschutt, Ausgleich aller von der Gemeinde festgelegten Gebühren (zu Deponieren von Bodenmaterial und sonstigem Bauschutt), für Hilfs- und  Zusatzdienstleistungen, Gebühren, Regieleistungen, Transport,Verpflegung,  Dienstreisen etc.
Alle diesen Kosten sind in den Einzelpreisen der einzelnen Positionen enthalten und somit werden nicht zusätzlich verrechnet. </t>
  </si>
  <si>
    <t xml:space="preserve">Bei Bereistellung von Materialien seitens des Auftraggebers zwecks Ausführung von Tätigkeiten aus dem Leistungsverzeichnis, in dem Lieferung von Materialien durch den Auftragnehmer vorgesehen ist, schuldet der Auftraggeber dem Auftragnehmer nur den Wert der Komponente "Lohn". 
Der Auftragnehmer ist verpflichtet, innerhalb von 24 Stunden, gültig ab der Bereitstellung der Materialien seitens des Auftraggebers, diese sorgfältig aufgrund seiner Erfahrung auf Mängel zu prüfen, bzw. bei Feststellung solcher diesen Sachverhalt begründet angesichts des vorgesehenen Materialeinsatzes  dem Auftraggeber unverzüglich schriftlich mitzuteilen. Falls der Auftragnehmer den Auftraggeber gemäß der im vorangehenden Satz üblichen Vorgehensweise schriftlich darüber nicht informiert hat, dann entfällt die Verantwortung hinsichtlich der beigestellten Materialien auf den Auftragnehmer.
</t>
  </si>
  <si>
    <t xml:space="preserve">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същият дължи на Изпълнителя единствено стойноста на компонената "Заплата".
 Изпълнителят има задължението, в срок до 24 часа считано от предоставянето на материалите от страна на Възложителя, да ги провери на база  на собствения опит с прилагане на дължимата грижа за наличие на дефекти, като при установяване на такива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нe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</si>
  <si>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t xml:space="preserve">Изводно поле 20 kV за куплунга
</t>
    </r>
    <r>
      <rPr>
        <i/>
        <sz val="10"/>
        <rFont val="Arial"/>
        <family val="2"/>
      </rPr>
      <t>Двойна събирателна шина 
метално капсулирана, въздушно-изолирана
както е описано в техническата спецификация, окомплектована и монтирана в състояние, годно за въвеждане в експлоатация, с 2 разединителя на събирателните шини с моторно задвижване, мощностен прекъсвач, токови трансформатори</t>
    </r>
  </si>
  <si>
    <r>
      <t xml:space="preserve">Изводно поле 20 kV за извода на трансформатора
</t>
    </r>
    <r>
      <rPr>
        <i/>
        <sz val="10"/>
        <rFont val="Arial"/>
        <family val="2"/>
      </rPr>
      <t>Двойна събирателна шина
метално капсулирана, въздушно-изолирана 
както е описано в техническата спецификация, окомплектована и монтирана в състояние, годно за въвеждане в експлоатация, с 2 разединителя на събирателните шини с мощностен прекъсвач, токови и напреженови трансформатори, вентилени отводи, както и заземителен нож с моторно задвижване</t>
    </r>
  </si>
  <si>
    <r>
      <t xml:space="preserve">Изводно поле 20 kV за извода на трансформатор собствени нужди
</t>
    </r>
    <r>
      <rPr>
        <i/>
        <sz val="10"/>
        <rFont val="Arial"/>
        <family val="2"/>
      </rPr>
      <t>Двойна събирателна шина 
метално капсулирана, въздушно-изолирана 
с мощностен разединител и предпазители ВН 
 както е описано в техническата спецификация, окомплектована и монтирана в състояние, годно за въвеждане в експлоатация, с 2 разединителя на събирателните шини с моторно задвижване, мощностен разединител с моторно задвижване с предпазители ВН, токови трансформатори, както и заземителен нож</t>
    </r>
  </si>
  <si>
    <r>
      <t xml:space="preserve">Инженеринг, документация РУ 20 kV
</t>
    </r>
    <r>
      <rPr>
        <i/>
        <sz val="10"/>
        <rFont val="Arial"/>
        <family val="2"/>
      </rPr>
      <t>Проектиране, планиране и документация (AutoCAD, Elcad) съгл. техническата спецификация за доставка на 20 kV-разпределителна уредба и изграждане на отделение НН</t>
    </r>
  </si>
  <si>
    <r>
      <t xml:space="preserve">Engineering, Dokumentation 20 kV-Anlage
</t>
    </r>
    <r>
      <rPr>
        <i/>
        <sz val="10"/>
        <rFont val="Arial"/>
        <family val="2"/>
      </rPr>
      <t>Projektierung, Planung und Dokumentation (AutoCAD, Elcad) lt. Technischer Beschreibung für die Lieferung der 20 kV-Schaltanlage und Ausbau der Zellennische</t>
    </r>
  </si>
  <si>
    <r>
      <t xml:space="preserve">20 kV-Schaltfeld für Leitungsabzweig
</t>
    </r>
    <r>
      <rPr>
        <i/>
        <sz val="10"/>
        <rFont val="Arial"/>
        <family val="2"/>
      </rPr>
      <t>Doppelsammelschiene
metallgekapselt, luftisoliert
mit Leistungsschalter in Festeinbauweise
wie in Techn. Beschreibung spezifiziert,
betriebsfertig mit 2 motorbetätigten SS-Trennern, Leistungsschalter, Strom- und Spannungswandler, Ü-Ableitern sowie motorbetätigtem einschaltfesten Erdungsdraufschalter bestückt und montiert, Kabelumbauwandler GEA3/210 für Doppelkabelsysteme 60/1A, 2VA, Kl. 1</t>
    </r>
  </si>
  <si>
    <r>
      <t xml:space="preserve">Изводно поле 20 kV
</t>
    </r>
    <r>
      <rPr>
        <i/>
        <sz val="10"/>
        <rFont val="Arial"/>
        <family val="2"/>
      </rPr>
      <t>Двойна събирателна шина 
метално капсулирана, въздушно-изолирана 
с мощностен прекъсвач, с фиксиран монтаж 
както е описано в техническата спецификация, 
окомплектована и монтирана в състояние, годно за въвеждане в експлоатация, с 2 разединителя на събирателните шини с моторно задвижване , мощностен прекъсвач, токови и напреженови трансформатори, вентилени отводи, както и заземителен нож с моторно задвижване, феранти-трансформатор GEA3/210 за двойна кабелна система 60/1A, 2VA, кл. 1</t>
    </r>
  </si>
  <si>
    <t>к-т</t>
  </si>
  <si>
    <t>БР</t>
  </si>
  <si>
    <t>Описание на позицията</t>
  </si>
  <si>
    <t>Positionsstichwort</t>
  </si>
  <si>
    <t>К-во/
Menge</t>
  </si>
  <si>
    <t>Мярка/Еinheit</t>
  </si>
  <si>
    <t>Ед.цена лв. без ДДС/EH-Preis</t>
  </si>
  <si>
    <t>Стойност лв. без ДДС/Pos.-Preis</t>
  </si>
  <si>
    <t>№ по ред</t>
  </si>
  <si>
    <t>ЦЕНОВО ПРЕДЛОЖЕНИЕ</t>
  </si>
  <si>
    <t>за</t>
  </si>
  <si>
    <r>
      <t xml:space="preserve">изпълнение на поръчка с предмет: 351-ЕР-17-НО-С-З с предмет: „Проектиране, изграждане, доставка, монтаж, въвеждане в експлоатация на нова подстанция 110/20 kV Тракия (Евмолпия) - гр. Пловдив, по обособени позиции” за </t>
    </r>
    <r>
      <rPr>
        <b/>
        <u/>
        <sz val="10"/>
        <rFont val="Arial"/>
        <family val="2"/>
        <charset val="204"/>
      </rPr>
      <t>обособена позиция 3</t>
    </r>
    <r>
      <rPr>
        <sz val="10"/>
        <rFont val="Arial"/>
        <family val="2"/>
      </rPr>
      <t xml:space="preserve"> с предмет: ”Доставка на оборудване, изграждане, вграждане и окабеляване на всички необходими компоненти, наладка и въвеждане в експлоатация, на 20 kV комплектна електроразпределителна уредба.”</t>
    </r>
  </si>
  <si>
    <t>Обща сума за обособена позиция 3 в лева без ДДС</t>
  </si>
  <si>
    <r>
      <rPr>
        <sz val="10"/>
        <rFont val="Arial"/>
        <family val="2"/>
        <charset val="204"/>
      </rPr>
      <t>Дата/Datum ...............                                                                                                                       УЧАСТНИК/BEWERBER: ………………........………
                                                                                                                                                                                      (подпис и печат/ Unterschrift und Stempel)</t>
    </r>
    <r>
      <rPr>
        <sz val="10"/>
        <color rgb="FFFF0000"/>
        <rFont val="Arial"/>
        <family val="2"/>
      </rPr>
      <t xml:space="preserve">
</t>
    </r>
  </si>
  <si>
    <t xml:space="preserve">Забележка: 
1. В случай че за дадена позиция е посочено изделие в цялост, т.е. без подробно описание на всеки един от неговите съставни елементи, то в предложената от Участника цена следва да бъдат включени всички материали и съоръжения, без които изделието не може да изпълнява функционалността си, включително и съпровождащите го дейности, както и не може да бъде въведено в експлоатация.
2. При разминаване между единичните цени, предложени от участника и общата стойност, се взема в предвид единичната цена. 
3. Оферираните цени трябва да бъдат до втория знак след десетичната запетая. Ценови предложения не отговарящи на това изискване няма да бъдат разглеждани, а участникът ще бъде отстранен от участие в поръчката.
4. В Ценовото предложение участникът предлага цена за всяка една позиция от ценовото предложение, която трябва да е посочена в лева и да е различна от 0.00 /нула/ лева, без включен ДДС и да включва всички разходи за изпълнение на съответната дейност (доставка/услуга/ строителство).
5. Получаването на транспортно-правните разрешения,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</si>
  <si>
    <t xml:space="preserve">Anmerkung: 
1. Falls in einer bestimmten Position ein Fabrikat als Ganzheit angeführt ist, d.h. ohne detaillierte Beschreibung jedes einzelnen Bestandteils, dann müssen in dem vom Bewerber angebotenen Preis alle Materialien und Anlagen, ohne die das Erzeugnis nicht funktionieren kann, einkalkuliert werden, inkl. Begleit- und Inbetriebnahmetätigkeiten.
2. Bei Nichtübereinstimmung zwischen den vom Bewerber angebotenen Einheitspreisen und dem Gesamtbetrag wird der Einheitspreis berücksichtigt. 
3. Die angebotenen Preise müssen auf die zweite Stelle nach dem Komma angegeben werden. Die Preisangebote, welche diese Anforderung nicht erfüllen, werden nicht bewertet und der Bewerber wird vom Ausschreibungsverfahren ausgeschieden.
4. Im Preisangebot wird vom Bewerber ein Preis für jede einzelne Position, enthalten im Preisangebot, angeführt; dieser ist in BGN, exl. MwSt anzugeben und darf nicht 0.00 /null/ BGN gleich sein. Im Preis sind alle Kosten für die Durchführung der jeweiligen Leistung (Lieferung/ Dienstleistung/ Bauarbeiten) einzukalkulieren. 
5. Der Erhalt von transportrechtlichen Genehmigungen, die Schutzmaßnahmen und die Reinhaltung der Verkehrsanlagen im Zuge der Bauzeit müssen in den Einheitspreisen einkalkuliert und dürfen nicht gesondert vergütet werden.
</t>
  </si>
  <si>
    <t>Ед.цена материал лв. без  ДДС/
Einheitsreis Stoff</t>
  </si>
  <si>
    <t>Ед.цена труд лв./
Einheitspreis Lohn</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</si>
</sst>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0"/>
      <name val="Frutiger"/>
    </font>
    <font>
      <sz val="10"/>
      <name val="Arial"/>
      <family val="2"/>
    </font>
    <font>
      <b/>
      <sz val="10"/>
      <name val="Arial"/>
      <family val="2"/>
    </font>
    <font>
      <b/>
      <sz val="14"/>
      <name val="Arial"/>
      <family val="2"/>
    </font>
    <font>
      <i/>
      <sz val="10"/>
      <name val="Arial"/>
      <family val="2"/>
    </font>
    <font>
      <sz val="7"/>
      <name val="Arial"/>
      <family val="2"/>
    </font>
    <font>
      <sz val="10"/>
      <name val="Arial"/>
      <family val="2"/>
      <charset val="204"/>
    </font>
    <font>
      <sz val="10"/>
      <color rgb="FFFF0000"/>
      <name val="Arial"/>
      <family val="2"/>
    </font>
    <font>
      <b/>
      <sz val="10"/>
      <color rgb="FFFF0000"/>
      <name val="Arial"/>
      <family val="2"/>
    </font>
    <font>
      <b/>
      <sz val="10"/>
      <name val="Arial"/>
      <family val="2"/>
      <charset val="204"/>
    </font>
    <font>
      <b/>
      <sz val="12"/>
      <name val="Frutiger Next for EVN Light"/>
      <family val="2"/>
    </font>
    <font>
      <b/>
      <sz val="10"/>
      <name val="Frutiger Next for EVN Light"/>
      <family val="2"/>
    </font>
    <font>
      <b/>
      <u/>
      <sz val="10"/>
      <name val="Arial"/>
      <family val="2"/>
      <charset val="204"/>
    </font>
    <font>
      <sz val="10"/>
      <color rgb="FFFF0000"/>
      <name val="Arial"/>
      <family val="2"/>
      <charset val="204"/>
    </font>
  </fonts>
  <fills count="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4" fontId="1" fillId="0" borderId="1" xfId="0" applyNumberFormat="1" applyFont="1" applyBorder="1" applyAlignment="1" applyProtection="1">
      <alignment vertical="top" wrapText="1"/>
      <protection locked="0"/>
    </xf>
    <xf numFmtId="4" fontId="1" fillId="2" borderId="1" xfId="0" applyNumberFormat="1" applyFont="1" applyFill="1" applyBorder="1" applyAlignment="1" applyProtection="1">
      <alignment vertical="top" wrapText="1"/>
      <protection locked="0"/>
    </xf>
    <xf numFmtId="4" fontId="2" fillId="5" borderId="1" xfId="0" applyNumberFormat="1" applyFont="1" applyFill="1" applyBorder="1" applyAlignment="1" applyProtection="1">
      <alignment vertical="top" wrapText="1"/>
      <protection locked="0"/>
    </xf>
    <xf numFmtId="0" fontId="1" fillId="0" borderId="0" xfId="0" applyFont="1" applyAlignment="1" applyProtection="1">
      <alignment vertical="top" wrapText="1"/>
      <protection locked="0"/>
    </xf>
    <xf numFmtId="4" fontId="1" fillId="0" borderId="0" xfId="0" applyNumberFormat="1" applyFont="1" applyAlignment="1" applyProtection="1">
      <alignment vertical="top" wrapText="1"/>
      <protection locked="0"/>
    </xf>
    <xf numFmtId="0" fontId="10" fillId="0" borderId="0" xfId="0" applyFont="1" applyAlignment="1" applyProtection="1">
      <alignment vertical="top"/>
      <protection locked="0"/>
    </xf>
    <xf numFmtId="49" fontId="3" fillId="0" borderId="0" xfId="0" applyNumberFormat="1" applyFont="1" applyFill="1" applyAlignment="1" applyProtection="1">
      <alignment vertical="top" wrapText="1"/>
      <protection locked="0"/>
    </xf>
    <xf numFmtId="4" fontId="1" fillId="0" borderId="0" xfId="0" applyNumberFormat="1" applyFont="1" applyAlignment="1" applyProtection="1">
      <alignment horizontal="right" vertical="top" wrapText="1"/>
      <protection locked="0"/>
    </xf>
    <xf numFmtId="0" fontId="6" fillId="0"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vertical="top" wrapText="1"/>
      <protection locked="0"/>
    </xf>
    <xf numFmtId="4" fontId="8" fillId="5" borderId="1" xfId="0" applyNumberFormat="1" applyFont="1" applyFill="1" applyBorder="1" applyAlignment="1" applyProtection="1">
      <alignment vertical="top" wrapText="1"/>
      <protection locked="0"/>
    </xf>
    <xf numFmtId="0" fontId="2" fillId="5" borderId="0" xfId="0" applyFont="1" applyFill="1" applyAlignment="1" applyProtection="1">
      <alignment vertical="top" wrapText="1"/>
      <protection locked="0"/>
    </xf>
    <xf numFmtId="0" fontId="1" fillId="6" borderId="0" xfId="0" applyFont="1" applyFill="1" applyAlignment="1" applyProtection="1">
      <alignment vertical="top" wrapText="1"/>
      <protection locked="0"/>
    </xf>
    <xf numFmtId="0" fontId="7" fillId="6" borderId="0" xfId="0" applyFont="1" applyFill="1" applyAlignment="1" applyProtection="1">
      <alignment vertical="top" wrapText="1"/>
      <protection locked="0"/>
    </xf>
    <xf numFmtId="0" fontId="2" fillId="0" borderId="0" xfId="0" applyFont="1" applyAlignment="1" applyProtection="1">
      <alignment vertical="top" wrapText="1"/>
    </xf>
    <xf numFmtId="0" fontId="1" fillId="0" borderId="0" xfId="0" applyFont="1" applyAlignment="1" applyProtection="1">
      <alignment vertical="top" wrapText="1"/>
    </xf>
    <xf numFmtId="0" fontId="11" fillId="0" borderId="0" xfId="0" applyFont="1" applyProtection="1"/>
    <xf numFmtId="0" fontId="5" fillId="0" borderId="0" xfId="0" applyFont="1" applyAlignment="1" applyProtection="1">
      <alignment vertical="top" wrapText="1"/>
    </xf>
    <xf numFmtId="0" fontId="1" fillId="0" borderId="0" xfId="0" applyFont="1" applyAlignment="1" applyProtection="1">
      <alignment horizontal="right" vertical="top" wrapText="1"/>
    </xf>
    <xf numFmtId="0" fontId="6" fillId="0" borderId="1" xfId="0" applyFont="1" applyFill="1" applyBorder="1" applyAlignment="1" applyProtection="1">
      <alignment horizontal="center" vertical="center" wrapText="1"/>
    </xf>
    <xf numFmtId="0" fontId="1" fillId="0" borderId="1" xfId="0" applyFont="1" applyBorder="1" applyAlignment="1" applyProtection="1">
      <alignment vertical="top" wrapText="1"/>
    </xf>
    <xf numFmtId="0" fontId="1" fillId="0" borderId="1" xfId="0" quotePrefix="1" applyFont="1" applyBorder="1" applyAlignment="1" applyProtection="1">
      <alignment vertical="top" wrapText="1"/>
    </xf>
    <xf numFmtId="0" fontId="6" fillId="4" borderId="1" xfId="0" applyFont="1" applyFill="1" applyBorder="1" applyAlignment="1" applyProtection="1">
      <alignment vertical="top" wrapText="1"/>
    </xf>
    <xf numFmtId="0" fontId="1" fillId="4" borderId="1" xfId="0" applyFont="1" applyFill="1" applyBorder="1" applyAlignment="1" applyProtection="1">
      <alignment vertical="top" wrapText="1"/>
    </xf>
    <xf numFmtId="0" fontId="1" fillId="0" borderId="1" xfId="0" applyNumberFormat="1" applyFont="1" applyBorder="1" applyAlignment="1" applyProtection="1">
      <alignment vertical="top" wrapText="1"/>
    </xf>
    <xf numFmtId="0" fontId="1" fillId="0" borderId="1" xfId="0" applyFont="1" applyFill="1" applyBorder="1" applyAlignment="1" applyProtection="1">
      <alignment vertical="top" wrapText="1"/>
    </xf>
    <xf numFmtId="0" fontId="2" fillId="3" borderId="1" xfId="0" applyFont="1" applyFill="1" applyBorder="1" applyAlignment="1" applyProtection="1">
      <alignment vertical="top" wrapText="1"/>
    </xf>
    <xf numFmtId="0" fontId="2" fillId="0" borderId="1" xfId="0" applyFont="1" applyBorder="1" applyAlignment="1" applyProtection="1">
      <alignment vertical="top" wrapText="1"/>
    </xf>
    <xf numFmtId="0" fontId="2" fillId="5" borderId="1" xfId="0" quotePrefix="1" applyFont="1" applyFill="1" applyBorder="1" applyAlignment="1" applyProtection="1">
      <alignment vertical="top" wrapText="1"/>
    </xf>
    <xf numFmtId="0" fontId="2" fillId="5" borderId="1" xfId="0" applyFont="1" applyFill="1" applyBorder="1" applyAlignment="1" applyProtection="1">
      <alignment vertical="top" wrapText="1"/>
    </xf>
    <xf numFmtId="0" fontId="1" fillId="6" borderId="0" xfId="0" applyFont="1" applyFill="1" applyAlignment="1" applyProtection="1">
      <alignment vertical="top" wrapText="1"/>
    </xf>
    <xf numFmtId="0" fontId="1" fillId="6" borderId="0" xfId="0" applyFont="1" applyFill="1" applyBorder="1" applyAlignment="1" applyProtection="1">
      <alignment vertical="top" wrapText="1"/>
    </xf>
    <xf numFmtId="4" fontId="1" fillId="0" borderId="0" xfId="0" applyNumberFormat="1" applyFont="1" applyAlignment="1" applyProtection="1">
      <alignment vertical="top" wrapText="1"/>
    </xf>
    <xf numFmtId="49" fontId="3" fillId="0" borderId="0" xfId="0" applyNumberFormat="1" applyFont="1" applyFill="1" applyAlignment="1" applyProtection="1">
      <alignment vertical="top" wrapText="1"/>
    </xf>
    <xf numFmtId="4" fontId="1" fillId="0" borderId="0" xfId="0" applyNumberFormat="1" applyFont="1" applyAlignment="1" applyProtection="1">
      <alignment horizontal="right" vertical="top" wrapText="1"/>
    </xf>
    <xf numFmtId="4" fontId="1" fillId="0" borderId="1" xfId="0" applyNumberFormat="1" applyFont="1" applyBorder="1" applyAlignment="1" applyProtection="1">
      <alignment vertical="top" wrapText="1"/>
    </xf>
    <xf numFmtId="4" fontId="8" fillId="3" borderId="1" xfId="0" applyNumberFormat="1" applyFont="1" applyFill="1" applyBorder="1" applyAlignment="1" applyProtection="1">
      <alignment vertical="top" wrapText="1"/>
    </xf>
    <xf numFmtId="0" fontId="10" fillId="0" borderId="0" xfId="0" applyFont="1" applyAlignment="1" applyProtection="1">
      <alignment horizontal="center" vertical="top"/>
    </xf>
    <xf numFmtId="0" fontId="1" fillId="0" borderId="0" xfId="0" applyFont="1" applyAlignment="1" applyProtection="1">
      <alignment horizontal="center" vertical="top" wrapText="1"/>
    </xf>
    <xf numFmtId="0" fontId="13" fillId="6" borderId="0" xfId="0" applyFont="1" applyFill="1" applyBorder="1" applyAlignment="1" applyProtection="1">
      <alignment horizontal="center" vertical="top" wrapText="1"/>
    </xf>
    <xf numFmtId="0" fontId="7" fillId="6" borderId="0" xfId="0" applyFont="1" applyFill="1" applyBorder="1" applyAlignment="1" applyProtection="1">
      <alignment horizontal="center" vertical="top"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296334</xdr:colOff>
      <xdr:row>1</xdr:row>
      <xdr:rowOff>116416</xdr:rowOff>
    </xdr:from>
    <xdr:to>
      <xdr:col>12</xdr:col>
      <xdr:colOff>618596</xdr:colOff>
      <xdr:row>3</xdr:row>
      <xdr:rowOff>253205</xdr:rowOff>
    </xdr:to>
    <xdr:pic>
      <xdr:nvPicPr>
        <xdr:cNvPr id="3"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1334" y="275166"/>
          <a:ext cx="1147762" cy="507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view="pageBreakPreview" zoomScale="90" zoomScaleNormal="90" zoomScaleSheetLayoutView="90" workbookViewId="0">
      <pane ySplit="7" topLeftCell="A8" activePane="bottomLeft" state="frozen"/>
      <selection pane="bottomLeft" activeCell="K8" sqref="K8"/>
    </sheetView>
  </sheetViews>
  <sheetFormatPr defaultColWidth="11.42578125" defaultRowHeight="12.75" outlineLevelRow="1"/>
  <cols>
    <col min="1" max="1" width="5.85546875" style="4" customWidth="1"/>
    <col min="2" max="2" width="3.7109375" style="4" customWidth="1"/>
    <col min="3" max="3" width="2.7109375" style="4" customWidth="1"/>
    <col min="4" max="4" width="2.42578125" style="4" customWidth="1"/>
    <col min="5" max="5" width="3.7109375" style="4" customWidth="1"/>
    <col min="6" max="6" width="77.5703125" style="4" customWidth="1"/>
    <col min="7" max="7" width="68.85546875" style="4" customWidth="1"/>
    <col min="8" max="8" width="7.5703125" style="4" bestFit="1" customWidth="1"/>
    <col min="9" max="9" width="5.28515625" style="4" customWidth="1"/>
    <col min="10" max="10" width="13.7109375" style="5" customWidth="1"/>
    <col min="11" max="11" width="12.42578125" style="5" customWidth="1"/>
    <col min="12" max="12" width="12.42578125" style="5" bestFit="1" customWidth="1"/>
    <col min="13" max="13" width="14.28515625" style="5" customWidth="1"/>
    <col min="14" max="16384" width="11.42578125" style="4"/>
  </cols>
  <sheetData>
    <row r="1" spans="1:13">
      <c r="A1" s="15"/>
      <c r="B1" s="16"/>
      <c r="C1" s="16"/>
      <c r="D1" s="16"/>
      <c r="E1" s="16"/>
      <c r="F1" s="16"/>
      <c r="G1" s="16"/>
      <c r="H1" s="16"/>
      <c r="I1" s="16"/>
      <c r="L1" s="33"/>
      <c r="M1" s="33"/>
    </row>
    <row r="2" spans="1:13" ht="16.5">
      <c r="A2" s="16"/>
      <c r="B2" s="16"/>
      <c r="C2" s="16"/>
      <c r="D2" s="16"/>
      <c r="E2" s="16"/>
      <c r="F2" s="38" t="s">
        <v>55</v>
      </c>
      <c r="G2" s="38"/>
      <c r="H2" s="38"/>
      <c r="I2" s="38"/>
      <c r="J2" s="6"/>
      <c r="K2" s="6"/>
      <c r="L2" s="33"/>
      <c r="M2" s="33"/>
    </row>
    <row r="3" spans="1:13">
      <c r="A3" s="16"/>
      <c r="B3" s="16"/>
      <c r="C3" s="16"/>
      <c r="D3" s="16"/>
      <c r="E3" s="16"/>
      <c r="F3" s="39" t="s">
        <v>56</v>
      </c>
      <c r="G3" s="39"/>
      <c r="H3" s="39"/>
      <c r="I3" s="39"/>
      <c r="L3" s="33"/>
      <c r="M3" s="33"/>
    </row>
    <row r="4" spans="1:13" ht="47.25" customHeight="1">
      <c r="A4" s="16"/>
      <c r="B4" s="16"/>
      <c r="C4" s="16"/>
      <c r="D4" s="16"/>
      <c r="E4" s="16"/>
      <c r="F4" s="39" t="s">
        <v>57</v>
      </c>
      <c r="G4" s="39"/>
      <c r="H4" s="39"/>
      <c r="I4" s="39"/>
      <c r="L4" s="33"/>
      <c r="M4" s="33"/>
    </row>
    <row r="5" spans="1:13" ht="13.5">
      <c r="A5" s="16"/>
      <c r="B5" s="16"/>
      <c r="C5" s="16"/>
      <c r="D5" s="16"/>
      <c r="E5" s="16"/>
      <c r="F5" s="17"/>
      <c r="G5" s="16"/>
      <c r="H5" s="16"/>
      <c r="I5" s="16"/>
      <c r="L5" s="33"/>
      <c r="M5" s="33"/>
    </row>
    <row r="6" spans="1:13" ht="18">
      <c r="A6" s="16"/>
      <c r="B6" s="16"/>
      <c r="C6" s="16"/>
      <c r="D6" s="16"/>
      <c r="E6" s="16"/>
      <c r="F6" s="16"/>
      <c r="G6" s="16"/>
      <c r="H6" s="16"/>
      <c r="I6" s="16"/>
      <c r="J6" s="7"/>
      <c r="K6" s="7"/>
      <c r="L6" s="34"/>
      <c r="M6" s="34"/>
    </row>
    <row r="7" spans="1:13" ht="19.5">
      <c r="A7" s="16"/>
      <c r="B7" s="18" t="s">
        <v>1</v>
      </c>
      <c r="C7" s="18" t="s">
        <v>3</v>
      </c>
      <c r="D7" s="18" t="s">
        <v>4</v>
      </c>
      <c r="E7" s="18" t="s">
        <v>5</v>
      </c>
      <c r="F7" s="16"/>
      <c r="G7" s="16"/>
      <c r="H7" s="19" t="s">
        <v>7</v>
      </c>
      <c r="I7" s="19" t="s">
        <v>8</v>
      </c>
      <c r="J7" s="8" t="s">
        <v>9</v>
      </c>
      <c r="K7" s="8" t="s">
        <v>10</v>
      </c>
      <c r="L7" s="35" t="s">
        <v>12</v>
      </c>
      <c r="M7" s="35" t="s">
        <v>11</v>
      </c>
    </row>
    <row r="8" spans="1:13" ht="63.75">
      <c r="A8" s="20" t="s">
        <v>54</v>
      </c>
      <c r="B8" s="20"/>
      <c r="C8" s="20"/>
      <c r="D8" s="20"/>
      <c r="E8" s="20"/>
      <c r="F8" s="20" t="s">
        <v>48</v>
      </c>
      <c r="G8" s="20" t="s">
        <v>49</v>
      </c>
      <c r="H8" s="20" t="s">
        <v>50</v>
      </c>
      <c r="I8" s="20" t="s">
        <v>51</v>
      </c>
      <c r="J8" s="9" t="s">
        <v>63</v>
      </c>
      <c r="K8" s="9" t="s">
        <v>62</v>
      </c>
      <c r="L8" s="20" t="s">
        <v>52</v>
      </c>
      <c r="M8" s="20" t="s">
        <v>53</v>
      </c>
    </row>
    <row r="9" spans="1:13" outlineLevel="1">
      <c r="A9" s="21">
        <v>1</v>
      </c>
      <c r="B9" s="22">
        <v>3</v>
      </c>
      <c r="C9" s="21"/>
      <c r="D9" s="21"/>
      <c r="E9" s="21"/>
      <c r="F9" s="23" t="s">
        <v>30</v>
      </c>
      <c r="G9" s="24" t="s">
        <v>13</v>
      </c>
      <c r="H9" s="21"/>
      <c r="I9" s="21"/>
      <c r="J9" s="1"/>
      <c r="K9" s="1"/>
      <c r="L9" s="36"/>
      <c r="M9" s="36"/>
    </row>
    <row r="10" spans="1:13" outlineLevel="1">
      <c r="A10" s="21">
        <v>2</v>
      </c>
      <c r="B10" s="22">
        <v>3</v>
      </c>
      <c r="C10" s="22">
        <v>1</v>
      </c>
      <c r="D10" s="21"/>
      <c r="E10" s="21"/>
      <c r="F10" s="24" t="s">
        <v>25</v>
      </c>
      <c r="G10" s="24" t="s">
        <v>14</v>
      </c>
      <c r="H10" s="21"/>
      <c r="I10" s="21"/>
      <c r="J10" s="1"/>
      <c r="K10" s="1"/>
      <c r="L10" s="36"/>
      <c r="M10" s="36"/>
    </row>
    <row r="11" spans="1:13" ht="76.5" outlineLevel="1">
      <c r="A11" s="21">
        <v>3</v>
      </c>
      <c r="B11" s="22">
        <v>3</v>
      </c>
      <c r="C11" s="22">
        <v>1</v>
      </c>
      <c r="D11" s="22">
        <v>1</v>
      </c>
      <c r="E11" s="22"/>
      <c r="F11" s="24" t="s">
        <v>24</v>
      </c>
      <c r="G11" s="24" t="s">
        <v>23</v>
      </c>
      <c r="H11" s="21"/>
      <c r="I11" s="21"/>
      <c r="J11" s="1"/>
      <c r="K11" s="1"/>
      <c r="L11" s="36"/>
      <c r="M11" s="36"/>
    </row>
    <row r="12" spans="1:13" ht="127.5" outlineLevel="1">
      <c r="A12" s="21">
        <v>4</v>
      </c>
      <c r="B12" s="22">
        <v>3</v>
      </c>
      <c r="C12" s="22">
        <v>1</v>
      </c>
      <c r="D12" s="22">
        <v>1</v>
      </c>
      <c r="E12" s="22">
        <v>1</v>
      </c>
      <c r="F12" s="21" t="s">
        <v>45</v>
      </c>
      <c r="G12" s="21" t="s">
        <v>44</v>
      </c>
      <c r="H12" s="25">
        <v>14</v>
      </c>
      <c r="I12" s="21" t="s">
        <v>47</v>
      </c>
      <c r="J12" s="2">
        <v>0</v>
      </c>
      <c r="K12" s="2">
        <v>0</v>
      </c>
      <c r="L12" s="36">
        <f t="shared" ref="L12:L20" si="0">SUM(J12:K12)</f>
        <v>0</v>
      </c>
      <c r="M12" s="36">
        <f t="shared" ref="M12:M20" si="1">H12*L12</f>
        <v>0</v>
      </c>
    </row>
    <row r="13" spans="1:13" ht="104.25" customHeight="1" outlineLevel="1">
      <c r="A13" s="21">
        <v>5</v>
      </c>
      <c r="B13" s="22">
        <v>3</v>
      </c>
      <c r="C13" s="22">
        <v>1</v>
      </c>
      <c r="D13" s="22">
        <v>1</v>
      </c>
      <c r="E13" s="22">
        <v>2</v>
      </c>
      <c r="F13" s="21" t="s">
        <v>40</v>
      </c>
      <c r="G13" s="21" t="s">
        <v>18</v>
      </c>
      <c r="H13" s="25">
        <v>2</v>
      </c>
      <c r="I13" s="21" t="s">
        <v>47</v>
      </c>
      <c r="J13" s="2">
        <v>0</v>
      </c>
      <c r="K13" s="2">
        <v>0</v>
      </c>
      <c r="L13" s="36">
        <f t="shared" si="0"/>
        <v>0</v>
      </c>
      <c r="M13" s="36">
        <f t="shared" si="1"/>
        <v>0</v>
      </c>
    </row>
    <row r="14" spans="1:13" ht="118.5" customHeight="1" outlineLevel="1">
      <c r="A14" s="21">
        <v>6</v>
      </c>
      <c r="B14" s="22">
        <v>3</v>
      </c>
      <c r="C14" s="22">
        <v>1</v>
      </c>
      <c r="D14" s="22">
        <v>1</v>
      </c>
      <c r="E14" s="22">
        <v>3</v>
      </c>
      <c r="F14" s="21" t="s">
        <v>41</v>
      </c>
      <c r="G14" s="21" t="s">
        <v>19</v>
      </c>
      <c r="H14" s="25">
        <v>2</v>
      </c>
      <c r="I14" s="21" t="s">
        <v>47</v>
      </c>
      <c r="J14" s="2">
        <v>0</v>
      </c>
      <c r="K14" s="2">
        <v>0</v>
      </c>
      <c r="L14" s="36">
        <f t="shared" si="0"/>
        <v>0</v>
      </c>
      <c r="M14" s="36">
        <f t="shared" si="1"/>
        <v>0</v>
      </c>
    </row>
    <row r="15" spans="1:13" ht="91.5" customHeight="1" outlineLevel="1">
      <c r="A15" s="21">
        <v>7</v>
      </c>
      <c r="B15" s="22">
        <v>3</v>
      </c>
      <c r="C15" s="22">
        <v>1</v>
      </c>
      <c r="D15" s="22">
        <v>1</v>
      </c>
      <c r="E15" s="22">
        <v>4</v>
      </c>
      <c r="F15" s="21" t="s">
        <v>39</v>
      </c>
      <c r="G15" s="21" t="s">
        <v>20</v>
      </c>
      <c r="H15" s="25">
        <v>1</v>
      </c>
      <c r="I15" s="21" t="s">
        <v>47</v>
      </c>
      <c r="J15" s="2">
        <v>0</v>
      </c>
      <c r="K15" s="2">
        <v>0</v>
      </c>
      <c r="L15" s="36">
        <f t="shared" si="0"/>
        <v>0</v>
      </c>
      <c r="M15" s="36">
        <f t="shared" si="1"/>
        <v>0</v>
      </c>
    </row>
    <row r="16" spans="1:13" ht="38.25" outlineLevel="1">
      <c r="A16" s="21">
        <v>8</v>
      </c>
      <c r="B16" s="22">
        <v>3</v>
      </c>
      <c r="C16" s="22">
        <v>1</v>
      </c>
      <c r="D16" s="22">
        <v>1</v>
      </c>
      <c r="E16" s="22">
        <v>5</v>
      </c>
      <c r="F16" s="21" t="s">
        <v>22</v>
      </c>
      <c r="G16" s="21" t="s">
        <v>21</v>
      </c>
      <c r="H16" s="25">
        <v>2</v>
      </c>
      <c r="I16" s="21" t="s">
        <v>47</v>
      </c>
      <c r="J16" s="2">
        <v>0</v>
      </c>
      <c r="K16" s="2">
        <v>0</v>
      </c>
      <c r="L16" s="36">
        <f t="shared" si="0"/>
        <v>0</v>
      </c>
      <c r="M16" s="36">
        <f t="shared" si="1"/>
        <v>0</v>
      </c>
    </row>
    <row r="17" spans="1:13" ht="105.75" customHeight="1" outlineLevel="1">
      <c r="A17" s="21">
        <v>9</v>
      </c>
      <c r="B17" s="22">
        <v>3</v>
      </c>
      <c r="C17" s="22">
        <v>1</v>
      </c>
      <c r="D17" s="22">
        <v>1</v>
      </c>
      <c r="E17" s="22">
        <v>6</v>
      </c>
      <c r="F17" s="21" t="s">
        <v>33</v>
      </c>
      <c r="G17" s="21" t="s">
        <v>31</v>
      </c>
      <c r="H17" s="25">
        <v>1</v>
      </c>
      <c r="I17" s="21" t="s">
        <v>46</v>
      </c>
      <c r="J17" s="2">
        <v>0</v>
      </c>
      <c r="K17" s="2">
        <v>0</v>
      </c>
      <c r="L17" s="36">
        <f t="shared" si="0"/>
        <v>0</v>
      </c>
      <c r="M17" s="36">
        <f t="shared" si="1"/>
        <v>0</v>
      </c>
    </row>
    <row r="18" spans="1:13" ht="80.25" customHeight="1" outlineLevel="1">
      <c r="A18" s="21">
        <v>10</v>
      </c>
      <c r="B18" s="22">
        <v>3</v>
      </c>
      <c r="C18" s="22">
        <v>1</v>
      </c>
      <c r="D18" s="22">
        <v>1</v>
      </c>
      <c r="E18" s="22">
        <v>7</v>
      </c>
      <c r="F18" s="21" t="s">
        <v>34</v>
      </c>
      <c r="G18" s="21" t="s">
        <v>32</v>
      </c>
      <c r="H18" s="25">
        <v>1</v>
      </c>
      <c r="I18" s="21" t="s">
        <v>46</v>
      </c>
      <c r="J18" s="2">
        <v>0</v>
      </c>
      <c r="K18" s="2">
        <v>0</v>
      </c>
      <c r="L18" s="36">
        <f t="shared" si="0"/>
        <v>0</v>
      </c>
      <c r="M18" s="36">
        <f t="shared" si="1"/>
        <v>0</v>
      </c>
    </row>
    <row r="19" spans="1:13" ht="63.75" outlineLevel="1">
      <c r="A19" s="21">
        <v>11</v>
      </c>
      <c r="B19" s="22">
        <v>3</v>
      </c>
      <c r="C19" s="22">
        <v>1</v>
      </c>
      <c r="D19" s="22">
        <v>1</v>
      </c>
      <c r="E19" s="22">
        <v>8</v>
      </c>
      <c r="F19" s="26" t="s">
        <v>16</v>
      </c>
      <c r="G19" s="26" t="s">
        <v>2</v>
      </c>
      <c r="H19" s="25">
        <v>1</v>
      </c>
      <c r="I19" s="21" t="s">
        <v>46</v>
      </c>
      <c r="J19" s="2">
        <v>0</v>
      </c>
      <c r="K19" s="2">
        <v>0</v>
      </c>
      <c r="L19" s="36">
        <f t="shared" si="0"/>
        <v>0</v>
      </c>
      <c r="M19" s="36">
        <f t="shared" si="1"/>
        <v>0</v>
      </c>
    </row>
    <row r="20" spans="1:13" ht="63.75" outlineLevel="1">
      <c r="A20" s="21">
        <v>12</v>
      </c>
      <c r="B20" s="22">
        <v>3</v>
      </c>
      <c r="C20" s="22">
        <v>1</v>
      </c>
      <c r="D20" s="22">
        <v>1</v>
      </c>
      <c r="E20" s="22">
        <v>9</v>
      </c>
      <c r="F20" s="21" t="s">
        <v>17</v>
      </c>
      <c r="G20" s="21" t="s">
        <v>6</v>
      </c>
      <c r="H20" s="25">
        <v>1</v>
      </c>
      <c r="I20" s="21" t="s">
        <v>46</v>
      </c>
      <c r="J20" s="2">
        <v>0</v>
      </c>
      <c r="K20" s="2">
        <v>0</v>
      </c>
      <c r="L20" s="36">
        <f t="shared" si="0"/>
        <v>0</v>
      </c>
      <c r="M20" s="36">
        <f t="shared" si="1"/>
        <v>0</v>
      </c>
    </row>
    <row r="21" spans="1:13" outlineLevel="1">
      <c r="A21" s="21">
        <v>13</v>
      </c>
      <c r="B21" s="27">
        <v>3</v>
      </c>
      <c r="C21" s="27">
        <v>1</v>
      </c>
      <c r="D21" s="27">
        <v>1</v>
      </c>
      <c r="E21" s="27"/>
      <c r="F21" s="27" t="s">
        <v>26</v>
      </c>
      <c r="G21" s="27" t="s">
        <v>27</v>
      </c>
      <c r="H21" s="27"/>
      <c r="I21" s="27"/>
      <c r="J21" s="10"/>
      <c r="K21" s="10"/>
      <c r="L21" s="27"/>
      <c r="M21" s="37">
        <f>SUM(M12:M20)</f>
        <v>0</v>
      </c>
    </row>
    <row r="22" spans="1:13" outlineLevel="1">
      <c r="A22" s="21">
        <v>14</v>
      </c>
      <c r="B22" s="22">
        <v>3</v>
      </c>
      <c r="C22" s="22">
        <v>1</v>
      </c>
      <c r="D22" s="22">
        <v>2</v>
      </c>
      <c r="E22" s="22"/>
      <c r="F22" s="28" t="s">
        <v>0</v>
      </c>
      <c r="G22" s="28" t="s">
        <v>15</v>
      </c>
      <c r="H22" s="21"/>
      <c r="I22" s="21"/>
      <c r="J22" s="1"/>
      <c r="K22" s="1"/>
      <c r="L22" s="36"/>
      <c r="M22" s="36"/>
    </row>
    <row r="23" spans="1:13" ht="51" outlineLevel="1">
      <c r="A23" s="21">
        <v>15</v>
      </c>
      <c r="B23" s="22">
        <v>3</v>
      </c>
      <c r="C23" s="22">
        <v>1</v>
      </c>
      <c r="D23" s="22">
        <v>2</v>
      </c>
      <c r="E23" s="22">
        <v>1</v>
      </c>
      <c r="F23" s="21" t="s">
        <v>42</v>
      </c>
      <c r="G23" s="21" t="s">
        <v>43</v>
      </c>
      <c r="H23" s="25">
        <v>1</v>
      </c>
      <c r="I23" s="21" t="s">
        <v>46</v>
      </c>
      <c r="J23" s="2">
        <v>0</v>
      </c>
      <c r="K23" s="2">
        <v>0</v>
      </c>
      <c r="L23" s="36">
        <f>SUM(J23:K23)</f>
        <v>0</v>
      </c>
      <c r="M23" s="36">
        <f>H23*L23</f>
        <v>0</v>
      </c>
    </row>
    <row r="24" spans="1:13" ht="63.75" outlineLevel="1">
      <c r="A24" s="21">
        <v>16</v>
      </c>
      <c r="B24" s="22">
        <v>3</v>
      </c>
      <c r="C24" s="22">
        <v>1</v>
      </c>
      <c r="D24" s="22">
        <v>2</v>
      </c>
      <c r="E24" s="22">
        <v>2</v>
      </c>
      <c r="F24" s="21" t="s">
        <v>28</v>
      </c>
      <c r="G24" s="21" t="s">
        <v>29</v>
      </c>
      <c r="H24" s="25">
        <v>1</v>
      </c>
      <c r="I24" s="21" t="s">
        <v>46</v>
      </c>
      <c r="J24" s="2">
        <v>0</v>
      </c>
      <c r="K24" s="2">
        <v>0</v>
      </c>
      <c r="L24" s="36">
        <f>SUM(J24:K24)</f>
        <v>0</v>
      </c>
      <c r="M24" s="36">
        <f>H24*L24</f>
        <v>0</v>
      </c>
    </row>
    <row r="25" spans="1:13" outlineLevel="1">
      <c r="A25" s="21">
        <v>17</v>
      </c>
      <c r="B25" s="27">
        <v>3</v>
      </c>
      <c r="C25" s="27">
        <v>1</v>
      </c>
      <c r="D25" s="27">
        <v>2</v>
      </c>
      <c r="E25" s="27"/>
      <c r="F25" s="27" t="s">
        <v>0</v>
      </c>
      <c r="G25" s="27" t="s">
        <v>15</v>
      </c>
      <c r="H25" s="27"/>
      <c r="I25" s="27"/>
      <c r="J25" s="10"/>
      <c r="K25" s="10"/>
      <c r="L25" s="27"/>
      <c r="M25" s="37">
        <f>SUM(M23:M24)</f>
        <v>0</v>
      </c>
    </row>
    <row r="26" spans="1:13" s="12" customFormat="1">
      <c r="A26" s="21">
        <v>18</v>
      </c>
      <c r="B26" s="29">
        <v>3</v>
      </c>
      <c r="C26" s="29"/>
      <c r="D26" s="29"/>
      <c r="E26" s="30"/>
      <c r="F26" s="30" t="s">
        <v>58</v>
      </c>
      <c r="G26" s="30" t="s">
        <v>13</v>
      </c>
      <c r="H26" s="30"/>
      <c r="I26" s="30"/>
      <c r="J26" s="3"/>
      <c r="K26" s="3"/>
      <c r="L26" s="3"/>
      <c r="M26" s="11">
        <f>M21+M25</f>
        <v>0</v>
      </c>
    </row>
    <row r="27" spans="1:13">
      <c r="A27" s="16"/>
      <c r="B27" s="16"/>
      <c r="C27" s="16"/>
      <c r="D27" s="16"/>
      <c r="E27" s="16"/>
      <c r="F27" s="16"/>
      <c r="G27" s="16"/>
      <c r="H27" s="16"/>
      <c r="I27" s="16"/>
    </row>
    <row r="28" spans="1:13" ht="293.25" customHeight="1">
      <c r="A28" s="16"/>
      <c r="B28" s="16"/>
      <c r="C28" s="16"/>
      <c r="D28" s="16"/>
      <c r="E28" s="16"/>
      <c r="F28" s="16" t="s">
        <v>60</v>
      </c>
      <c r="G28" s="16" t="s">
        <v>61</v>
      </c>
      <c r="H28" s="16"/>
      <c r="I28" s="16"/>
    </row>
    <row r="29" spans="1:13" ht="229.5" customHeight="1">
      <c r="A29" s="16"/>
      <c r="B29" s="16"/>
      <c r="C29" s="16"/>
      <c r="D29" s="16"/>
      <c r="E29" s="16"/>
      <c r="F29" s="31" t="s">
        <v>35</v>
      </c>
      <c r="G29" s="31" t="s">
        <v>36</v>
      </c>
      <c r="H29" s="16"/>
      <c r="I29" s="16"/>
    </row>
    <row r="30" spans="1:13" ht="170.25" customHeight="1">
      <c r="A30" s="16"/>
      <c r="B30" s="16"/>
      <c r="C30" s="16"/>
      <c r="D30" s="16"/>
      <c r="E30" s="16"/>
      <c r="F30" s="32" t="s">
        <v>38</v>
      </c>
      <c r="G30" s="32" t="s">
        <v>37</v>
      </c>
      <c r="H30" s="16"/>
      <c r="I30" s="16"/>
    </row>
    <row r="31" spans="1:13" ht="39.75" customHeight="1">
      <c r="A31" s="16"/>
      <c r="B31" s="16"/>
      <c r="C31" s="16"/>
      <c r="D31" s="16"/>
      <c r="E31" s="16"/>
      <c r="F31" s="32"/>
      <c r="G31" s="32"/>
      <c r="H31" s="16"/>
      <c r="I31" s="16"/>
    </row>
    <row r="32" spans="1:13" ht="36" customHeight="1">
      <c r="A32" s="16"/>
      <c r="B32" s="16"/>
      <c r="C32" s="16"/>
      <c r="D32" s="16"/>
      <c r="E32" s="16"/>
      <c r="F32" s="40" t="s">
        <v>59</v>
      </c>
      <c r="G32" s="41"/>
      <c r="H32" s="16"/>
      <c r="I32" s="16"/>
    </row>
    <row r="33" spans="6:7" ht="170.25" customHeight="1">
      <c r="F33" s="14"/>
      <c r="G33" s="13"/>
    </row>
  </sheetData>
  <sheetProtection password="8F8A" sheet="1" formatCells="0" formatColumns="0" formatRows="0" insertColumns="0" insertRows="0" insertHyperlinks="0" deleteColumns="0" deleteRows="0" selectLockedCells="1" sort="0" autoFilter="0" pivotTables="0"/>
  <autoFilter ref="B7:M26"/>
  <mergeCells count="4">
    <mergeCell ref="F2:I2"/>
    <mergeCell ref="F3:I3"/>
    <mergeCell ref="F4:I4"/>
    <mergeCell ref="F32:G32"/>
  </mergeCells>
  <printOptions gridLines="1"/>
  <pageMargins left="0.39370078740157483" right="0.35433070866141736" top="0.39370078740157483" bottom="0.23622047244094491" header="0.15748031496062992" footer="0.15748031496062992"/>
  <pageSetup paperSize="9" scale="61" fitToHeight="0" orientation="landscape" r:id="rId1"/>
  <headerFooter alignWithMargins="0">
    <oddFooter>&amp;R&amp;"Arial,Standard"&amp;P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Anlagenbau 2017</vt:lpstr>
      <vt:lpstr>Sheet1</vt:lpstr>
      <vt:lpstr>'Anlagenbau 2017'!Print_Area</vt:lpstr>
      <vt:lpstr>'Anlagenbau 2017'!Print_Titles</vt:lpstr>
    </vt:vector>
  </TitlesOfParts>
  <Company>EVN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Wunderbaldinger Thomas Ing.</dc:creator>
  <cp:lastModifiedBy>Kerechiev Nikolay</cp:lastModifiedBy>
  <cp:lastPrinted>2017-11-22T14:03:04Z</cp:lastPrinted>
  <dcterms:created xsi:type="dcterms:W3CDTF">2009-06-30T09:48:12Z</dcterms:created>
  <dcterms:modified xsi:type="dcterms:W3CDTF">2017-11-23T06:52:40Z</dcterms:modified>
</cp:coreProperties>
</file>