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DieseArbeitsmappe"/>
  <bookViews>
    <workbookView xWindow="0" yWindow="0" windowWidth="11655" windowHeight="13170" tabRatio="828"/>
  </bookViews>
  <sheets>
    <sheet name="VOICEN" sheetId="2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5" l="1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10" i="25"/>
  <c r="L17" i="25" l="1"/>
  <c r="L18" i="25"/>
  <c r="L19" i="25"/>
  <c r="L20" i="25"/>
  <c r="L21" i="25"/>
  <c r="L22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4" i="25"/>
  <c r="L45" i="25"/>
  <c r="L46" i="25"/>
  <c r="L48" i="25"/>
  <c r="L49" i="25"/>
  <c r="L47" i="25"/>
  <c r="L43" i="25"/>
  <c r="L23" i="25"/>
  <c r="L16" i="25"/>
  <c r="L15" i="25"/>
  <c r="L10" i="25" l="1"/>
  <c r="L11" i="25"/>
  <c r="L12" i="25"/>
  <c r="L13" i="25"/>
  <c r="L14" i="25"/>
  <c r="L50" i="25" l="1"/>
</calcChain>
</file>

<file path=xl/sharedStrings.xml><?xml version="1.0" encoding="utf-8"?>
<sst xmlns="http://schemas.openxmlformats.org/spreadsheetml/2006/main" count="91" uniqueCount="77">
  <si>
    <t>A</t>
  </si>
  <si>
    <t>B</t>
  </si>
  <si>
    <t>C</t>
  </si>
  <si>
    <t>D</t>
  </si>
  <si>
    <t>E</t>
  </si>
  <si>
    <t>ЦЕНОВО ПРЕДЛОЖЕНИЕ</t>
  </si>
  <si>
    <t>Дата.................                                                           УЧАСТНИК: ………………........………</t>
  </si>
  <si>
    <t xml:space="preserve">                                                                                                           (подпис и печат)                                                             </t>
  </si>
  <si>
    <t>(за 1 брой услуга за 1 месец)</t>
  </si>
  <si>
    <t>ПРЕДМЕТ НА УСЛУГИТЕ</t>
  </si>
  <si>
    <t xml:space="preserve"> броя</t>
  </si>
  <si>
    <t>Количество месечни услуги</t>
  </si>
  <si>
    <t>в лева без ДДС</t>
  </si>
  <si>
    <t>Посочените количества са приблизителни, неангажиращи и служат само за направата на ценово сравнение между участниците</t>
  </si>
  <si>
    <t>Единична цена</t>
  </si>
  <si>
    <t>Стойност</t>
  </si>
  <si>
    <t>Количество месеци за изпълнение на услугите</t>
  </si>
  <si>
    <r>
      <t xml:space="preserve">От: ……………………………………………………………..………………………………………….…..  </t>
    </r>
    <r>
      <rPr>
        <i/>
        <sz val="10"/>
        <color theme="1"/>
        <rFont val="Frutiger Next for EVN Light"/>
        <family val="2"/>
      </rPr>
      <t>(наименование на участника)</t>
    </r>
  </si>
  <si>
    <t>ОБЩА СУМА в лева без ДДС</t>
  </si>
  <si>
    <t>за изпълнение на услугите</t>
  </si>
  <si>
    <t xml:space="preserve">
с включена цена за брой (съгласно и т.т. 3.2.3.1 и 3.2.3.4 от Техническите изисквания),
за доставка на мобилно устройство,
„Гласов телефон“</t>
  </si>
  <si>
    <t xml:space="preserve">
с включена цена за брой (съгласно и т.т. 3.2.3.2 и 3.2.3.4 от Техническите изисквания),
за доставка на мобилно устройство,
„BES12“</t>
  </si>
  <si>
    <t xml:space="preserve">
с включена цена за брой (съгласно и т.т. 3.2.3.3 и 3.2.3.4 от Техническите изисквания),
за доставка на мобилно устройство,
„USB Stick“</t>
  </si>
  <si>
    <t xml:space="preserve">
Такса за минута изходящ разговор от SIM карта в мрежата на Оферента към телефонен номер от фиксирана мрежа в САЩ или фиксирана мрежа от държава в Европа (съгласно и т. 3.2.2.10 от Техническите изисквания),
за обслужване на услуга,
„Разрешение за провеждане на изходящи международни разговори“</t>
  </si>
  <si>
    <t xml:space="preserve">
Такса за минута изходящ разговор от SIM карта в мрежата на Оферента към телефонен номер от мобилна мрежа в САЩ или мобилна мрежа от държава в Европа (съгласно и т. 3.2.2.10 от Техническите изисквания),
за обслужване на услуга,
„Разрешение за провеждане на изходящи международни разговори“</t>
  </si>
  <si>
    <t xml:space="preserve">
Такса за минута изходящ разговор от SIM карта в мрежата на Оферента към телефонен номер не от мрежа в САЩ и не от мрежа от държава в Европа (съгласно и т. 3.2.2.10 от Техническите изисквания),
за обслужване на услуга,
„Разрешение за провеждане на изходящи международни разговори“</t>
  </si>
  <si>
    <t xml:space="preserve">
Такса за минута входящ разговор от SIM карта в мрежа от държава в ЕС (съгласно и т. 3.2.2.11 от Техническите изисквания),
за обслужване на услуга,
„Разрешение за роуминг тип ЕС“</t>
  </si>
  <si>
    <t xml:space="preserve">
Такса за приемане на SMS от SIM карта в мрежа от държава в ЕС (съгласно и т. 3.2.2.11 от Техническите изисквания),
за обслужване на услуга,
„Разрешение за роуминг тип ЕС“</t>
  </si>
  <si>
    <t xml:space="preserve">
Такса за изпращане на SMS от SIM карта в мрежа от държава в ЕС (съгласно и т. 3.2.2.11 от Техническите изисквания),
за обслужване на услуга,
„Разрешение за роуминг тип ЕС“</t>
  </si>
  <si>
    <t xml:space="preserve">
Такса за минута изходящ разговор от SIM карта в мрежа от държава в ЕС към телефонен номер от мрежа в България (съгласно и т.т. 3.2.2.7 и 3.2.2.11 от Техническите изисквания),
за обслужване на услуга,
„Разрешение за провеждане на изходящи разговори, в рамките на всички национални мрежи и с номера от вида 0700 и 0800, без разговори с Телефонни номера с добавена стойност“ и
„Разрешение за роуминг тип ЕС“</t>
  </si>
  <si>
    <t xml:space="preserve">
Такса за минута изходящ разговор от SIM карта в мрежа от държава в ЕС към телефонен номер от фиксирана мрежа в САЩ или фиксирана мрежа от държава в Европа (съгласно и т.т. 3.2.2.10 и 3.2.2.11 от Техническите изисквания),
за обслужване на услуга,
„Разрешение за провеждане на изходящи международни разговори“ и
„Разрешение за роуминг тип ЕС“</t>
  </si>
  <si>
    <t xml:space="preserve">
Такса за минута изходящ разговор от SIM карта в мрежа от държава в ЕС към телефонен номер от мобилна мрежа в САЩ или мобилна мрежа от държава в Европа (съгласно и т.т. 3.2.2.10 и 3.2.2.11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ЕС“</t>
  </si>
  <si>
    <t xml:space="preserve">
Такса за минута изходящ разговор от SIM карта в мрежа от държава в ЕС към телефонен номер не от мрежа в САЩ и не от мрежа от държава в Европа (съгласно т.т. 3.2.2.10 и 3.2.2.11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ЕС“</t>
  </si>
  <si>
    <t xml:space="preserve">
Такса за минута входящ разговор от SIM карта в мрежа от БЮР Македония (съгласно и т. 3.2.2.12 от Техническите изисквания),
за обслужване на услуга,
„Разрешение за роуминг тип Балкани“</t>
  </si>
  <si>
    <t xml:space="preserve">
Такса за приемане на SMS от SIM карта в мрежа от БЮР Македония (съгласно и т. 3.2.2.12 от Техническите изисквания),
за обслужване на услуга,
„Разрешение за роуминг тип Балкани“</t>
  </si>
  <si>
    <t xml:space="preserve">
Такса за изпращане на SMS от SIM карта в мрежа от БЮР Македония (съгласно и т. 3.2.2.12 от Техническите изисквания),
за обслужване на услуга,
„Разрешение за роуминг тип Балкани“</t>
  </si>
  <si>
    <t xml:space="preserve">
Такса за минута изходящ разговор от SIM карта в мрежа от БЮР Македония към телефонен номер от мрежа в България (съгласно и т.т. 3.2.2.7 и 3.2.2.12 от Техническите изисквания),
за обслужване на услуга,
„Разрешение за провеждане на изходящи разговори, в рамките на всички национални мрежи и с номера от вида 0700 и 0800, без разговори с Телефонни номера с добавена стойност“ и
„Разрешение за роуминг тип Балкани“</t>
  </si>
  <si>
    <t xml:space="preserve">
Такса за минута изходящ разговор от SIM карта в мрежа от БЮР Македония към телефонен номер от фиксирана мрежа в САЩ или фиксирана мрежа от държава в Европа (съгласно и т.т. 3.2.2.10 и 3.2.2.12 от Техническите изисквания),
за обслужване на услуга,
„Разрешение за провеждане на изходящи международни разговори“ и
„Разрешение за роуминг тип Балкани“</t>
  </si>
  <si>
    <t xml:space="preserve">
Такса за минута изходящ разговор от SIM карта в мрежа от БЮР Македония към телефонен номер от мобилна мрежа в САЩ или мобилна мрежа от държава в Европа (съгласно и т.т. 3.2.2.10 и 3.2.2.12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Балкани“</t>
  </si>
  <si>
    <t xml:space="preserve">
Такса за минута изходящ разговор от SIM карта в мрежа от БЮР Македония към телефонен номер не от мрежа в САЩ и не от мрежа от държава в Европа (съгласно и т.т. 3.2.2.10 и 3.2.2.12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Балкани“</t>
  </si>
  <si>
    <t xml:space="preserve">
Такса за минута входящ разговор от SIM карта в мрежа от държава извън групата на ЕС и БЮР Македония (съгласно и т. 3.2.2.13 от Техническите изисквания),
за обслужване на услуга,
„Разрешение за роуминг тип Цял свят“</t>
  </si>
  <si>
    <t xml:space="preserve">
Такса за приемане на SMS от SIM карта в мрежа от държава извън групата на ЕС и БЮР Македония (съгласно и т. 3.2.2.13 от Техническите изисквания),
за обслужване на услуга,
„Разрешение за роуминг тип Цял свят“</t>
  </si>
  <si>
    <t xml:space="preserve">
Такса за изпращане на SMS от SIM карта в мрежа от държава извън групата на ЕС и БЮР Македония (съгласно и т. 3.2.2.13 от Техническите изисквания),
за обслужване на услуга,
„Разрешение за роуминг тип Цял свят“</t>
  </si>
  <si>
    <t xml:space="preserve">
Такса за минута изходящ разговор от SIM карта в мрежа от държава извън групата на ЕС и БЮР Македония към телефонен номер от мрежа в България (съгласно и т.т. 3.2.2.7 и 3.2.2.13 от Техническите изисквания),
за обслужване на услуга,
„Разрешение за провеждане на изходящи разговори, в рамките на всички национални мрежи и с номера от вида 0700 и 0800, без разговори с Телефонни номера с добавена стойност“ и
„Разрешение за роуминг тип Цял свят“</t>
  </si>
  <si>
    <t xml:space="preserve">
Такса за минута изходящ разговор от SIM карта в мрежа от държава извън групата на ЕС и БЮР Македония към телефонен номер от фиксирана мрежа в САЩ или фиксирана мрежа от държава в Европа (съгласно и т.т. 3.2.2.10 и 3.2.2.13 от Техническите изисквания),
за обслужване на услуга,
„Разрешение за провеждане на изходящи международни разговори“ и
„Разрешение за роуминг тип Цял свят“</t>
  </si>
  <si>
    <t xml:space="preserve">
Такса за минута изходящ разговор от SIM карта в мрежа от държава извън групата на ЕС и БЮР Македония към телефонен номер от мобилна мрежа в САЩ или мобилна мрежа от държава в Европа (съгласно и т.т. 3.2.2.10 и 3.2.2.13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Цял свят“</t>
  </si>
  <si>
    <t xml:space="preserve">
Такса за минута изходящ разговор от SIM карта в мрежа от държава извън групата на ЕС и БЮР Македония към телефонен номер не от мрежа в САЩ и не от мрежа от държава в Европа (съгласно и т.т. 3.2.2.10 и 3.2.2.13 от Техническите изисквания),
за обслужване на услуга (съгласно т. 3.2.2.10 от Техническите изисквания),
„Разрешение за провеждане на изходящи международни разговори“ и
„Разрешение за роуминг тип Цял свят“</t>
  </si>
  <si>
    <t xml:space="preserve">
Месечна такса за изграждане, активиране, използване и деактивиране на
ISDN PRI E1 канал за връзка (съгласно и т.т. 3.2.7, 3.2.8, 3.2.9 и 3.2.13 от Техническите изисквания),
за обслужване на 30 едновременни телефонни разговора</t>
  </si>
  <si>
    <t xml:space="preserve">
Месечна такса за изграждане, активиране, използване и деактивиране на
SIP L2/L3 канал за връзка (съгласно и т.т. 3.2.7, 3.2.8, 3.2.10 и 3.2.13 от Техническите изисквания),
за обслужване на 30 едновременни телефонни разговора</t>
  </si>
  <si>
    <t xml:space="preserve">
Месечна такса за доставка, активиране, използване и деактивиране на
SIM карта за обслужване на услуги (съгласно и т.т. 3.2.2.1 и 3.2.2.2 от Техническите изисквания),
„Разрешение за приемане на входящи гласови обаждания“ и
„Разрешение за приемане на SMS“ и 
„Разрешение за изходящи обаждания към спешни Телефонни номера“</t>
  </si>
  <si>
    <t xml:space="preserve">
Месечна такса за използване на
на SIM карта за обслужване на услуги (съгласно и т.т. 3.2.2.3, 3.2.2.4, 3.2.2.5, 3.2.2.6, 3.2.2.7, 3.2.2.8 и 3.2.12 от Техническите изисквания),
„Разрешение за провеждане на изходящи разговори в Мобилната група“ или
„Разрешение за провеждане на изходящи разговори, в рамките на Мобилната мрежа на Изпълнителя, без разговори с Телефонни номера с добавена стойност“ или
„Разрешение за провеждане на изходящи разговори, в рамките на всички национални Мобилни мрежи, без разговори с Телефонни номера с добавена стойност“ или
„Разрешение за провеждане на изходящи разговори, в рамките на всички национални мрежи, без разговори с Телефонни номера с добавена стойност“ или
„Разрешение за провеждане на изходящи разговори, в рамките на всички национални мрежи и с номера от вида 0700 и 0800, без разговори с Телефонни номера с добавена стойност“ или
„Разрешение за изпращане на SMS в рамките на всички национални мобилни мрежи, без изпращане на SMS към Телефонни номера с добавена стойност“</t>
  </si>
  <si>
    <t xml:space="preserve">
Месечна такса за пренос на минимум 10 GB данни от/към ИНТЕРНЕТ с максималната възможна скорост от/към SIM карта (съгласно и т. 3.2.2.17 от Техническите изисквания),
за обслужване на услуга,
„Разрешение за пренос на данни“ (4G INTERNET) </t>
  </si>
  <si>
    <t xml:space="preserve">
Месечна такса за пренос на минимум 100 MB данни (съгласно и т. 3.2.2.18 от Техническите изисквания),
за обслужване на услуга,
„BES5“ (Blackberry) </t>
  </si>
  <si>
    <t xml:space="preserve">
Месечна такса за лиценз (съгласно и т. 3.2.2.14 от Техническите изисквания),
за обслужване на услуга,
„Blackberry UEM Silver with Advantage support included licenses“</t>
  </si>
  <si>
    <t xml:space="preserve">
Месечна такса за лиценз (съгласно и т. 3.2.2.15 от Техническите изисквания),
за обслужване на услуга,
„BlackBerry Enterprise Mobility Suite - Collaboration Edition“</t>
  </si>
  <si>
    <t xml:space="preserve">
Месечна такса за лиценз (съгласно и т. 3.2.2.16 от Техническите изисквания),
за обслужване на услуга,
„Hub+ for Business - per User - Advantage Support“</t>
  </si>
  <si>
    <t xml:space="preserve">
Месечна такса за пренос на минимум 2 GB данни от/към ИНТЕРНЕТ с максималната възможна скорост от/към SIM карта в мрежа от държава в ЕС (съгласно и т.т. 3.2.2.17 и 3.2.2.11 от Техническите изисквания),
за обслужване на услуга,
„Разрешение за пренос на данни“ (4G INTERNET) и
„Разрешение за роуминг тип ЕС“</t>
  </si>
  <si>
    <t xml:space="preserve">
Месечна такса за пренос на минимум 1 GB данни от/към ИНТЕРНЕТ с максималната възможна скорост от/към SIM карта в мрежа от БЮР Македония (съгласно и т.т. 3.2.2.17 и 3.2.2.12 от Техническите изисквания),
за обслужване на услуга,
„Разрешение за пренос на данни“ (4G INTERNET) и
„Разрешение за роуминг тип Балкани“</t>
  </si>
  <si>
    <t xml:space="preserve">
Месечна такса за пренос на минимум 100 МB данни от/към ИНТЕРНЕТ с максималната възможна скорост от/към SIM карта в мрежа от държава извън групата на ЕС и БЮР Македония (съгласно и т.т. 3.2.2.17 и 3.2.2.13 от Техническите изисквания),
за обслужване на услуга,
„Разрешение за пренос на данни“ (4G INTERNET) и
„Разрешение за роуминг тип Цял свят“</t>
  </si>
  <si>
    <t>При наличие на възможност продължителността на разговорите в роуминг се отчита с точност до секунда.</t>
  </si>
  <si>
    <t>Приложение 4</t>
  </si>
  <si>
    <t>към обществена поръчка чрез процедура на договаряне с предварителна покана за участие № 7-EP-18-CI-У-З, с предмет: Предоставяне на услуги за мобилна комуникация, по обособени позиции за нуждите на дружествата от групата на ЕВН България, включваща дружествата: „Електроразпределение Юг“ ЕАД, „ЕВН България Електроснабдяване“ ЕАД, „ЕВН България Топлофикация“ ЕАД,  „ЕВН Център за услуги“ ЕООД,  „ЕВН Трейдинг Саут Ийст Юръп“ ЕАД и „ЕВН България“ ЕАД, за обособена Позиция 2: Поддръжка на група от съществуващи мобилни телефонни номера с цел осъществяване на Гласова комуникация (тип Voice), Текстова комуникация (тип SMS), Пренос на данни (тип GPRS/3G/4G INTERNET), Защитена комуникация (тип Blackberry), както и доставка на лицензи тип Blackberry и доставка на нови мобилни устройства за „Електроразпределение Юг“ ЕАД, „ЕВН България Електроснабдяване“ ЕАД, „ЕВН България Топлофикация“ ЕАД,  „ЕВН Център за услуги“ ЕООД,  „ЕВН Трейдинг Саут Ийст Юръп“ ЕАД и „ЕВН България“ ЕАД</t>
  </si>
  <si>
    <t xml:space="preserve">
Средна такса за изпращане на SMS от SIM карта (съгласно и т. 3.2.2.9 от Техническите изисквания),
за обслужване на услуга,
„Разрешение за изпращане на SMS към Телефонни номера за паркиране, без изпращане на SMS към други Телефонни номера с добавена стойност“</t>
  </si>
  <si>
    <t>F</t>
  </si>
  <si>
    <t>G</t>
  </si>
  <si>
    <t>H</t>
  </si>
  <si>
    <t>I</t>
  </si>
  <si>
    <t>J</t>
  </si>
  <si>
    <t>K</t>
  </si>
  <si>
    <t>месечни услуги за „Електроразпределение Юг“ ЕАД</t>
  </si>
  <si>
    <t>месечни услуги за „ЕВН България Електроснабдяване“ ЕАД</t>
  </si>
  <si>
    <t>месечни услуги за „ЕВН България Топлофикация“ ЕАД</t>
  </si>
  <si>
    <t>месечни услуги за „ЕВН Център за услуги“ ЕООД</t>
  </si>
  <si>
    <t>месечни услуги за „ЕВН Трейдинг Саут Ийст Юръп“ ЕАД</t>
  </si>
  <si>
    <t>месечни услуги за „ЕВН България“ ЕАД</t>
  </si>
  <si>
    <t>месечни услуги
тотал
(колона B +колона C +колона D +колона E +колона F +колона H)</t>
  </si>
  <si>
    <t>(колона H * колона I * колона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</si>
</sst>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лв-402];[Red]\-#,##0.00\ [$лв-402];&quot;-&quot;??\ [$лв-402];_-@_-"/>
    <numFmt numFmtId="165" formatCode="0_ ;[Red]\-0\ "/>
    <numFmt numFmtId="166" formatCode="#,##0_ ;[Red]\-#,##0\ "/>
  </numFmts>
  <fonts count="10">
    <font>
      <sz val="8"/>
      <color theme="1"/>
      <name val="Calibri"/>
      <family val="2"/>
      <scheme val="minor"/>
    </font>
    <font>
      <sz val="8"/>
      <color theme="1"/>
      <name val="Frutiger Next Pro Light"/>
      <family val="2"/>
    </font>
    <font>
      <sz val="10"/>
      <color theme="1"/>
      <name val="Frutiger Next Pro Light"/>
      <family val="2"/>
    </font>
    <font>
      <b/>
      <sz val="10"/>
      <color theme="1"/>
      <name val="Frutiger Next Pro Light"/>
      <family val="2"/>
    </font>
    <font>
      <sz val="10"/>
      <color theme="1"/>
      <name val="Frutiger Next for EVN Light"/>
      <family val="2"/>
    </font>
    <font>
      <i/>
      <sz val="10"/>
      <color theme="1"/>
      <name val="Frutiger Next for EVN Light"/>
      <family val="2"/>
    </font>
    <font>
      <b/>
      <sz val="10"/>
      <color theme="1"/>
      <name val="Frutiger Next for EVN Light"/>
      <family val="2"/>
    </font>
    <font>
      <sz val="10"/>
      <color rgb="FFFF0000"/>
      <name val="Frutiger Next for EVN Light"/>
      <family val="2"/>
    </font>
    <font>
      <sz val="10"/>
      <name val="Frutiger Next for EVN Light"/>
      <family val="2"/>
    </font>
    <font>
      <b/>
      <sz val="14"/>
      <name val="Frutiger Next for EVN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Font="0" applyAlignment="0">
      <protection hidden="1"/>
    </xf>
    <xf numFmtId="9" fontId="3" fillId="4" borderId="1" applyNumberFormat="0" applyAlignment="0">
      <protection locked="0"/>
    </xf>
    <xf numFmtId="0" fontId="2" fillId="3" borderId="1" applyNumberFormat="0" applyAlignment="0">
      <alignment horizontal="left" wrapText="1"/>
      <protection locked="0"/>
    </xf>
  </cellStyleXfs>
  <cellXfs count="41">
    <xf numFmtId="0" fontId="0" fillId="0" borderId="0" xfId="0"/>
    <xf numFmtId="164" fontId="4" fillId="5" borderId="3" xfId="3" applyNumberFormat="1" applyFont="1" applyFill="1" applyBorder="1" applyAlignment="1" applyProtection="1"/>
    <xf numFmtId="164" fontId="4" fillId="5" borderId="3" xfId="3" applyNumberFormat="1" applyFont="1" applyFill="1" applyBorder="1" applyAlignment="1" applyProtection="1">
      <protection locked="0"/>
    </xf>
    <xf numFmtId="0" fontId="4" fillId="5" borderId="0" xfId="0" applyFont="1" applyFill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 wrapText="1"/>
    </xf>
    <xf numFmtId="0" fontId="4" fillId="5" borderId="6" xfId="0" applyFont="1" applyFill="1" applyBorder="1" applyAlignment="1" applyProtection="1">
      <alignment horizontal="center" wrapText="1"/>
    </xf>
    <xf numFmtId="0" fontId="4" fillId="5" borderId="8" xfId="0" applyFont="1" applyFill="1" applyBorder="1" applyAlignment="1" applyProtection="1">
      <alignment horizontal="center" wrapText="1"/>
    </xf>
    <xf numFmtId="0" fontId="4" fillId="5" borderId="4" xfId="0" applyFont="1" applyFill="1" applyBorder="1" applyAlignment="1" applyProtection="1">
      <alignment horizontal="center"/>
    </xf>
    <xf numFmtId="0" fontId="6" fillId="5" borderId="9" xfId="2" applyNumberFormat="1" applyFont="1" applyFill="1" applyBorder="1" applyAlignment="1" applyProtection="1">
      <alignment horizontal="center" vertical="center" wrapText="1"/>
    </xf>
    <xf numFmtId="0" fontId="6" fillId="5" borderId="9" xfId="2" applyNumberFormat="1" applyFont="1" applyFill="1" applyBorder="1" applyAlignment="1" applyProtection="1">
      <alignment horizontal="center" vertical="top"/>
    </xf>
    <xf numFmtId="0" fontId="6" fillId="5" borderId="4" xfId="2" applyNumberFormat="1" applyFont="1" applyFill="1" applyBorder="1" applyAlignment="1" applyProtection="1">
      <alignment horizontal="center" vertical="top" wrapText="1"/>
    </xf>
    <xf numFmtId="0" fontId="6" fillId="5" borderId="12" xfId="2" applyNumberFormat="1" applyFont="1" applyFill="1" applyBorder="1" applyAlignment="1" applyProtection="1">
      <alignment horizontal="center" vertical="center" wrapText="1"/>
    </xf>
    <xf numFmtId="0" fontId="4" fillId="5" borderId="10" xfId="2" applyNumberFormat="1" applyFont="1" applyFill="1" applyBorder="1" applyAlignment="1" applyProtection="1">
      <alignment horizontal="center" vertical="top" wrapText="1"/>
    </xf>
    <xf numFmtId="0" fontId="4" fillId="5" borderId="5" xfId="2" applyNumberFormat="1" applyFont="1" applyFill="1" applyBorder="1" applyAlignment="1" applyProtection="1">
      <alignment horizontal="center" vertical="top" wrapText="1"/>
    </xf>
    <xf numFmtId="0" fontId="6" fillId="5" borderId="10" xfId="2" applyNumberFormat="1" applyFont="1" applyFill="1" applyBorder="1" applyAlignment="1" applyProtection="1">
      <alignment horizontal="center" vertical="center" wrapText="1"/>
    </xf>
    <xf numFmtId="0" fontId="6" fillId="5" borderId="11" xfId="2" applyNumberFormat="1" applyFont="1" applyFill="1" applyBorder="1" applyAlignment="1" applyProtection="1">
      <alignment horizontal="center" vertical="center" wrapText="1"/>
    </xf>
    <xf numFmtId="0" fontId="4" fillId="5" borderId="5" xfId="2" applyNumberFormat="1" applyFont="1" applyFill="1" applyBorder="1" applyAlignment="1" applyProtection="1">
      <alignment horizontal="center" vertical="center"/>
    </xf>
    <xf numFmtId="0" fontId="4" fillId="5" borderId="3" xfId="0" applyFont="1" applyFill="1" applyBorder="1" applyProtection="1"/>
    <xf numFmtId="0" fontId="4" fillId="5" borderId="3" xfId="0" applyFont="1" applyFill="1" applyBorder="1" applyAlignment="1" applyProtection="1">
      <alignment vertical="top"/>
    </xf>
    <xf numFmtId="0" fontId="4" fillId="5" borderId="3" xfId="3" applyFont="1" applyFill="1" applyBorder="1" applyAlignment="1" applyProtection="1">
      <alignment horizontal="left" vertical="top" wrapText="1"/>
    </xf>
    <xf numFmtId="166" fontId="4" fillId="5" borderId="3" xfId="3" applyNumberFormat="1" applyFont="1" applyFill="1" applyBorder="1" applyAlignment="1" applyProtection="1"/>
    <xf numFmtId="165" fontId="4" fillId="5" borderId="3" xfId="3" applyNumberFormat="1" applyFont="1" applyFill="1" applyBorder="1" applyAlignment="1" applyProtection="1"/>
    <xf numFmtId="0" fontId="6" fillId="5" borderId="6" xfId="2" applyNumberFormat="1" applyFont="1" applyFill="1" applyBorder="1" applyAlignment="1" applyProtection="1">
      <alignment horizontal="left" vertical="center" wrapText="1"/>
    </xf>
    <xf numFmtId="0" fontId="6" fillId="5" borderId="7" xfId="2" applyNumberFormat="1" applyFont="1" applyFill="1" applyBorder="1" applyAlignment="1" applyProtection="1">
      <alignment horizontal="left" vertical="center" wrapText="1"/>
    </xf>
    <xf numFmtId="0" fontId="6" fillId="5" borderId="8" xfId="2" applyNumberFormat="1" applyFont="1" applyFill="1" applyBorder="1" applyAlignment="1" applyProtection="1">
      <alignment horizontal="left" vertical="center" wrapText="1"/>
    </xf>
    <xf numFmtId="164" fontId="6" fillId="5" borderId="3" xfId="2" applyNumberFormat="1" applyFont="1" applyFill="1" applyBorder="1" applyAlignment="1" applyProtection="1"/>
    <xf numFmtId="0" fontId="6" fillId="5" borderId="2" xfId="2" applyNumberFormat="1" applyFont="1" applyFill="1" applyBorder="1" applyAlignment="1" applyProtection="1">
      <alignment wrapText="1"/>
    </xf>
    <xf numFmtId="0" fontId="6" fillId="5" borderId="2" xfId="2" applyNumberFormat="1" applyFont="1" applyFill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justify"/>
    </xf>
    <xf numFmtId="0" fontId="6" fillId="5" borderId="1" xfId="2" applyNumberFormat="1" applyFont="1" applyFill="1" applyProtection="1"/>
    <xf numFmtId="0" fontId="4" fillId="0" borderId="0" xfId="0" applyFont="1" applyAlignment="1" applyProtection="1">
      <alignment horizontal="justify" vertical="center"/>
    </xf>
    <xf numFmtId="0" fontId="6" fillId="5" borderId="1" xfId="2" applyNumberFormat="1" applyFont="1" applyFill="1" applyAlignment="1" applyProtection="1">
      <alignment wrapText="1"/>
    </xf>
    <xf numFmtId="0" fontId="4" fillId="5" borderId="0" xfId="0" applyFont="1" applyFill="1" applyAlignment="1" applyProtection="1">
      <alignment wrapText="1"/>
    </xf>
    <xf numFmtId="0" fontId="6" fillId="5" borderId="13" xfId="2" applyNumberFormat="1" applyFont="1" applyFill="1" applyBorder="1" applyAlignment="1" applyProtection="1">
      <alignment horizontal="center" vertical="center" wrapText="1"/>
    </xf>
    <xf numFmtId="0" fontId="6" fillId="5" borderId="14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wrapText="1"/>
    </xf>
    <xf numFmtId="0" fontId="8" fillId="5" borderId="0" xfId="0" applyFont="1" applyFill="1" applyAlignment="1" applyProtection="1">
      <alignment wrapText="1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wrapText="1"/>
    </xf>
  </cellXfs>
  <cellStyles count="4">
    <cellStyle name="calculated" xfId="1"/>
    <cellStyle name="control" xfId="2"/>
    <cellStyle name="data" xfId="3"/>
    <cellStyle name="Normal" xfId="0" builtinId="0"/>
  </cellStyles>
  <dxfs count="0"/>
  <tableStyles count="0" defaultTableStyle="TableStyleMedium2" defaultPivotStyle="PivotStyleLight16"/>
  <colors>
    <mruColors>
      <color rgb="FFFFFFFF"/>
      <color rgb="FF000000"/>
      <color rgb="FFCCECFF"/>
      <color rgb="FFFFF2CC"/>
      <color rgb="FFFFFFEC"/>
      <color rgb="FFFFFFCC"/>
      <color rgb="FFFF64CC"/>
      <color rgb="FF99CCFF"/>
      <color rgb="FFFAF0C8"/>
      <color rgb="FFFAE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371475</xdr:colOff>
      <xdr:row>0</xdr:row>
      <xdr:rowOff>57150</xdr:rowOff>
    </xdr:from>
    <xdr:to>
      <xdr:col>11</xdr:col>
      <xdr:colOff>1524000</xdr:colOff>
      <xdr:row>1</xdr:row>
      <xdr:rowOff>390525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57150"/>
          <a:ext cx="115252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="85" zoomScaleNormal="85" workbookViewId="0">
      <selection activeCell="K10" sqref="K10"/>
    </sheetView>
  </sheetViews>
  <sheetFormatPr defaultRowHeight="13.5"/>
  <cols>
    <col min="1" max="1" width="4.5" style="3" customWidth="1"/>
    <col min="2" max="2" width="106.83203125" style="34" customWidth="1"/>
    <col min="3" max="9" width="21.6640625" style="3" customWidth="1"/>
    <col min="10" max="10" width="23.83203125" style="3" customWidth="1"/>
    <col min="11" max="11" width="23.33203125" style="3" customWidth="1"/>
    <col min="12" max="12" width="38.1640625" style="3" customWidth="1"/>
    <col min="13" max="16384" width="9.33203125" style="3"/>
  </cols>
  <sheetData>
    <row r="1" spans="1:12">
      <c r="B1" s="38" t="s">
        <v>60</v>
      </c>
    </row>
    <row r="2" spans="1:12" ht="44.25" customHeight="1">
      <c r="B2" s="39" t="s">
        <v>5</v>
      </c>
    </row>
    <row r="3" spans="1:12" ht="39" customHeight="1">
      <c r="B3" s="40" t="s">
        <v>61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31.5" customHeight="1">
      <c r="B4" s="4" t="s">
        <v>17</v>
      </c>
      <c r="C4" s="37"/>
      <c r="D4" s="37"/>
      <c r="E4" s="37"/>
      <c r="F4" s="37"/>
      <c r="G4" s="37"/>
      <c r="H4" s="37"/>
      <c r="I4" s="5"/>
      <c r="J4" s="5"/>
      <c r="K4" s="5"/>
      <c r="L4" s="5"/>
    </row>
    <row r="6" spans="1:12">
      <c r="A6" s="6"/>
      <c r="B6" s="7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63</v>
      </c>
      <c r="H6" s="8" t="s">
        <v>64</v>
      </c>
      <c r="I6" s="8" t="s">
        <v>65</v>
      </c>
      <c r="J6" s="8" t="s">
        <v>66</v>
      </c>
      <c r="K6" s="8" t="s">
        <v>67</v>
      </c>
      <c r="L6" s="8" t="s">
        <v>68</v>
      </c>
    </row>
    <row r="7" spans="1:12" ht="12.75" customHeight="1">
      <c r="A7" s="9"/>
      <c r="B7" s="35"/>
      <c r="C7" s="11" t="s">
        <v>11</v>
      </c>
      <c r="D7" s="11" t="s">
        <v>11</v>
      </c>
      <c r="E7" s="11" t="s">
        <v>11</v>
      </c>
      <c r="F7" s="11" t="s">
        <v>11</v>
      </c>
      <c r="G7" s="11" t="s">
        <v>11</v>
      </c>
      <c r="H7" s="11" t="s">
        <v>11</v>
      </c>
      <c r="I7" s="11" t="s">
        <v>11</v>
      </c>
      <c r="J7" s="11" t="s">
        <v>16</v>
      </c>
      <c r="K7" s="10" t="s">
        <v>14</v>
      </c>
      <c r="L7" s="11" t="s">
        <v>15</v>
      </c>
    </row>
    <row r="8" spans="1:12" ht="67.5">
      <c r="A8" s="12"/>
      <c r="B8" s="36" t="s">
        <v>9</v>
      </c>
      <c r="C8" s="14" t="s">
        <v>69</v>
      </c>
      <c r="D8" s="14" t="s">
        <v>70</v>
      </c>
      <c r="E8" s="14" t="s">
        <v>71</v>
      </c>
      <c r="F8" s="14" t="s">
        <v>72</v>
      </c>
      <c r="G8" s="14" t="s">
        <v>73</v>
      </c>
      <c r="H8" s="14" t="s">
        <v>74</v>
      </c>
      <c r="I8" s="14" t="s">
        <v>75</v>
      </c>
      <c r="J8" s="14" t="s">
        <v>19</v>
      </c>
      <c r="K8" s="13" t="s">
        <v>8</v>
      </c>
      <c r="L8" s="14" t="s">
        <v>76</v>
      </c>
    </row>
    <row r="9" spans="1:12">
      <c r="A9" s="15"/>
      <c r="B9" s="16"/>
      <c r="C9" s="17" t="s">
        <v>10</v>
      </c>
      <c r="D9" s="17" t="s">
        <v>10</v>
      </c>
      <c r="E9" s="17" t="s">
        <v>10</v>
      </c>
      <c r="F9" s="17" t="s">
        <v>10</v>
      </c>
      <c r="G9" s="17" t="s">
        <v>10</v>
      </c>
      <c r="H9" s="17" t="s">
        <v>10</v>
      </c>
      <c r="I9" s="17" t="s">
        <v>10</v>
      </c>
      <c r="J9" s="17" t="s">
        <v>10</v>
      </c>
      <c r="K9" s="17" t="s">
        <v>12</v>
      </c>
      <c r="L9" s="17" t="s">
        <v>12</v>
      </c>
    </row>
    <row r="10" spans="1:12" ht="54">
      <c r="A10" s="19">
        <v>1</v>
      </c>
      <c r="B10" s="20" t="s">
        <v>47</v>
      </c>
      <c r="C10" s="21">
        <v>4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f>C10+D10+E10+F10+G10+H10</f>
        <v>4</v>
      </c>
      <c r="J10" s="22">
        <v>60</v>
      </c>
      <c r="K10" s="2"/>
      <c r="L10" s="1">
        <f t="shared" ref="L10:L49" si="0">I10*J10*K10</f>
        <v>0</v>
      </c>
    </row>
    <row r="11" spans="1:12" ht="54">
      <c r="A11" s="19">
        <v>2</v>
      </c>
      <c r="B11" s="20" t="s">
        <v>48</v>
      </c>
      <c r="C11" s="21">
        <v>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f t="shared" ref="I11:I49" si="1">C11+D11+E11+F11+G11+H11</f>
        <v>4</v>
      </c>
      <c r="J11" s="22">
        <v>60</v>
      </c>
      <c r="K11" s="2"/>
      <c r="L11" s="1">
        <f t="shared" si="0"/>
        <v>0</v>
      </c>
    </row>
    <row r="12" spans="1:12" ht="81">
      <c r="A12" s="19">
        <v>4</v>
      </c>
      <c r="B12" s="20" t="s">
        <v>49</v>
      </c>
      <c r="C12" s="21">
        <v>1905</v>
      </c>
      <c r="D12" s="21">
        <v>200</v>
      </c>
      <c r="E12" s="21">
        <v>175</v>
      </c>
      <c r="F12" s="21">
        <v>625</v>
      </c>
      <c r="G12" s="21">
        <v>75</v>
      </c>
      <c r="H12" s="21">
        <v>20</v>
      </c>
      <c r="I12" s="21">
        <f t="shared" si="1"/>
        <v>3000</v>
      </c>
      <c r="J12" s="22">
        <v>60</v>
      </c>
      <c r="K12" s="2"/>
      <c r="L12" s="1">
        <f t="shared" si="0"/>
        <v>0</v>
      </c>
    </row>
    <row r="13" spans="1:12" ht="202.5">
      <c r="A13" s="19">
        <v>5</v>
      </c>
      <c r="B13" s="20" t="s">
        <v>50</v>
      </c>
      <c r="C13" s="21">
        <v>1990</v>
      </c>
      <c r="D13" s="21">
        <v>183</v>
      </c>
      <c r="E13" s="21">
        <v>155</v>
      </c>
      <c r="F13" s="21">
        <v>482</v>
      </c>
      <c r="G13" s="21">
        <v>49</v>
      </c>
      <c r="H13" s="21">
        <v>16</v>
      </c>
      <c r="I13" s="21">
        <f t="shared" si="1"/>
        <v>2875</v>
      </c>
      <c r="J13" s="22">
        <v>60</v>
      </c>
      <c r="K13" s="2"/>
      <c r="L13" s="1">
        <f t="shared" si="0"/>
        <v>0</v>
      </c>
    </row>
    <row r="14" spans="1:12" ht="67.5">
      <c r="A14" s="19">
        <v>6</v>
      </c>
      <c r="B14" s="20" t="s">
        <v>51</v>
      </c>
      <c r="C14" s="21">
        <v>185</v>
      </c>
      <c r="D14" s="21">
        <v>25</v>
      </c>
      <c r="E14" s="21">
        <v>30</v>
      </c>
      <c r="F14" s="21">
        <v>175</v>
      </c>
      <c r="G14" s="21">
        <v>25</v>
      </c>
      <c r="H14" s="21">
        <v>10</v>
      </c>
      <c r="I14" s="21">
        <f t="shared" si="1"/>
        <v>450</v>
      </c>
      <c r="J14" s="22">
        <v>60</v>
      </c>
      <c r="K14" s="2"/>
      <c r="L14" s="1">
        <f t="shared" si="0"/>
        <v>0</v>
      </c>
    </row>
    <row r="15" spans="1:12" ht="54">
      <c r="A15" s="19">
        <v>7</v>
      </c>
      <c r="B15" s="20" t="s">
        <v>52</v>
      </c>
      <c r="C15" s="21">
        <v>100</v>
      </c>
      <c r="D15" s="21">
        <v>5</v>
      </c>
      <c r="E15" s="21">
        <v>5</v>
      </c>
      <c r="F15" s="21">
        <v>35</v>
      </c>
      <c r="G15" s="21">
        <v>4</v>
      </c>
      <c r="H15" s="21">
        <v>1</v>
      </c>
      <c r="I15" s="21">
        <f t="shared" si="1"/>
        <v>150</v>
      </c>
      <c r="J15" s="22">
        <v>60</v>
      </c>
      <c r="K15" s="2"/>
      <c r="L15" s="1">
        <f t="shared" si="0"/>
        <v>0</v>
      </c>
    </row>
    <row r="16" spans="1:12" ht="54">
      <c r="A16" s="19">
        <v>8</v>
      </c>
      <c r="B16" s="20" t="s">
        <v>53</v>
      </c>
      <c r="C16" s="21">
        <v>73</v>
      </c>
      <c r="D16" s="21">
        <v>10</v>
      </c>
      <c r="E16" s="21">
        <v>5</v>
      </c>
      <c r="F16" s="21">
        <v>10</v>
      </c>
      <c r="G16" s="21">
        <v>1</v>
      </c>
      <c r="H16" s="21">
        <v>1</v>
      </c>
      <c r="I16" s="21">
        <f t="shared" si="1"/>
        <v>100</v>
      </c>
      <c r="J16" s="22">
        <v>60</v>
      </c>
      <c r="K16" s="2"/>
      <c r="L16" s="1">
        <f t="shared" si="0"/>
        <v>0</v>
      </c>
    </row>
    <row r="17" spans="1:12" ht="54">
      <c r="A17" s="19">
        <v>9</v>
      </c>
      <c r="B17" s="20" t="s">
        <v>54</v>
      </c>
      <c r="C17" s="21">
        <v>75</v>
      </c>
      <c r="D17" s="21">
        <v>10</v>
      </c>
      <c r="E17" s="21">
        <v>10</v>
      </c>
      <c r="F17" s="21">
        <v>130</v>
      </c>
      <c r="G17" s="21">
        <v>20</v>
      </c>
      <c r="H17" s="21">
        <v>5</v>
      </c>
      <c r="I17" s="21">
        <f t="shared" si="1"/>
        <v>250</v>
      </c>
      <c r="J17" s="22">
        <v>60</v>
      </c>
      <c r="K17" s="2"/>
      <c r="L17" s="1">
        <f t="shared" si="0"/>
        <v>0</v>
      </c>
    </row>
    <row r="18" spans="1:12" ht="54">
      <c r="A18" s="19">
        <v>10</v>
      </c>
      <c r="B18" s="20" t="s">
        <v>55</v>
      </c>
      <c r="C18" s="21">
        <v>80</v>
      </c>
      <c r="D18" s="21">
        <v>10</v>
      </c>
      <c r="E18" s="21">
        <v>10</v>
      </c>
      <c r="F18" s="21">
        <v>130</v>
      </c>
      <c r="G18" s="21">
        <v>15</v>
      </c>
      <c r="H18" s="21">
        <v>5</v>
      </c>
      <c r="I18" s="21">
        <f t="shared" si="1"/>
        <v>250</v>
      </c>
      <c r="J18" s="22">
        <v>60</v>
      </c>
      <c r="K18" s="2"/>
      <c r="L18" s="1">
        <f t="shared" si="0"/>
        <v>0</v>
      </c>
    </row>
    <row r="19" spans="1:12" ht="81">
      <c r="A19" s="19">
        <v>11</v>
      </c>
      <c r="B19" s="20" t="s">
        <v>23</v>
      </c>
      <c r="C19" s="21">
        <v>210</v>
      </c>
      <c r="D19" s="21">
        <v>25</v>
      </c>
      <c r="E19" s="21">
        <v>25</v>
      </c>
      <c r="F19" s="21">
        <v>275</v>
      </c>
      <c r="G19" s="21">
        <v>50</v>
      </c>
      <c r="H19" s="21">
        <v>15</v>
      </c>
      <c r="I19" s="21">
        <f t="shared" si="1"/>
        <v>600</v>
      </c>
      <c r="J19" s="22">
        <v>60</v>
      </c>
      <c r="K19" s="2"/>
      <c r="L19" s="1">
        <f t="shared" si="0"/>
        <v>0</v>
      </c>
    </row>
    <row r="20" spans="1:12" ht="67.5">
      <c r="A20" s="19">
        <v>12</v>
      </c>
      <c r="B20" s="20" t="s">
        <v>24</v>
      </c>
      <c r="C20" s="21">
        <v>210</v>
      </c>
      <c r="D20" s="21">
        <v>25</v>
      </c>
      <c r="E20" s="21">
        <v>25</v>
      </c>
      <c r="F20" s="21">
        <v>275</v>
      </c>
      <c r="G20" s="21">
        <v>50</v>
      </c>
      <c r="H20" s="21">
        <v>15</v>
      </c>
      <c r="I20" s="21">
        <f t="shared" si="1"/>
        <v>600</v>
      </c>
      <c r="J20" s="22">
        <v>60</v>
      </c>
      <c r="K20" s="2"/>
      <c r="L20" s="1">
        <f t="shared" si="0"/>
        <v>0</v>
      </c>
    </row>
    <row r="21" spans="1:12" ht="67.5">
      <c r="A21" s="19">
        <v>13</v>
      </c>
      <c r="B21" s="20" t="s">
        <v>25</v>
      </c>
      <c r="C21" s="21">
        <v>30</v>
      </c>
      <c r="D21" s="21">
        <v>10</v>
      </c>
      <c r="E21" s="21">
        <v>10</v>
      </c>
      <c r="F21" s="21">
        <v>35</v>
      </c>
      <c r="G21" s="21">
        <v>10</v>
      </c>
      <c r="H21" s="21">
        <v>5</v>
      </c>
      <c r="I21" s="21">
        <f t="shared" si="1"/>
        <v>100</v>
      </c>
      <c r="J21" s="22">
        <v>60</v>
      </c>
      <c r="K21" s="2"/>
      <c r="L21" s="1">
        <f t="shared" si="0"/>
        <v>0</v>
      </c>
    </row>
    <row r="22" spans="1:12" ht="67.5">
      <c r="A22" s="19">
        <v>14</v>
      </c>
      <c r="B22" s="20" t="s">
        <v>62</v>
      </c>
      <c r="C22" s="21">
        <v>765</v>
      </c>
      <c r="D22" s="21">
        <v>200</v>
      </c>
      <c r="E22" s="21">
        <v>100</v>
      </c>
      <c r="F22" s="21">
        <v>325</v>
      </c>
      <c r="G22" s="21">
        <v>100</v>
      </c>
      <c r="H22" s="21">
        <v>10</v>
      </c>
      <c r="I22" s="21">
        <f t="shared" si="1"/>
        <v>1500</v>
      </c>
      <c r="J22" s="22">
        <v>60</v>
      </c>
      <c r="K22" s="1">
        <v>1.5</v>
      </c>
      <c r="L22" s="1">
        <f t="shared" si="0"/>
        <v>135000</v>
      </c>
    </row>
    <row r="23" spans="1:12" ht="67.5">
      <c r="A23" s="19">
        <v>16</v>
      </c>
      <c r="B23" s="20" t="s">
        <v>26</v>
      </c>
      <c r="C23" s="21">
        <v>750</v>
      </c>
      <c r="D23" s="21">
        <v>200</v>
      </c>
      <c r="E23" s="21">
        <v>275</v>
      </c>
      <c r="F23" s="21">
        <v>1250</v>
      </c>
      <c r="G23" s="21">
        <v>250</v>
      </c>
      <c r="H23" s="21">
        <v>275</v>
      </c>
      <c r="I23" s="21">
        <f t="shared" si="1"/>
        <v>3000</v>
      </c>
      <c r="J23" s="22">
        <v>60</v>
      </c>
      <c r="K23" s="2"/>
      <c r="L23" s="1">
        <f t="shared" si="0"/>
        <v>0</v>
      </c>
    </row>
    <row r="24" spans="1:12" ht="67.5">
      <c r="A24" s="19">
        <v>17</v>
      </c>
      <c r="B24" s="20" t="s">
        <v>27</v>
      </c>
      <c r="C24" s="21">
        <v>75</v>
      </c>
      <c r="D24" s="21">
        <v>15</v>
      </c>
      <c r="E24" s="21">
        <v>20</v>
      </c>
      <c r="F24" s="21">
        <v>150</v>
      </c>
      <c r="G24" s="21">
        <v>20</v>
      </c>
      <c r="H24" s="21">
        <v>20</v>
      </c>
      <c r="I24" s="21">
        <f t="shared" si="1"/>
        <v>300</v>
      </c>
      <c r="J24" s="22">
        <v>60</v>
      </c>
      <c r="K24" s="2"/>
      <c r="L24" s="1">
        <f t="shared" si="0"/>
        <v>0</v>
      </c>
    </row>
    <row r="25" spans="1:12" ht="67.5">
      <c r="A25" s="19">
        <v>18</v>
      </c>
      <c r="B25" s="20" t="s">
        <v>28</v>
      </c>
      <c r="C25" s="21">
        <v>75</v>
      </c>
      <c r="D25" s="21">
        <v>15</v>
      </c>
      <c r="E25" s="21">
        <v>20</v>
      </c>
      <c r="F25" s="21">
        <v>150</v>
      </c>
      <c r="G25" s="21">
        <v>20</v>
      </c>
      <c r="H25" s="21">
        <v>20</v>
      </c>
      <c r="I25" s="21">
        <f t="shared" si="1"/>
        <v>300</v>
      </c>
      <c r="J25" s="22">
        <v>60</v>
      </c>
      <c r="K25" s="2"/>
      <c r="L25" s="1">
        <f t="shared" si="0"/>
        <v>0</v>
      </c>
    </row>
    <row r="26" spans="1:12" ht="81">
      <c r="A26" s="19">
        <v>19</v>
      </c>
      <c r="B26" s="20" t="s">
        <v>56</v>
      </c>
      <c r="C26" s="21">
        <v>5</v>
      </c>
      <c r="D26" s="21">
        <v>1</v>
      </c>
      <c r="E26" s="21">
        <v>3</v>
      </c>
      <c r="F26" s="21">
        <v>15</v>
      </c>
      <c r="G26" s="21">
        <v>3</v>
      </c>
      <c r="H26" s="21">
        <v>3</v>
      </c>
      <c r="I26" s="21">
        <f t="shared" si="1"/>
        <v>30</v>
      </c>
      <c r="J26" s="22">
        <v>60</v>
      </c>
      <c r="K26" s="2"/>
      <c r="L26" s="1">
        <f t="shared" si="0"/>
        <v>0</v>
      </c>
    </row>
    <row r="27" spans="1:12" ht="94.5">
      <c r="A27" s="19">
        <v>20</v>
      </c>
      <c r="B27" s="20" t="s">
        <v>29</v>
      </c>
      <c r="C27" s="21">
        <v>750</v>
      </c>
      <c r="D27" s="21">
        <v>200</v>
      </c>
      <c r="E27" s="21">
        <v>275</v>
      </c>
      <c r="F27" s="21">
        <v>1250</v>
      </c>
      <c r="G27" s="21">
        <v>250</v>
      </c>
      <c r="H27" s="21">
        <v>275</v>
      </c>
      <c r="I27" s="21">
        <f t="shared" si="1"/>
        <v>3000</v>
      </c>
      <c r="J27" s="22">
        <v>60</v>
      </c>
      <c r="K27" s="2"/>
      <c r="L27" s="1">
        <f t="shared" si="0"/>
        <v>0</v>
      </c>
    </row>
    <row r="28" spans="1:12" ht="94.5">
      <c r="A28" s="19">
        <v>21</v>
      </c>
      <c r="B28" s="20" t="s">
        <v>30</v>
      </c>
      <c r="C28" s="21">
        <v>40</v>
      </c>
      <c r="D28" s="21">
        <v>5</v>
      </c>
      <c r="E28" s="21">
        <v>5</v>
      </c>
      <c r="F28" s="21">
        <v>35</v>
      </c>
      <c r="G28" s="21">
        <v>5</v>
      </c>
      <c r="H28" s="21">
        <v>10</v>
      </c>
      <c r="I28" s="21">
        <f t="shared" si="1"/>
        <v>100</v>
      </c>
      <c r="J28" s="22">
        <v>60</v>
      </c>
      <c r="K28" s="2"/>
      <c r="L28" s="1">
        <f t="shared" si="0"/>
        <v>0</v>
      </c>
    </row>
    <row r="29" spans="1:12" ht="94.5">
      <c r="A29" s="19">
        <v>22</v>
      </c>
      <c r="B29" s="20" t="s">
        <v>31</v>
      </c>
      <c r="C29" s="21">
        <v>40</v>
      </c>
      <c r="D29" s="21">
        <v>5</v>
      </c>
      <c r="E29" s="21">
        <v>5</v>
      </c>
      <c r="F29" s="21">
        <v>35</v>
      </c>
      <c r="G29" s="21">
        <v>5</v>
      </c>
      <c r="H29" s="21">
        <v>10</v>
      </c>
      <c r="I29" s="21">
        <f t="shared" si="1"/>
        <v>100</v>
      </c>
      <c r="J29" s="22">
        <v>60</v>
      </c>
      <c r="K29" s="2"/>
      <c r="L29" s="1">
        <f t="shared" si="0"/>
        <v>0</v>
      </c>
    </row>
    <row r="30" spans="1:12" ht="81">
      <c r="A30" s="19">
        <v>23</v>
      </c>
      <c r="B30" s="20" t="s">
        <v>32</v>
      </c>
      <c r="C30" s="21">
        <v>77</v>
      </c>
      <c r="D30" s="21">
        <v>1</v>
      </c>
      <c r="E30" s="21">
        <v>3</v>
      </c>
      <c r="F30" s="21">
        <v>15</v>
      </c>
      <c r="G30" s="21">
        <v>3</v>
      </c>
      <c r="H30" s="21">
        <v>1</v>
      </c>
      <c r="I30" s="21">
        <f t="shared" si="1"/>
        <v>100</v>
      </c>
      <c r="J30" s="22">
        <v>60</v>
      </c>
      <c r="K30" s="2"/>
      <c r="L30" s="1">
        <f t="shared" si="0"/>
        <v>0</v>
      </c>
    </row>
    <row r="31" spans="1:12" ht="67.5">
      <c r="A31" s="19">
        <v>24</v>
      </c>
      <c r="B31" s="20" t="s">
        <v>33</v>
      </c>
      <c r="C31" s="21">
        <v>350</v>
      </c>
      <c r="D31" s="21">
        <v>30</v>
      </c>
      <c r="E31" s="21">
        <v>25</v>
      </c>
      <c r="F31" s="21">
        <v>560</v>
      </c>
      <c r="G31" s="21">
        <v>30</v>
      </c>
      <c r="H31" s="21">
        <v>5</v>
      </c>
      <c r="I31" s="21">
        <f t="shared" si="1"/>
        <v>1000</v>
      </c>
      <c r="J31" s="22">
        <v>60</v>
      </c>
      <c r="K31" s="2"/>
      <c r="L31" s="1">
        <f t="shared" si="0"/>
        <v>0</v>
      </c>
    </row>
    <row r="32" spans="1:12" ht="67.5">
      <c r="A32" s="19">
        <v>25</v>
      </c>
      <c r="B32" s="20" t="s">
        <v>34</v>
      </c>
      <c r="C32" s="21">
        <v>35</v>
      </c>
      <c r="D32" s="21">
        <v>5</v>
      </c>
      <c r="E32" s="21">
        <v>1</v>
      </c>
      <c r="F32" s="21">
        <v>75</v>
      </c>
      <c r="G32" s="21">
        <v>8</v>
      </c>
      <c r="H32" s="21">
        <v>1</v>
      </c>
      <c r="I32" s="21">
        <f t="shared" si="1"/>
        <v>125</v>
      </c>
      <c r="J32" s="22">
        <v>60</v>
      </c>
      <c r="K32" s="2"/>
      <c r="L32" s="1">
        <f t="shared" si="0"/>
        <v>0</v>
      </c>
    </row>
    <row r="33" spans="1:12" ht="67.5">
      <c r="A33" s="19">
        <v>26</v>
      </c>
      <c r="B33" s="20" t="s">
        <v>35</v>
      </c>
      <c r="C33" s="21">
        <v>35</v>
      </c>
      <c r="D33" s="21">
        <v>5</v>
      </c>
      <c r="E33" s="21">
        <v>1</v>
      </c>
      <c r="F33" s="21">
        <v>75</v>
      </c>
      <c r="G33" s="21">
        <v>8</v>
      </c>
      <c r="H33" s="21">
        <v>1</v>
      </c>
      <c r="I33" s="21">
        <f t="shared" si="1"/>
        <v>125</v>
      </c>
      <c r="J33" s="22">
        <v>60</v>
      </c>
      <c r="K33" s="2"/>
      <c r="L33" s="1">
        <f t="shared" si="0"/>
        <v>0</v>
      </c>
    </row>
    <row r="34" spans="1:12" ht="81">
      <c r="A34" s="19">
        <v>27</v>
      </c>
      <c r="B34" s="20" t="s">
        <v>57</v>
      </c>
      <c r="C34" s="21">
        <v>1</v>
      </c>
      <c r="D34" s="21">
        <v>1</v>
      </c>
      <c r="E34" s="21">
        <v>1</v>
      </c>
      <c r="F34" s="21">
        <v>5</v>
      </c>
      <c r="G34" s="21">
        <v>1</v>
      </c>
      <c r="H34" s="21">
        <v>1</v>
      </c>
      <c r="I34" s="21">
        <f t="shared" si="1"/>
        <v>10</v>
      </c>
      <c r="J34" s="22">
        <v>60</v>
      </c>
      <c r="K34" s="2"/>
      <c r="L34" s="1">
        <f t="shared" si="0"/>
        <v>0</v>
      </c>
    </row>
    <row r="35" spans="1:12" ht="94.5">
      <c r="A35" s="19">
        <v>28</v>
      </c>
      <c r="B35" s="20" t="s">
        <v>36</v>
      </c>
      <c r="C35" s="21">
        <v>275</v>
      </c>
      <c r="D35" s="21">
        <v>25</v>
      </c>
      <c r="E35" s="21">
        <v>25</v>
      </c>
      <c r="F35" s="21">
        <v>645</v>
      </c>
      <c r="G35" s="21">
        <v>25</v>
      </c>
      <c r="H35" s="21">
        <v>5</v>
      </c>
      <c r="I35" s="21">
        <f t="shared" si="1"/>
        <v>1000</v>
      </c>
      <c r="J35" s="22">
        <v>60</v>
      </c>
      <c r="K35" s="2"/>
      <c r="L35" s="1">
        <f t="shared" si="0"/>
        <v>0</v>
      </c>
    </row>
    <row r="36" spans="1:12" ht="94.5">
      <c r="A36" s="19">
        <v>29</v>
      </c>
      <c r="B36" s="20" t="s">
        <v>37</v>
      </c>
      <c r="C36" s="21">
        <v>7</v>
      </c>
      <c r="D36" s="21">
        <v>1</v>
      </c>
      <c r="E36" s="21">
        <v>1</v>
      </c>
      <c r="F36" s="21">
        <v>19</v>
      </c>
      <c r="G36" s="21">
        <v>1</v>
      </c>
      <c r="H36" s="21">
        <v>1</v>
      </c>
      <c r="I36" s="21">
        <f t="shared" si="1"/>
        <v>30</v>
      </c>
      <c r="J36" s="22">
        <v>60</v>
      </c>
      <c r="K36" s="2"/>
      <c r="L36" s="1">
        <f t="shared" si="0"/>
        <v>0</v>
      </c>
    </row>
    <row r="37" spans="1:12" ht="94.5">
      <c r="A37" s="19">
        <v>30</v>
      </c>
      <c r="B37" s="20" t="s">
        <v>38</v>
      </c>
      <c r="C37" s="21">
        <v>7</v>
      </c>
      <c r="D37" s="21">
        <v>1</v>
      </c>
      <c r="E37" s="21">
        <v>1</v>
      </c>
      <c r="F37" s="21">
        <v>19</v>
      </c>
      <c r="G37" s="21">
        <v>1</v>
      </c>
      <c r="H37" s="21">
        <v>1</v>
      </c>
      <c r="I37" s="21">
        <f t="shared" si="1"/>
        <v>30</v>
      </c>
      <c r="J37" s="22">
        <v>60</v>
      </c>
      <c r="K37" s="2"/>
      <c r="L37" s="1">
        <f t="shared" si="0"/>
        <v>0</v>
      </c>
    </row>
    <row r="38" spans="1:12" ht="94.5">
      <c r="A38" s="19">
        <v>31</v>
      </c>
      <c r="B38" s="20" t="s">
        <v>39</v>
      </c>
      <c r="C38" s="21">
        <v>6</v>
      </c>
      <c r="D38" s="21">
        <v>1</v>
      </c>
      <c r="E38" s="21">
        <v>1</v>
      </c>
      <c r="F38" s="21">
        <v>20</v>
      </c>
      <c r="G38" s="21">
        <v>1</v>
      </c>
      <c r="H38" s="21">
        <v>1</v>
      </c>
      <c r="I38" s="21">
        <f t="shared" si="1"/>
        <v>30</v>
      </c>
      <c r="J38" s="22">
        <v>60</v>
      </c>
      <c r="K38" s="2"/>
      <c r="L38" s="1">
        <f t="shared" si="0"/>
        <v>0</v>
      </c>
    </row>
    <row r="39" spans="1:12" ht="67.5">
      <c r="A39" s="19">
        <v>32</v>
      </c>
      <c r="B39" s="20" t="s">
        <v>40</v>
      </c>
      <c r="C39" s="21">
        <v>50</v>
      </c>
      <c r="D39" s="21">
        <v>5</v>
      </c>
      <c r="E39" s="21">
        <v>5</v>
      </c>
      <c r="F39" s="21">
        <v>34</v>
      </c>
      <c r="G39" s="21">
        <v>5</v>
      </c>
      <c r="H39" s="21">
        <v>1</v>
      </c>
      <c r="I39" s="21">
        <f t="shared" si="1"/>
        <v>100</v>
      </c>
      <c r="J39" s="22">
        <v>60</v>
      </c>
      <c r="K39" s="2"/>
      <c r="L39" s="1">
        <f t="shared" si="0"/>
        <v>0</v>
      </c>
    </row>
    <row r="40" spans="1:12" ht="67.5">
      <c r="A40" s="19">
        <v>33</v>
      </c>
      <c r="B40" s="20" t="s">
        <v>41</v>
      </c>
      <c r="C40" s="21">
        <v>5</v>
      </c>
      <c r="D40" s="21">
        <v>1</v>
      </c>
      <c r="E40" s="21">
        <v>1</v>
      </c>
      <c r="F40" s="21">
        <v>1</v>
      </c>
      <c r="G40" s="21">
        <v>1</v>
      </c>
      <c r="H40" s="21">
        <v>1</v>
      </c>
      <c r="I40" s="21">
        <f t="shared" si="1"/>
        <v>10</v>
      </c>
      <c r="J40" s="22">
        <v>60</v>
      </c>
      <c r="K40" s="2"/>
      <c r="L40" s="1">
        <f t="shared" si="0"/>
        <v>0</v>
      </c>
    </row>
    <row r="41" spans="1:12" ht="67.5">
      <c r="A41" s="19">
        <v>34</v>
      </c>
      <c r="B41" s="20" t="s">
        <v>42</v>
      </c>
      <c r="C41" s="21">
        <v>5</v>
      </c>
      <c r="D41" s="21">
        <v>1</v>
      </c>
      <c r="E41" s="21">
        <v>1</v>
      </c>
      <c r="F41" s="21">
        <v>1</v>
      </c>
      <c r="G41" s="21">
        <v>1</v>
      </c>
      <c r="H41" s="21">
        <v>1</v>
      </c>
      <c r="I41" s="21">
        <f t="shared" si="1"/>
        <v>10</v>
      </c>
      <c r="J41" s="22">
        <v>60</v>
      </c>
      <c r="K41" s="2"/>
      <c r="L41" s="1">
        <f t="shared" si="0"/>
        <v>0</v>
      </c>
    </row>
    <row r="42" spans="1:12" ht="94.5">
      <c r="A42" s="19">
        <v>35</v>
      </c>
      <c r="B42" s="20" t="s">
        <v>58</v>
      </c>
      <c r="C42" s="21">
        <v>5</v>
      </c>
      <c r="D42" s="21">
        <v>1</v>
      </c>
      <c r="E42" s="21">
        <v>1</v>
      </c>
      <c r="F42" s="21">
        <v>1</v>
      </c>
      <c r="G42" s="21">
        <v>1</v>
      </c>
      <c r="H42" s="21">
        <v>1</v>
      </c>
      <c r="I42" s="21">
        <f t="shared" si="1"/>
        <v>10</v>
      </c>
      <c r="J42" s="22">
        <v>60</v>
      </c>
      <c r="K42" s="2"/>
      <c r="L42" s="1">
        <f t="shared" si="0"/>
        <v>0</v>
      </c>
    </row>
    <row r="43" spans="1:12" ht="94.5">
      <c r="A43" s="19">
        <v>36</v>
      </c>
      <c r="B43" s="20" t="s">
        <v>43</v>
      </c>
      <c r="C43" s="21">
        <v>74</v>
      </c>
      <c r="D43" s="21">
        <v>5</v>
      </c>
      <c r="E43" s="21">
        <v>5</v>
      </c>
      <c r="F43" s="21">
        <v>10</v>
      </c>
      <c r="G43" s="21">
        <v>5</v>
      </c>
      <c r="H43" s="21">
        <v>1</v>
      </c>
      <c r="I43" s="21">
        <f t="shared" si="1"/>
        <v>100</v>
      </c>
      <c r="J43" s="22">
        <v>60</v>
      </c>
      <c r="K43" s="2"/>
      <c r="L43" s="1">
        <f t="shared" si="0"/>
        <v>0</v>
      </c>
    </row>
    <row r="44" spans="1:12" ht="94.5">
      <c r="A44" s="19">
        <v>37</v>
      </c>
      <c r="B44" s="20" t="s">
        <v>44</v>
      </c>
      <c r="C44" s="21">
        <v>6</v>
      </c>
      <c r="D44" s="21">
        <v>10</v>
      </c>
      <c r="E44" s="21">
        <v>1</v>
      </c>
      <c r="F44" s="21">
        <v>1</v>
      </c>
      <c r="G44" s="21">
        <v>1</v>
      </c>
      <c r="H44" s="21">
        <v>1</v>
      </c>
      <c r="I44" s="21">
        <f t="shared" si="1"/>
        <v>20</v>
      </c>
      <c r="J44" s="22">
        <v>60</v>
      </c>
      <c r="K44" s="2"/>
      <c r="L44" s="1">
        <f t="shared" si="0"/>
        <v>0</v>
      </c>
    </row>
    <row r="45" spans="1:12" ht="94.5">
      <c r="A45" s="19">
        <v>38</v>
      </c>
      <c r="B45" s="20" t="s">
        <v>45</v>
      </c>
      <c r="C45" s="21">
        <v>5</v>
      </c>
      <c r="D45" s="21">
        <v>1</v>
      </c>
      <c r="E45" s="21">
        <v>1</v>
      </c>
      <c r="F45" s="21">
        <v>1</v>
      </c>
      <c r="G45" s="21">
        <v>1</v>
      </c>
      <c r="H45" s="21">
        <v>1</v>
      </c>
      <c r="I45" s="21">
        <f t="shared" si="1"/>
        <v>10</v>
      </c>
      <c r="J45" s="22">
        <v>60</v>
      </c>
      <c r="K45" s="2"/>
      <c r="L45" s="1">
        <f t="shared" si="0"/>
        <v>0</v>
      </c>
    </row>
    <row r="46" spans="1:12" ht="94.5">
      <c r="A46" s="19">
        <v>39</v>
      </c>
      <c r="B46" s="20" t="s">
        <v>46</v>
      </c>
      <c r="C46" s="21">
        <v>5</v>
      </c>
      <c r="D46" s="21">
        <v>1</v>
      </c>
      <c r="E46" s="21">
        <v>1</v>
      </c>
      <c r="F46" s="21">
        <v>1</v>
      </c>
      <c r="G46" s="21">
        <v>1</v>
      </c>
      <c r="H46" s="21">
        <v>1</v>
      </c>
      <c r="I46" s="21">
        <f t="shared" si="1"/>
        <v>10</v>
      </c>
      <c r="J46" s="22">
        <v>60</v>
      </c>
      <c r="K46" s="2"/>
      <c r="L46" s="1">
        <f t="shared" si="0"/>
        <v>0</v>
      </c>
    </row>
    <row r="47" spans="1:12" ht="54">
      <c r="A47" s="19">
        <v>41</v>
      </c>
      <c r="B47" s="20" t="s">
        <v>20</v>
      </c>
      <c r="C47" s="21">
        <v>1699</v>
      </c>
      <c r="D47" s="21">
        <v>150</v>
      </c>
      <c r="E47" s="21">
        <v>150</v>
      </c>
      <c r="F47" s="21">
        <v>350</v>
      </c>
      <c r="G47" s="21">
        <v>25</v>
      </c>
      <c r="H47" s="21">
        <v>1</v>
      </c>
      <c r="I47" s="21">
        <f t="shared" si="1"/>
        <v>2375</v>
      </c>
      <c r="J47" s="22">
        <v>1</v>
      </c>
      <c r="K47" s="2"/>
      <c r="L47" s="1">
        <f t="shared" si="0"/>
        <v>0</v>
      </c>
    </row>
    <row r="48" spans="1:12" ht="54">
      <c r="A48" s="19">
        <v>42</v>
      </c>
      <c r="B48" s="20" t="s">
        <v>21</v>
      </c>
      <c r="C48" s="21">
        <v>60</v>
      </c>
      <c r="D48" s="21">
        <v>10</v>
      </c>
      <c r="E48" s="21">
        <v>10</v>
      </c>
      <c r="F48" s="21">
        <v>150</v>
      </c>
      <c r="G48" s="21">
        <v>15</v>
      </c>
      <c r="H48" s="21">
        <v>5</v>
      </c>
      <c r="I48" s="21">
        <f t="shared" si="1"/>
        <v>250</v>
      </c>
      <c r="J48" s="22">
        <v>1</v>
      </c>
      <c r="K48" s="2"/>
      <c r="L48" s="1">
        <f t="shared" si="0"/>
        <v>0</v>
      </c>
    </row>
    <row r="49" spans="1:12" ht="54">
      <c r="A49" s="19">
        <v>43</v>
      </c>
      <c r="B49" s="20" t="s">
        <v>22</v>
      </c>
      <c r="C49" s="21">
        <v>20</v>
      </c>
      <c r="D49" s="21">
        <v>5</v>
      </c>
      <c r="E49" s="21">
        <v>5</v>
      </c>
      <c r="F49" s="21">
        <v>50</v>
      </c>
      <c r="G49" s="21">
        <v>15</v>
      </c>
      <c r="H49" s="21">
        <v>5</v>
      </c>
      <c r="I49" s="21">
        <f t="shared" si="1"/>
        <v>100</v>
      </c>
      <c r="J49" s="22">
        <v>1</v>
      </c>
      <c r="K49" s="2"/>
      <c r="L49" s="1">
        <f t="shared" si="0"/>
        <v>0</v>
      </c>
    </row>
    <row r="50" spans="1:12" ht="28.5" customHeight="1">
      <c r="A50" s="18"/>
      <c r="B50" s="23" t="s">
        <v>18</v>
      </c>
      <c r="C50" s="24"/>
      <c r="D50" s="24"/>
      <c r="E50" s="24"/>
      <c r="F50" s="24"/>
      <c r="G50" s="24"/>
      <c r="H50" s="24"/>
      <c r="I50" s="24"/>
      <c r="J50" s="24"/>
      <c r="K50" s="25"/>
      <c r="L50" s="26">
        <f>SUM(L10:L49)</f>
        <v>135000</v>
      </c>
    </row>
    <row r="51" spans="1:12" ht="20.25" customHeight="1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B52" s="29" t="s">
        <v>59</v>
      </c>
    </row>
    <row r="53" spans="1:12">
      <c r="B53" s="29" t="s">
        <v>13</v>
      </c>
    </row>
    <row r="54" spans="1:12" ht="56.25" customHeight="1">
      <c r="B54" s="30" t="s">
        <v>6</v>
      </c>
      <c r="C54" s="31"/>
      <c r="F54" s="31"/>
      <c r="H54" s="31"/>
      <c r="I54" s="31"/>
      <c r="J54" s="31"/>
      <c r="K54" s="31"/>
      <c r="L54" s="31"/>
    </row>
    <row r="55" spans="1:12">
      <c r="B55" s="32" t="s">
        <v>7</v>
      </c>
      <c r="C55" s="31"/>
      <c r="I55" s="31"/>
      <c r="J55" s="31"/>
      <c r="K55" s="31"/>
      <c r="L55" s="31"/>
    </row>
    <row r="56" spans="1:12">
      <c r="B56" s="33"/>
      <c r="I56" s="31"/>
      <c r="J56" s="31"/>
      <c r="K56" s="31"/>
      <c r="L56" s="31"/>
    </row>
    <row r="57" spans="1:12">
      <c r="B57" s="33"/>
      <c r="I57" s="31"/>
      <c r="J57" s="31"/>
      <c r="K57" s="31"/>
      <c r="L57" s="31"/>
    </row>
  </sheetData>
  <sheetProtection password="AEC5" sheet="1" objects="1" scenarios="1" selectLockedCells="1"/>
  <mergeCells count="1">
    <mergeCell ref="B3:L3"/>
  </mergeCells>
  <pageMargins left="0.4" right="0.2" top="0.27" bottom="0.25" header="0.2" footer="0.2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VOICEN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aspektum</dc:creator>
  <cp:lastModifiedBy>Kalchev Kamen</cp:lastModifiedBy>
  <cp:lastPrinted>2018-05-15T12:05:26Z</cp:lastPrinted>
  <dcterms:created xsi:type="dcterms:W3CDTF">2014-03-24T17:55:12Z</dcterms:created>
  <dcterms:modified xsi:type="dcterms:W3CDTF">2018-05-15T12:06:03Z</dcterms:modified>
</cp:coreProperties>
</file>