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05" yWindow="15" windowWidth="15615" windowHeight="14565" activeTab="0"/>
  </bookViews>
  <sheets>
    <sheet name="Количествена сметка" sheetId="1" r:id="rId1"/>
  </sheets>
  <definedNames/>
  <calcPr fullCalcOnLoad="1"/>
</workbook>
</file>

<file path=xl/sharedStrings.xml><?xml version="1.0" encoding="utf-8"?>
<sst xmlns="http://schemas.openxmlformats.org/spreadsheetml/2006/main" count="94" uniqueCount="73">
  <si>
    <t>11</t>
  </si>
  <si>
    <t>12</t>
  </si>
  <si>
    <t>13</t>
  </si>
  <si>
    <t>14</t>
  </si>
  <si>
    <t>16</t>
  </si>
  <si>
    <t>20</t>
  </si>
  <si>
    <t>22</t>
  </si>
  <si>
    <t>2</t>
  </si>
  <si>
    <t>4</t>
  </si>
  <si>
    <t xml:space="preserve">Поз. №  </t>
  </si>
  <si>
    <t xml:space="preserve">Количество </t>
  </si>
  <si>
    <t>1</t>
  </si>
  <si>
    <t>3</t>
  </si>
  <si>
    <t>5</t>
  </si>
  <si>
    <t>6</t>
  </si>
  <si>
    <t>7</t>
  </si>
  <si>
    <t>8</t>
  </si>
  <si>
    <t>9</t>
  </si>
  <si>
    <t>10</t>
  </si>
  <si>
    <t>15</t>
  </si>
  <si>
    <t>17</t>
  </si>
  <si>
    <t>19</t>
  </si>
  <si>
    <t>21</t>
  </si>
  <si>
    <t>23</t>
  </si>
  <si>
    <t>24</t>
  </si>
  <si>
    <t>25</t>
  </si>
  <si>
    <t>18</t>
  </si>
  <si>
    <t xml:space="preserve">Мерна единица </t>
  </si>
  <si>
    <t xml:space="preserve">ЦЕНОВО ПРЕДЛОЖЕНИЕ </t>
  </si>
  <si>
    <t>с предмет: ”Изграждане на кабелна линия 20kV от ВЕЦ Тъмръш до В/Ст Коматево"</t>
  </si>
  <si>
    <t>Полагане на 20 kV-кабел, 3x1x400 mm2 вкл.  /20 kV-кабел,  доставка на Възложителя/</t>
  </si>
  <si>
    <t xml:space="preserve">Изтегляне на 20 kV-кабел, 3x1x400 mm2 вкл.  </t>
  </si>
  <si>
    <t>Изпитване на кабел 20кV и издаване на протокол</t>
  </si>
  <si>
    <t>Трасиране и направа на изкопи за кабели  с широчина до 0,45m (b), дълбочина до 0,90m  без повторно запълване</t>
  </si>
  <si>
    <t>Трасиране и направа на изкопи за кабели с широчина b&gt;0,45m, дълбочина до 1,4m, без повторно запълване</t>
  </si>
  <si>
    <t>Надбавка към цената за скали</t>
  </si>
  <si>
    <t>Извозване на извадената от изкопите земна маса</t>
  </si>
  <si>
    <t>Повторно запълване на изкопи за кабели</t>
  </si>
  <si>
    <t>Доставка и полагане на баластен пясък  0-4 mm (в съответствие с БДС 171-83, БДС 172-83, БДС EN 933 , БДС 2271-83 ,БДС 15783-83 или еквивалентен/о).</t>
  </si>
  <si>
    <t>Доставка и полагане на тръба KD 160/12, гъвкава, по  ЕN 50086-2-4 или еквивалентен/о</t>
  </si>
  <si>
    <t>Полагане на поцинкована стомана ф10 по дължина на трасето /Доставка на Възложителя/</t>
  </si>
  <si>
    <t>Монтаж на заземителна клема с антикорозионно покритие /Доставка на Възложителя/</t>
  </si>
  <si>
    <t>Монтаж на заземителна клема без антикорозионно покритие /Доставка на Възложителя/</t>
  </si>
  <si>
    <t xml:space="preserve">Монтаж Реперен знак СрН </t>
  </si>
  <si>
    <t>Полагане на предупредителна лента съгласно Наредба №3 /Доставка на Възложителя/</t>
  </si>
  <si>
    <t>Хоризонтално пробиване с диаметър до 160мм. вкл. с доставка и полагане на тръба KD 160, гъвкава, по  ЕN 50086-2-4 или еквивалентен/о</t>
  </si>
  <si>
    <t>Пробиване на бетонови стени и огнеустойчеви прегради – отвор 20/20см</t>
  </si>
  <si>
    <t xml:space="preserve">Изрязване на  асфалтови, бетонови, мраморни и други каменни настилки </t>
  </si>
  <si>
    <t xml:space="preserve">Разкъртване на асфалтови, бетонови, мраморни и други каменни настилки с дебелина до 7см. </t>
  </si>
  <si>
    <t xml:space="preserve">Разкъртване на асфалтови, бетонови, мраморни и други каменни настилки с дебелина до 12см. </t>
  </si>
  <si>
    <t>Разкъртване на базалтови плочи</t>
  </si>
  <si>
    <t>Доставка и полагане на битумизиран /асфалтов/  носещ слой, до  10 cm</t>
  </si>
  <si>
    <t>Възстановяване на тротоарна настилка с нови базалтови плочки размер на плочите до 40/40 см. /Доставка на Изпълнителя/</t>
  </si>
  <si>
    <t>Възстановяване на бетонна настилка /Доставка на Изпълнителя/</t>
  </si>
  <si>
    <t>Възстановяване на тротоар от церовски плочи градешки камък /Доставка на Изпълнителя/</t>
  </si>
  <si>
    <t>м</t>
  </si>
  <si>
    <t>бр.</t>
  </si>
  <si>
    <t>м3</t>
  </si>
  <si>
    <t>м2</t>
  </si>
  <si>
    <t>Заплата, лева, без вкл. ДДС</t>
  </si>
  <si>
    <t>Материал, лева, без вкл. ДДС</t>
  </si>
  <si>
    <t>Единична цена, лева, без вкл. ДДС</t>
  </si>
  <si>
    <t xml:space="preserve">Обща стойност
лева, без вкл. ДДС
</t>
  </si>
  <si>
    <t xml:space="preserve">Дата.................                                         </t>
  </si>
  <si>
    <t xml:space="preserve">                       </t>
  </si>
  <si>
    <t>Участник:…………………</t>
  </si>
  <si>
    <t xml:space="preserve">       /подпис/</t>
  </si>
  <si>
    <t xml:space="preserve">Обща стойност, в лева, без включен ДДС:         </t>
  </si>
  <si>
    <t>Наименование</t>
  </si>
  <si>
    <t xml:space="preserve">към процедура на договаряне с предварителна покана     </t>
  </si>
  <si>
    <t>№: 20-EP-19-MP-C-З</t>
  </si>
  <si>
    <t xml:space="preserve">При разминаване между единичните цени, предложени от участника и общата стойност, се взема предвид      </t>
  </si>
  <si>
    <t>единичната цена.</t>
  </si>
</sst>
</file>

<file path=xl/styles.xml><?xml version="1.0" encoding="utf-8"?>
<styleSheet xmlns="http://schemas.openxmlformats.org/spreadsheetml/2006/main">
  <numFmts count="4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* #,##0_-;\-* #,##0_-;_-* &quot;-&quot;_-;_-@_-"/>
    <numFmt numFmtId="178" formatCode="_-&quot;€&quot;\ * #,##0.00_-;\-&quot;€&quot;\ * #,##0.00_-;_-&quot;€&quot;\ 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0"/>
    <numFmt numFmtId="189" formatCode="0.0"/>
    <numFmt numFmtId="190" formatCode="&quot;Ja&quot;;&quot;Ja&quot;;&quot;Nein&quot;"/>
    <numFmt numFmtId="191" formatCode="&quot;Wahr&quot;;&quot;Wahr&quot;;&quot;Falsch&quot;"/>
    <numFmt numFmtId="192" formatCode="&quot;Ein&quot;;&quot;Ein&quot;;&quot;Aus&quot;"/>
    <numFmt numFmtId="193" formatCode="[$€-2]\ #,##0.00_);[Red]\([$€-2]\ #,##0.00\)"/>
    <numFmt numFmtId="194" formatCode="&quot;Yes&quot;;&quot;Yes&quot;;&quot;No&quot;"/>
    <numFmt numFmtId="195" formatCode="&quot;True&quot;;&quot;True&quot;;&quot;False&quot;"/>
    <numFmt numFmtId="196" formatCode="&quot;On&quot;;&quot;On&quot;;&quot;Off&quot;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</cellStyleXfs>
  <cellXfs count="48">
    <xf numFmtId="0" fontId="0" fillId="0" borderId="0" xfId="0" applyAlignment="1">
      <alignment/>
    </xf>
    <xf numFmtId="4" fontId="0" fillId="0" borderId="10" xfId="0" applyNumberFormat="1" applyFont="1" applyBorder="1" applyAlignment="1" applyProtection="1">
      <alignment vertical="top" wrapText="1"/>
      <protection locked="0"/>
    </xf>
    <xf numFmtId="49" fontId="0" fillId="0" borderId="10" xfId="0" applyNumberFormat="1" applyFont="1" applyFill="1" applyBorder="1" applyAlignment="1" applyProtection="1">
      <alignment horizontal="center" vertical="top" wrapText="1"/>
      <protection/>
    </xf>
    <xf numFmtId="49" fontId="0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 applyProtection="1">
      <alignment horizontal="center" vertical="top" wrapText="1"/>
      <protection/>
    </xf>
    <xf numFmtId="0" fontId="0" fillId="0" borderId="0" xfId="0" applyFont="1" applyBorder="1" applyAlignment="1" applyProtection="1">
      <alignment vertical="top" wrapText="1"/>
      <protection/>
    </xf>
    <xf numFmtId="0" fontId="0" fillId="0" borderId="0" xfId="0" applyFont="1" applyAlignment="1" applyProtection="1">
      <alignment vertical="top" wrapText="1"/>
      <protection/>
    </xf>
    <xf numFmtId="0" fontId="3" fillId="0" borderId="0" xfId="0" applyFont="1" applyFill="1" applyBorder="1" applyAlignment="1" applyProtection="1">
      <alignment horizontal="center" vertical="top" wrapText="1"/>
      <protection/>
    </xf>
    <xf numFmtId="0" fontId="3" fillId="0" borderId="0" xfId="0" applyFont="1" applyFill="1" applyBorder="1" applyAlignment="1" applyProtection="1">
      <alignment horizontal="center" vertical="top" wrapText="1"/>
      <protection/>
    </xf>
    <xf numFmtId="49" fontId="4" fillId="0" borderId="0" xfId="0" applyNumberFormat="1" applyFont="1" applyFill="1" applyBorder="1" applyAlignment="1" applyProtection="1">
      <alignment horizontal="center" vertical="top" wrapText="1"/>
      <protection/>
    </xf>
    <xf numFmtId="49" fontId="4" fillId="0" borderId="0" xfId="0" applyNumberFormat="1" applyFont="1" applyFill="1" applyBorder="1" applyAlignment="1" applyProtection="1">
      <alignment horizontal="center" vertical="top" wrapText="1"/>
      <protection/>
    </xf>
    <xf numFmtId="49" fontId="0" fillId="0" borderId="0" xfId="0" applyNumberFormat="1" applyFont="1" applyFill="1" applyBorder="1" applyAlignment="1" applyProtection="1">
      <alignment horizontal="left" vertical="top"/>
      <protection/>
    </xf>
    <xf numFmtId="49" fontId="0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vertical="top"/>
      <protection/>
    </xf>
    <xf numFmtId="49" fontId="0" fillId="0" borderId="11" xfId="0" applyNumberFormat="1" applyFont="1" applyFill="1" applyBorder="1" applyAlignment="1" applyProtection="1">
      <alignment horizontal="center" vertical="top" wrapText="1"/>
      <protection/>
    </xf>
    <xf numFmtId="49" fontId="5" fillId="0" borderId="10" xfId="0" applyNumberFormat="1" applyFont="1" applyFill="1" applyBorder="1" applyAlignment="1" applyProtection="1">
      <alignment horizontal="center" vertical="top" wrapText="1"/>
      <protection/>
    </xf>
    <xf numFmtId="3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Font="1" applyBorder="1" applyAlignment="1" applyProtection="1">
      <alignment horizontal="center" vertical="top" wrapText="1"/>
      <protection/>
    </xf>
    <xf numFmtId="0" fontId="0" fillId="0" borderId="0" xfId="0" applyFont="1" applyAlignment="1" applyProtection="1">
      <alignment horizontal="center" vertical="top" wrapText="1"/>
      <protection/>
    </xf>
    <xf numFmtId="0" fontId="0" fillId="0" borderId="10" xfId="0" applyFont="1" applyFill="1" applyBorder="1" applyAlignment="1" applyProtection="1">
      <alignment vertical="top" wrapText="1"/>
      <protection/>
    </xf>
    <xf numFmtId="0" fontId="0" fillId="0" borderId="10" xfId="0" applyFont="1" applyFill="1" applyBorder="1" applyAlignment="1" applyProtection="1">
      <alignment horizontal="center" vertical="top" wrapText="1"/>
      <protection/>
    </xf>
    <xf numFmtId="3" fontId="0" fillId="0" borderId="10" xfId="0" applyNumberFormat="1" applyFont="1" applyFill="1" applyBorder="1" applyAlignment="1" applyProtection="1">
      <alignment horizontal="center" vertical="top" wrapText="1"/>
      <protection/>
    </xf>
    <xf numFmtId="4" fontId="0" fillId="0" borderId="10" xfId="0" applyNumberFormat="1" applyFont="1" applyBorder="1" applyAlignment="1" applyProtection="1">
      <alignment horizontal="right" vertical="top" wrapText="1"/>
      <protection/>
    </xf>
    <xf numFmtId="0" fontId="0" fillId="0" borderId="0" xfId="0" applyFont="1" applyAlignment="1" applyProtection="1">
      <alignment horizontal="left" vertical="top" wrapText="1"/>
      <protection/>
    </xf>
    <xf numFmtId="0" fontId="0" fillId="0" borderId="10" xfId="64" applyFont="1" applyFill="1" applyBorder="1" applyAlignment="1" applyProtection="1">
      <alignment vertical="top" wrapText="1"/>
      <protection/>
    </xf>
    <xf numFmtId="0" fontId="0" fillId="0" borderId="10" xfId="57" applyFont="1" applyFill="1" applyBorder="1" applyAlignment="1" applyProtection="1">
      <alignment vertical="top" wrapText="1"/>
      <protection/>
    </xf>
    <xf numFmtId="4" fontId="6" fillId="0" borderId="12" xfId="0" applyNumberFormat="1" applyFont="1" applyFill="1" applyBorder="1" applyAlignment="1" applyProtection="1">
      <alignment horizontal="right" vertical="top" wrapText="1"/>
      <protection/>
    </xf>
    <xf numFmtId="4" fontId="6" fillId="0" borderId="13" xfId="0" applyNumberFormat="1" applyFont="1" applyFill="1" applyBorder="1" applyAlignment="1" applyProtection="1">
      <alignment horizontal="right" vertical="top" wrapText="1"/>
      <protection/>
    </xf>
    <xf numFmtId="4" fontId="6" fillId="0" borderId="14" xfId="0" applyNumberFormat="1" applyFont="1" applyFill="1" applyBorder="1" applyAlignment="1" applyProtection="1">
      <alignment horizontal="right" vertical="top" wrapText="1"/>
      <protection/>
    </xf>
    <xf numFmtId="4" fontId="6" fillId="0" borderId="10" xfId="0" applyNumberFormat="1" applyFont="1" applyBorder="1" applyAlignment="1" applyProtection="1">
      <alignment vertical="top" wrapText="1"/>
      <protection/>
    </xf>
    <xf numFmtId="4" fontId="0" fillId="0" borderId="0" xfId="0" applyNumberFormat="1" applyFont="1" applyAlignment="1" applyProtection="1">
      <alignment vertical="top" wrapText="1"/>
      <protection/>
    </xf>
    <xf numFmtId="4" fontId="0" fillId="0" borderId="0" xfId="0" applyNumberFormat="1" applyFont="1" applyFill="1" applyBorder="1" applyAlignment="1" applyProtection="1">
      <alignment horizontal="center" vertical="top" wrapText="1"/>
      <protection/>
    </xf>
    <xf numFmtId="4" fontId="0" fillId="0" borderId="0" xfId="0" applyNumberFormat="1" applyFont="1" applyFill="1" applyBorder="1" applyAlignment="1" applyProtection="1">
      <alignment vertical="top" wrapText="1"/>
      <protection/>
    </xf>
    <xf numFmtId="4" fontId="0" fillId="0" borderId="0" xfId="0" applyNumberFormat="1" applyFont="1" applyFill="1" applyAlignment="1" applyProtection="1">
      <alignment horizontal="center" vertical="top" wrapText="1"/>
      <protection/>
    </xf>
    <xf numFmtId="4" fontId="0" fillId="0" borderId="0" xfId="0" applyNumberFormat="1" applyFont="1" applyBorder="1" applyAlignment="1" applyProtection="1">
      <alignment vertical="top" wrapText="1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Alignment="1" applyProtection="1">
      <alignment horizontal="left" vertical="top" wrapText="1"/>
      <protection/>
    </xf>
    <xf numFmtId="4" fontId="0" fillId="0" borderId="0" xfId="0" applyNumberFormat="1" applyFont="1" applyFill="1" applyBorder="1" applyAlignment="1" applyProtection="1">
      <alignment horizontal="left" vertical="top"/>
      <protection/>
    </xf>
    <xf numFmtId="4" fontId="0" fillId="0" borderId="0" xfId="0" applyNumberFormat="1" applyFont="1" applyFill="1" applyBorder="1" applyAlignment="1" applyProtection="1">
      <alignment horizontal="left" vertical="top" wrapText="1"/>
      <protection/>
    </xf>
    <xf numFmtId="4" fontId="0" fillId="0" borderId="0" xfId="0" applyNumberFormat="1" applyFont="1" applyFill="1" applyAlignment="1" applyProtection="1">
      <alignment horizontal="left" vertical="top"/>
      <protection/>
    </xf>
    <xf numFmtId="0" fontId="0" fillId="0" borderId="0" xfId="0" applyFont="1" applyFill="1" applyAlignment="1" applyProtection="1">
      <alignment horizontal="center" vertical="top" wrapText="1"/>
      <protection/>
    </xf>
    <xf numFmtId="0" fontId="7" fillId="0" borderId="0" xfId="0" applyFont="1" applyFill="1" applyBorder="1" applyAlignment="1" applyProtection="1">
      <alignment horizontal="center" vertical="top"/>
      <protection/>
    </xf>
    <xf numFmtId="0" fontId="0" fillId="0" borderId="0" xfId="0" applyFont="1" applyFill="1" applyAlignment="1" applyProtection="1">
      <alignment horizontal="center" vertical="top"/>
      <protection/>
    </xf>
    <xf numFmtId="0" fontId="0" fillId="0" borderId="0" xfId="0" applyFont="1" applyFill="1" applyBorder="1" applyAlignment="1" applyProtection="1">
      <alignment horizontal="center" vertical="top"/>
      <protection/>
    </xf>
    <xf numFmtId="0" fontId="0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Alignment="1" applyProtection="1">
      <alignment horizontal="left" vertical="top"/>
      <protection/>
    </xf>
    <xf numFmtId="0" fontId="0" fillId="0" borderId="0" xfId="0" applyFont="1" applyFill="1" applyAlignment="1" applyProtection="1">
      <alignment vertical="top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_1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Нормален_Лист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0</xdr:row>
      <xdr:rowOff>19050</xdr:rowOff>
    </xdr:from>
    <xdr:to>
      <xdr:col>7</xdr:col>
      <xdr:colOff>371475</xdr:colOff>
      <xdr:row>1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19050"/>
          <a:ext cx="1152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2"/>
  <sheetViews>
    <sheetView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F13" sqref="F13"/>
    </sheetView>
  </sheetViews>
  <sheetFormatPr defaultColWidth="11.421875" defaultRowHeight="12.75"/>
  <cols>
    <col min="1" max="1" width="4.57421875" style="3" customWidth="1" collapsed="1"/>
    <col min="2" max="2" width="38.00390625" style="47" customWidth="1"/>
    <col min="3" max="3" width="6.421875" style="41" customWidth="1"/>
    <col min="4" max="4" width="7.421875" style="41" customWidth="1"/>
    <col min="5" max="5" width="9.140625" style="7" customWidth="1"/>
    <col min="6" max="6" width="9.8515625" style="7" bestFit="1" customWidth="1"/>
    <col min="7" max="7" width="11.7109375" style="7" customWidth="1"/>
    <col min="8" max="8" width="14.140625" style="7" customWidth="1"/>
    <col min="9" max="16384" width="11.421875" style="7" customWidth="1"/>
  </cols>
  <sheetData>
    <row r="1" spans="2:8" ht="38.25" customHeight="1">
      <c r="B1" s="4"/>
      <c r="C1" s="5"/>
      <c r="D1" s="5"/>
      <c r="E1" s="6"/>
      <c r="F1" s="6"/>
      <c r="G1" s="6"/>
      <c r="H1" s="6"/>
    </row>
    <row r="2" spans="1:8" ht="15.75" customHeight="1">
      <c r="A2" s="8" t="s">
        <v>28</v>
      </c>
      <c r="B2" s="8"/>
      <c r="C2" s="9"/>
      <c r="D2" s="9"/>
      <c r="E2" s="6"/>
      <c r="F2" s="6"/>
      <c r="G2" s="6"/>
      <c r="H2" s="6"/>
    </row>
    <row r="3" spans="1:8" ht="12.75" customHeight="1">
      <c r="A3" s="10"/>
      <c r="B3" s="10"/>
      <c r="C3" s="11"/>
      <c r="D3" s="11"/>
      <c r="E3" s="6"/>
      <c r="F3" s="6"/>
      <c r="G3" s="6"/>
      <c r="H3" s="6"/>
    </row>
    <row r="4" spans="1:8" ht="17.25" customHeight="1">
      <c r="A4" s="12" t="s">
        <v>69</v>
      </c>
      <c r="B4" s="12"/>
      <c r="C4" s="13"/>
      <c r="D4" s="13"/>
      <c r="E4" s="6"/>
      <c r="F4" s="6"/>
      <c r="G4" s="6"/>
      <c r="H4" s="6"/>
    </row>
    <row r="5" spans="1:8" ht="17.25" customHeight="1">
      <c r="A5" s="12" t="s">
        <v>70</v>
      </c>
      <c r="B5" s="12"/>
      <c r="C5" s="13"/>
      <c r="D5" s="13"/>
      <c r="E5" s="6"/>
      <c r="F5" s="6"/>
      <c r="G5" s="6"/>
      <c r="H5" s="6"/>
    </row>
    <row r="6" spans="1:8" ht="17.25" customHeight="1">
      <c r="A6" s="14" t="s">
        <v>29</v>
      </c>
      <c r="B6" s="6"/>
      <c r="C6" s="6"/>
      <c r="D6" s="6"/>
      <c r="E6" s="6"/>
      <c r="F6" s="6"/>
      <c r="G6" s="6"/>
      <c r="H6" s="6"/>
    </row>
    <row r="7" spans="1:4" ht="12.75">
      <c r="A7" s="15"/>
      <c r="B7" s="15"/>
      <c r="C7" s="3"/>
      <c r="D7" s="3"/>
    </row>
    <row r="8" spans="1:8" s="19" customFormat="1" ht="54" customHeight="1">
      <c r="A8" s="16" t="s">
        <v>9</v>
      </c>
      <c r="B8" s="16" t="s">
        <v>68</v>
      </c>
      <c r="C8" s="16" t="s">
        <v>27</v>
      </c>
      <c r="D8" s="17" t="s">
        <v>10</v>
      </c>
      <c r="E8" s="18" t="s">
        <v>59</v>
      </c>
      <c r="F8" s="18" t="s">
        <v>60</v>
      </c>
      <c r="G8" s="18" t="s">
        <v>61</v>
      </c>
      <c r="H8" s="18" t="s">
        <v>62</v>
      </c>
    </row>
    <row r="9" spans="1:8" s="24" customFormat="1" ht="30" customHeight="1">
      <c r="A9" s="2" t="s">
        <v>11</v>
      </c>
      <c r="B9" s="20" t="s">
        <v>30</v>
      </c>
      <c r="C9" s="21" t="s">
        <v>55</v>
      </c>
      <c r="D9" s="22">
        <v>5600</v>
      </c>
      <c r="E9" s="1"/>
      <c r="F9" s="1"/>
      <c r="G9" s="23">
        <f>E9+F9</f>
        <v>0</v>
      </c>
      <c r="H9" s="23">
        <f>D9*G9</f>
        <v>0</v>
      </c>
    </row>
    <row r="10" spans="1:8" s="24" customFormat="1" ht="25.5" customHeight="1">
      <c r="A10" s="2" t="s">
        <v>7</v>
      </c>
      <c r="B10" s="20" t="s">
        <v>31</v>
      </c>
      <c r="C10" s="21" t="s">
        <v>55</v>
      </c>
      <c r="D10" s="22">
        <v>110</v>
      </c>
      <c r="E10" s="1"/>
      <c r="F10" s="1"/>
      <c r="G10" s="23">
        <f aca="true" t="shared" si="0" ref="G10:G33">E10+F10</f>
        <v>0</v>
      </c>
      <c r="H10" s="23">
        <f aca="true" t="shared" si="1" ref="H10:H33">D10*G10</f>
        <v>0</v>
      </c>
    </row>
    <row r="11" spans="1:8" s="24" customFormat="1" ht="32.25" customHeight="1">
      <c r="A11" s="2" t="s">
        <v>12</v>
      </c>
      <c r="B11" s="25" t="s">
        <v>32</v>
      </c>
      <c r="C11" s="21" t="s">
        <v>56</v>
      </c>
      <c r="D11" s="22">
        <v>2</v>
      </c>
      <c r="E11" s="1"/>
      <c r="F11" s="1"/>
      <c r="G11" s="23">
        <f t="shared" si="0"/>
        <v>0</v>
      </c>
      <c r="H11" s="23">
        <f t="shared" si="1"/>
        <v>0</v>
      </c>
    </row>
    <row r="12" spans="1:8" s="24" customFormat="1" ht="39" customHeight="1">
      <c r="A12" s="2" t="s">
        <v>8</v>
      </c>
      <c r="B12" s="20" t="s">
        <v>33</v>
      </c>
      <c r="C12" s="21" t="s">
        <v>57</v>
      </c>
      <c r="D12" s="22">
        <v>780</v>
      </c>
      <c r="E12" s="1"/>
      <c r="F12" s="1"/>
      <c r="G12" s="23">
        <f t="shared" si="0"/>
        <v>0</v>
      </c>
      <c r="H12" s="23">
        <f t="shared" si="1"/>
        <v>0</v>
      </c>
    </row>
    <row r="13" spans="1:8" s="24" customFormat="1" ht="40.5" customHeight="1">
      <c r="A13" s="2" t="s">
        <v>13</v>
      </c>
      <c r="B13" s="20" t="s">
        <v>34</v>
      </c>
      <c r="C13" s="21" t="s">
        <v>57</v>
      </c>
      <c r="D13" s="22">
        <v>2277</v>
      </c>
      <c r="E13" s="1"/>
      <c r="F13" s="1"/>
      <c r="G13" s="23">
        <f t="shared" si="0"/>
        <v>0</v>
      </c>
      <c r="H13" s="23">
        <f t="shared" si="1"/>
        <v>0</v>
      </c>
    </row>
    <row r="14" spans="1:8" s="24" customFormat="1" ht="25.5" customHeight="1">
      <c r="A14" s="2" t="s">
        <v>14</v>
      </c>
      <c r="B14" s="26" t="s">
        <v>35</v>
      </c>
      <c r="C14" s="21" t="s">
        <v>57</v>
      </c>
      <c r="D14" s="22">
        <v>200</v>
      </c>
      <c r="E14" s="1"/>
      <c r="F14" s="1"/>
      <c r="G14" s="23">
        <f t="shared" si="0"/>
        <v>0</v>
      </c>
      <c r="H14" s="23">
        <f t="shared" si="1"/>
        <v>0</v>
      </c>
    </row>
    <row r="15" spans="1:8" s="24" customFormat="1" ht="25.5" customHeight="1">
      <c r="A15" s="2" t="s">
        <v>15</v>
      </c>
      <c r="B15" s="26" t="s">
        <v>36</v>
      </c>
      <c r="C15" s="21" t="s">
        <v>57</v>
      </c>
      <c r="D15" s="22">
        <v>540</v>
      </c>
      <c r="E15" s="1"/>
      <c r="F15" s="1"/>
      <c r="G15" s="23">
        <f t="shared" si="0"/>
        <v>0</v>
      </c>
      <c r="H15" s="23">
        <f t="shared" si="1"/>
        <v>0</v>
      </c>
    </row>
    <row r="16" spans="1:8" s="24" customFormat="1" ht="25.5" customHeight="1">
      <c r="A16" s="2" t="s">
        <v>16</v>
      </c>
      <c r="B16" s="20" t="s">
        <v>37</v>
      </c>
      <c r="C16" s="21" t="s">
        <v>57</v>
      </c>
      <c r="D16" s="22">
        <v>2517</v>
      </c>
      <c r="E16" s="1"/>
      <c r="F16" s="1"/>
      <c r="G16" s="23">
        <f t="shared" si="0"/>
        <v>0</v>
      </c>
      <c r="H16" s="23">
        <f t="shared" si="1"/>
        <v>0</v>
      </c>
    </row>
    <row r="17" spans="1:8" s="24" customFormat="1" ht="54" customHeight="1">
      <c r="A17" s="2" t="s">
        <v>17</v>
      </c>
      <c r="B17" s="20" t="s">
        <v>38</v>
      </c>
      <c r="C17" s="21" t="s">
        <v>57</v>
      </c>
      <c r="D17" s="22">
        <v>540</v>
      </c>
      <c r="E17" s="1"/>
      <c r="F17" s="1"/>
      <c r="G17" s="23">
        <f t="shared" si="0"/>
        <v>0</v>
      </c>
      <c r="H17" s="23">
        <f t="shared" si="1"/>
        <v>0</v>
      </c>
    </row>
    <row r="18" spans="1:8" s="24" customFormat="1" ht="42.75" customHeight="1">
      <c r="A18" s="2" t="s">
        <v>18</v>
      </c>
      <c r="B18" s="20" t="s">
        <v>39</v>
      </c>
      <c r="C18" s="21" t="s">
        <v>55</v>
      </c>
      <c r="D18" s="22">
        <v>500</v>
      </c>
      <c r="E18" s="1"/>
      <c r="F18" s="1"/>
      <c r="G18" s="23">
        <f t="shared" si="0"/>
        <v>0</v>
      </c>
      <c r="H18" s="23">
        <f t="shared" si="1"/>
        <v>0</v>
      </c>
    </row>
    <row r="19" spans="1:8" s="24" customFormat="1" ht="44.25" customHeight="1">
      <c r="A19" s="2" t="s">
        <v>0</v>
      </c>
      <c r="B19" s="20" t="s">
        <v>40</v>
      </c>
      <c r="C19" s="21" t="s">
        <v>55</v>
      </c>
      <c r="D19" s="22">
        <v>5600</v>
      </c>
      <c r="E19" s="1"/>
      <c r="F19" s="1"/>
      <c r="G19" s="23">
        <f t="shared" si="0"/>
        <v>0</v>
      </c>
      <c r="H19" s="23">
        <f t="shared" si="1"/>
        <v>0</v>
      </c>
    </row>
    <row r="20" spans="1:8" s="24" customFormat="1" ht="38.25">
      <c r="A20" s="2" t="s">
        <v>1</v>
      </c>
      <c r="B20" s="20" t="s">
        <v>41</v>
      </c>
      <c r="C20" s="21" t="s">
        <v>56</v>
      </c>
      <c r="D20" s="22">
        <v>140</v>
      </c>
      <c r="E20" s="1"/>
      <c r="F20" s="1"/>
      <c r="G20" s="23">
        <f t="shared" si="0"/>
        <v>0</v>
      </c>
      <c r="H20" s="23">
        <f t="shared" si="1"/>
        <v>0</v>
      </c>
    </row>
    <row r="21" spans="1:8" s="24" customFormat="1" ht="39.75" customHeight="1">
      <c r="A21" s="2" t="s">
        <v>2</v>
      </c>
      <c r="B21" s="20" t="s">
        <v>42</v>
      </c>
      <c r="C21" s="21" t="s">
        <v>56</v>
      </c>
      <c r="D21" s="22">
        <v>6</v>
      </c>
      <c r="E21" s="1"/>
      <c r="F21" s="1"/>
      <c r="G21" s="23">
        <f t="shared" si="0"/>
        <v>0</v>
      </c>
      <c r="H21" s="23">
        <f t="shared" si="1"/>
        <v>0</v>
      </c>
    </row>
    <row r="22" spans="1:8" s="24" customFormat="1" ht="25.5" customHeight="1">
      <c r="A22" s="2" t="s">
        <v>3</v>
      </c>
      <c r="B22" s="20" t="s">
        <v>43</v>
      </c>
      <c r="C22" s="21" t="s">
        <v>56</v>
      </c>
      <c r="D22" s="22">
        <v>19</v>
      </c>
      <c r="E22" s="1"/>
      <c r="F22" s="1"/>
      <c r="G22" s="23">
        <f t="shared" si="0"/>
        <v>0</v>
      </c>
      <c r="H22" s="23">
        <f t="shared" si="1"/>
        <v>0</v>
      </c>
    </row>
    <row r="23" spans="1:8" s="24" customFormat="1" ht="42" customHeight="1">
      <c r="A23" s="2" t="s">
        <v>19</v>
      </c>
      <c r="B23" s="20" t="s">
        <v>44</v>
      </c>
      <c r="C23" s="21" t="s">
        <v>55</v>
      </c>
      <c r="D23" s="22">
        <v>5600</v>
      </c>
      <c r="E23" s="1"/>
      <c r="F23" s="1"/>
      <c r="G23" s="23">
        <f t="shared" si="0"/>
        <v>0</v>
      </c>
      <c r="H23" s="23">
        <f t="shared" si="1"/>
        <v>0</v>
      </c>
    </row>
    <row r="24" spans="1:8" s="24" customFormat="1" ht="58.5" customHeight="1">
      <c r="A24" s="2" t="s">
        <v>4</v>
      </c>
      <c r="B24" s="20" t="s">
        <v>45</v>
      </c>
      <c r="C24" s="21" t="s">
        <v>55</v>
      </c>
      <c r="D24" s="22">
        <v>110</v>
      </c>
      <c r="E24" s="1"/>
      <c r="F24" s="1"/>
      <c r="G24" s="23">
        <f t="shared" si="0"/>
        <v>0</v>
      </c>
      <c r="H24" s="23">
        <f t="shared" si="1"/>
        <v>0</v>
      </c>
    </row>
    <row r="25" spans="1:8" s="24" customFormat="1" ht="25.5" customHeight="1">
      <c r="A25" s="2" t="s">
        <v>20</v>
      </c>
      <c r="B25" s="20" t="s">
        <v>46</v>
      </c>
      <c r="C25" s="21" t="s">
        <v>56</v>
      </c>
      <c r="D25" s="22">
        <v>2</v>
      </c>
      <c r="E25" s="1"/>
      <c r="F25" s="1"/>
      <c r="G25" s="23">
        <f t="shared" si="0"/>
        <v>0</v>
      </c>
      <c r="H25" s="23">
        <f t="shared" si="1"/>
        <v>0</v>
      </c>
    </row>
    <row r="26" spans="1:8" s="24" customFormat="1" ht="25.5" customHeight="1">
      <c r="A26" s="2" t="s">
        <v>26</v>
      </c>
      <c r="B26" s="20" t="s">
        <v>47</v>
      </c>
      <c r="C26" s="21" t="s">
        <v>55</v>
      </c>
      <c r="D26" s="22">
        <v>300</v>
      </c>
      <c r="E26" s="1"/>
      <c r="F26" s="1"/>
      <c r="G26" s="23">
        <f t="shared" si="0"/>
        <v>0</v>
      </c>
      <c r="H26" s="23">
        <f t="shared" si="1"/>
        <v>0</v>
      </c>
    </row>
    <row r="27" spans="1:8" s="24" customFormat="1" ht="42.75" customHeight="1">
      <c r="A27" s="2" t="s">
        <v>21</v>
      </c>
      <c r="B27" s="20" t="s">
        <v>48</v>
      </c>
      <c r="C27" s="21" t="s">
        <v>58</v>
      </c>
      <c r="D27" s="22">
        <v>140</v>
      </c>
      <c r="E27" s="1"/>
      <c r="F27" s="1"/>
      <c r="G27" s="23">
        <f t="shared" si="0"/>
        <v>0</v>
      </c>
      <c r="H27" s="23">
        <f t="shared" si="1"/>
        <v>0</v>
      </c>
    </row>
    <row r="28" spans="1:8" s="24" customFormat="1" ht="39.75" customHeight="1">
      <c r="A28" s="2" t="s">
        <v>5</v>
      </c>
      <c r="B28" s="20" t="s">
        <v>49</v>
      </c>
      <c r="C28" s="21" t="s">
        <v>58</v>
      </c>
      <c r="D28" s="22">
        <v>40</v>
      </c>
      <c r="E28" s="1"/>
      <c r="F28" s="1"/>
      <c r="G28" s="23">
        <f t="shared" si="0"/>
        <v>0</v>
      </c>
      <c r="H28" s="23">
        <f t="shared" si="1"/>
        <v>0</v>
      </c>
    </row>
    <row r="29" spans="1:8" s="24" customFormat="1" ht="25.5" customHeight="1">
      <c r="A29" s="2" t="s">
        <v>22</v>
      </c>
      <c r="B29" s="20" t="s">
        <v>50</v>
      </c>
      <c r="C29" s="21" t="s">
        <v>58</v>
      </c>
      <c r="D29" s="22">
        <v>1200</v>
      </c>
      <c r="E29" s="1"/>
      <c r="F29" s="1"/>
      <c r="G29" s="23">
        <f t="shared" si="0"/>
        <v>0</v>
      </c>
      <c r="H29" s="23">
        <f t="shared" si="1"/>
        <v>0</v>
      </c>
    </row>
    <row r="30" spans="1:8" s="24" customFormat="1" ht="25.5" customHeight="1">
      <c r="A30" s="2" t="s">
        <v>6</v>
      </c>
      <c r="B30" s="20" t="s">
        <v>51</v>
      </c>
      <c r="C30" s="21" t="s">
        <v>58</v>
      </c>
      <c r="D30" s="22">
        <v>80</v>
      </c>
      <c r="E30" s="1"/>
      <c r="F30" s="1"/>
      <c r="G30" s="23">
        <f t="shared" si="0"/>
        <v>0</v>
      </c>
      <c r="H30" s="23">
        <f t="shared" si="1"/>
        <v>0</v>
      </c>
    </row>
    <row r="31" spans="1:8" s="24" customFormat="1" ht="41.25" customHeight="1">
      <c r="A31" s="2" t="s">
        <v>23</v>
      </c>
      <c r="B31" s="20" t="s">
        <v>52</v>
      </c>
      <c r="C31" s="21" t="s">
        <v>58</v>
      </c>
      <c r="D31" s="22">
        <v>1200</v>
      </c>
      <c r="E31" s="1"/>
      <c r="F31" s="1"/>
      <c r="G31" s="23">
        <f t="shared" si="0"/>
        <v>0</v>
      </c>
      <c r="H31" s="23">
        <f t="shared" si="1"/>
        <v>0</v>
      </c>
    </row>
    <row r="32" spans="1:8" s="24" customFormat="1" ht="33.75" customHeight="1">
      <c r="A32" s="2" t="s">
        <v>24</v>
      </c>
      <c r="B32" s="20" t="s">
        <v>53</v>
      </c>
      <c r="C32" s="21" t="s">
        <v>58</v>
      </c>
      <c r="D32" s="22">
        <v>80</v>
      </c>
      <c r="E32" s="1"/>
      <c r="F32" s="1"/>
      <c r="G32" s="23">
        <f t="shared" si="0"/>
        <v>0</v>
      </c>
      <c r="H32" s="23">
        <f t="shared" si="1"/>
        <v>0</v>
      </c>
    </row>
    <row r="33" spans="1:8" s="24" customFormat="1" ht="51" customHeight="1">
      <c r="A33" s="2" t="s">
        <v>25</v>
      </c>
      <c r="B33" s="20" t="s">
        <v>54</v>
      </c>
      <c r="C33" s="21" t="s">
        <v>58</v>
      </c>
      <c r="D33" s="22">
        <v>10</v>
      </c>
      <c r="E33" s="1"/>
      <c r="F33" s="1"/>
      <c r="G33" s="23">
        <f t="shared" si="0"/>
        <v>0</v>
      </c>
      <c r="H33" s="23">
        <f t="shared" si="1"/>
        <v>0</v>
      </c>
    </row>
    <row r="34" spans="1:8" s="31" customFormat="1" ht="47.25" customHeight="1">
      <c r="A34" s="27" t="s">
        <v>67</v>
      </c>
      <c r="B34" s="28"/>
      <c r="C34" s="28"/>
      <c r="D34" s="28"/>
      <c r="E34" s="28"/>
      <c r="F34" s="28"/>
      <c r="G34" s="29"/>
      <c r="H34" s="30">
        <f>SUM(H9:H33)</f>
        <v>0</v>
      </c>
    </row>
    <row r="35" spans="1:5" s="31" customFormat="1" ht="12.75" customHeight="1">
      <c r="A35" s="32"/>
      <c r="B35" s="33"/>
      <c r="C35" s="34"/>
      <c r="D35" s="34"/>
      <c r="E35" s="35"/>
    </row>
    <row r="36" spans="1:5" s="31" customFormat="1" ht="12.75" customHeight="1">
      <c r="A36" s="32"/>
      <c r="B36" s="33"/>
      <c r="C36" s="34"/>
      <c r="D36" s="34"/>
      <c r="E36" s="35"/>
    </row>
    <row r="37" spans="1:5" s="31" customFormat="1" ht="18.75" customHeight="1">
      <c r="A37" s="36" t="s">
        <v>71</v>
      </c>
      <c r="B37" s="33"/>
      <c r="C37" s="37"/>
      <c r="D37" s="37"/>
      <c r="E37" s="35"/>
    </row>
    <row r="38" spans="1:5" s="31" customFormat="1" ht="12.75" customHeight="1">
      <c r="A38" s="38" t="s">
        <v>72</v>
      </c>
      <c r="B38" s="39"/>
      <c r="C38" s="37"/>
      <c r="D38" s="37"/>
      <c r="E38" s="35"/>
    </row>
    <row r="39" spans="1:5" s="31" customFormat="1" ht="12.75" customHeight="1">
      <c r="A39" s="38"/>
      <c r="B39" s="39"/>
      <c r="C39" s="37"/>
      <c r="D39" s="37"/>
      <c r="E39" s="35"/>
    </row>
    <row r="40" spans="1:5" s="31" customFormat="1" ht="12.75" customHeight="1">
      <c r="A40" s="38"/>
      <c r="B40" s="39"/>
      <c r="C40" s="37"/>
      <c r="D40" s="37"/>
      <c r="E40" s="35"/>
    </row>
    <row r="41" spans="1:5" s="31" customFormat="1" ht="12.75" customHeight="1">
      <c r="A41" s="38"/>
      <c r="B41" s="39"/>
      <c r="C41" s="37"/>
      <c r="D41" s="37"/>
      <c r="E41" s="35"/>
    </row>
    <row r="42" spans="1:5" s="31" customFormat="1" ht="12.75" customHeight="1">
      <c r="A42" s="38" t="s">
        <v>63</v>
      </c>
      <c r="B42" s="39"/>
      <c r="C42" s="37"/>
      <c r="D42" s="40" t="s">
        <v>65</v>
      </c>
      <c r="E42" s="35"/>
    </row>
    <row r="43" spans="1:6" s="31" customFormat="1" ht="15" customHeight="1">
      <c r="A43" s="39"/>
      <c r="B43" s="39"/>
      <c r="C43" s="37"/>
      <c r="D43" s="40" t="s">
        <v>66</v>
      </c>
      <c r="E43" s="35"/>
      <c r="F43" s="31" t="s">
        <v>64</v>
      </c>
    </row>
    <row r="44" spans="1:5" s="31" customFormat="1" ht="9.75" customHeight="1">
      <c r="A44" s="32"/>
      <c r="B44" s="33"/>
      <c r="C44" s="34"/>
      <c r="D44" s="34"/>
      <c r="E44" s="35"/>
    </row>
    <row r="45" ht="12.75">
      <c r="B45" s="4"/>
    </row>
    <row r="46" ht="12.75">
      <c r="B46" s="4"/>
    </row>
    <row r="47" ht="12.75">
      <c r="B47" s="4"/>
    </row>
    <row r="48" ht="12.75">
      <c r="B48" s="4"/>
    </row>
    <row r="49" ht="12.75">
      <c r="B49" s="4"/>
    </row>
    <row r="50" ht="12.75">
      <c r="B50" s="4"/>
    </row>
    <row r="51" ht="12.75">
      <c r="B51" s="4"/>
    </row>
    <row r="52" ht="12.75">
      <c r="B52" s="4"/>
    </row>
    <row r="53" ht="12.75">
      <c r="B53" s="4"/>
    </row>
    <row r="54" ht="12.75">
      <c r="B54" s="4"/>
    </row>
    <row r="55" ht="12.75">
      <c r="B55" s="4"/>
    </row>
    <row r="56" ht="12.75">
      <c r="B56" s="4"/>
    </row>
    <row r="57" ht="12.75">
      <c r="B57" s="4"/>
    </row>
    <row r="58" ht="12.75">
      <c r="B58" s="4"/>
    </row>
    <row r="59" ht="12.75">
      <c r="B59" s="4"/>
    </row>
    <row r="60" ht="12.75">
      <c r="B60" s="4"/>
    </row>
    <row r="61" ht="12.75">
      <c r="B61" s="4"/>
    </row>
    <row r="62" ht="12.75">
      <c r="B62" s="4"/>
    </row>
    <row r="63" ht="12.75">
      <c r="B63" s="4"/>
    </row>
    <row r="64" ht="12.75">
      <c r="B64" s="4"/>
    </row>
    <row r="65" ht="12.75">
      <c r="B65" s="4"/>
    </row>
    <row r="66" ht="12.75">
      <c r="B66" s="4"/>
    </row>
    <row r="67" ht="12.75">
      <c r="B67" s="4"/>
    </row>
    <row r="68" ht="12.75">
      <c r="B68" s="4"/>
    </row>
    <row r="69" ht="12.75">
      <c r="B69" s="4"/>
    </row>
    <row r="70" ht="12.75">
      <c r="B70" s="4"/>
    </row>
    <row r="71" ht="12.75">
      <c r="B71" s="4"/>
    </row>
    <row r="72" spans="1:4" ht="12.75">
      <c r="A72" s="42"/>
      <c r="B72" s="4"/>
      <c r="D72" s="43"/>
    </row>
    <row r="73" spans="1:4" ht="12.75">
      <c r="A73" s="44"/>
      <c r="B73" s="4"/>
      <c r="D73" s="43"/>
    </row>
    <row r="74" spans="1:4" ht="12.75">
      <c r="A74" s="44"/>
      <c r="B74" s="4"/>
      <c r="D74" s="43"/>
    </row>
    <row r="75" spans="1:4" ht="12.75">
      <c r="A75" s="44"/>
      <c r="B75" s="4"/>
      <c r="D75" s="43"/>
    </row>
    <row r="76" spans="1:4" ht="12.75">
      <c r="A76" s="44"/>
      <c r="B76" s="4"/>
      <c r="D76" s="43"/>
    </row>
    <row r="77" spans="1:4" ht="12.75">
      <c r="A77" s="44"/>
      <c r="B77" s="4"/>
      <c r="D77" s="43"/>
    </row>
    <row r="78" spans="1:4" ht="12.75">
      <c r="A78" s="44"/>
      <c r="B78" s="4"/>
      <c r="D78" s="43"/>
    </row>
    <row r="79" spans="1:4" ht="12.75">
      <c r="A79" s="44"/>
      <c r="B79" s="4"/>
      <c r="D79" s="43"/>
    </row>
    <row r="80" spans="1:4" ht="12.75">
      <c r="A80" s="44"/>
      <c r="B80" s="4"/>
      <c r="D80" s="43"/>
    </row>
    <row r="81" ht="12.75">
      <c r="B81" s="4"/>
    </row>
    <row r="82" spans="1:2" ht="12.75">
      <c r="A82" s="44"/>
      <c r="B82" s="45"/>
    </row>
    <row r="83" ht="12.75">
      <c r="B83" s="4"/>
    </row>
    <row r="84" ht="12.75">
      <c r="B84" s="4"/>
    </row>
    <row r="85" ht="12.75">
      <c r="B85" s="4"/>
    </row>
    <row r="86" ht="12.75">
      <c r="B86" s="4"/>
    </row>
    <row r="87" ht="12.75">
      <c r="B87" s="4"/>
    </row>
    <row r="88" ht="12.75">
      <c r="B88" s="4"/>
    </row>
    <row r="89" ht="12.75">
      <c r="B89" s="4"/>
    </row>
    <row r="90" ht="12.75">
      <c r="B90" s="4"/>
    </row>
    <row r="91" ht="12.75">
      <c r="B91" s="4"/>
    </row>
    <row r="92" ht="12.75">
      <c r="B92" s="4"/>
    </row>
    <row r="93" ht="12.75">
      <c r="B93" s="4"/>
    </row>
    <row r="94" ht="12.75">
      <c r="B94" s="4"/>
    </row>
    <row r="95" ht="12.75">
      <c r="B95" s="4"/>
    </row>
    <row r="96" ht="12.75">
      <c r="B96" s="4"/>
    </row>
    <row r="97" ht="12.75">
      <c r="B97" s="4"/>
    </row>
    <row r="98" ht="12.75">
      <c r="B98" s="4"/>
    </row>
    <row r="99" ht="12.75">
      <c r="B99" s="4"/>
    </row>
    <row r="100" ht="12.75">
      <c r="B100" s="4"/>
    </row>
    <row r="122" spans="1:2" ht="12.75">
      <c r="A122" s="44"/>
      <c r="B122" s="46"/>
    </row>
  </sheetData>
  <sheetProtection password="CC1D" sheet="1"/>
  <mergeCells count="4">
    <mergeCell ref="A34:G34"/>
    <mergeCell ref="A2:B2"/>
    <mergeCell ref="A3:B3"/>
    <mergeCell ref="A7:B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Pavlova Rositsa</dc:creator>
  <cp:keywords/>
  <dc:description/>
  <cp:lastModifiedBy>Margenova Elena</cp:lastModifiedBy>
  <cp:lastPrinted>2019-06-17T08:28:39Z</cp:lastPrinted>
  <dcterms:created xsi:type="dcterms:W3CDTF">1996-10-14T23:33:28Z</dcterms:created>
  <dcterms:modified xsi:type="dcterms:W3CDTF">2019-06-17T08:44:40Z</dcterms:modified>
  <cp:category/>
  <cp:version/>
  <cp:contentType/>
  <cp:contentStatus/>
</cp:coreProperties>
</file>