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680" yWindow="90" windowWidth="9360" windowHeight="9120"/>
  </bookViews>
  <sheets>
    <sheet name="Лист1" sheetId="1" r:id="rId1"/>
  </sheets>
  <definedNames>
    <definedName name="_xlnm._FilterDatabase" localSheetId="0" hidden="1">Лист1!$A$5:$M$204</definedName>
  </definedNames>
  <calcPr calcId="162913"/>
</workbook>
</file>

<file path=xl/calcChain.xml><?xml version="1.0" encoding="utf-8"?>
<calcChain xmlns="http://schemas.openxmlformats.org/spreadsheetml/2006/main">
  <c r="K103" i="1" l="1"/>
  <c r="L103" i="1" s="1"/>
  <c r="K202" i="1" l="1"/>
  <c r="L202" i="1" s="1"/>
  <c r="K201" i="1"/>
  <c r="L201" i="1" s="1"/>
  <c r="K199" i="1"/>
  <c r="L199" i="1" s="1"/>
  <c r="K198" i="1"/>
  <c r="L198" i="1" s="1"/>
  <c r="K196" i="1"/>
  <c r="L196" i="1" s="1"/>
  <c r="K194" i="1"/>
  <c r="L194" i="1" s="1"/>
  <c r="K192" i="1"/>
  <c r="L192" i="1" s="1"/>
  <c r="K191" i="1"/>
  <c r="L191" i="1" s="1"/>
  <c r="K113" i="1"/>
  <c r="L113" i="1" s="1"/>
  <c r="K112" i="1"/>
  <c r="L112" i="1" s="1"/>
  <c r="K110" i="1"/>
  <c r="L110" i="1" s="1"/>
  <c r="K109" i="1"/>
  <c r="L109" i="1" s="1"/>
  <c r="K108" i="1"/>
  <c r="L108" i="1" s="1"/>
  <c r="K90" i="1"/>
  <c r="L90" i="1" s="1"/>
  <c r="K184" i="1"/>
  <c r="L184" i="1" s="1"/>
  <c r="K183" i="1"/>
  <c r="L183" i="1" s="1"/>
  <c r="K181" i="1"/>
  <c r="L181" i="1" s="1"/>
  <c r="K180" i="1"/>
  <c r="L180" i="1" s="1"/>
  <c r="K179" i="1"/>
  <c r="L179" i="1" s="1"/>
  <c r="K177" i="1"/>
  <c r="L177" i="1" s="1"/>
  <c r="K176" i="1"/>
  <c r="L176" i="1" s="1"/>
  <c r="K175" i="1"/>
  <c r="L175" i="1" s="1"/>
  <c r="K174" i="1"/>
  <c r="L174" i="1" s="1"/>
  <c r="K173" i="1"/>
  <c r="L173" i="1" s="1"/>
  <c r="K171" i="1"/>
  <c r="L171" i="1" s="1"/>
  <c r="K170" i="1"/>
  <c r="L170" i="1" s="1"/>
  <c r="K168" i="1"/>
  <c r="L168" i="1" s="1"/>
  <c r="K167" i="1"/>
  <c r="L167" i="1" s="1"/>
  <c r="K166" i="1"/>
  <c r="L166" i="1" s="1"/>
  <c r="K165" i="1"/>
  <c r="L165" i="1" s="1"/>
  <c r="K164" i="1"/>
  <c r="L164" i="1" s="1"/>
  <c r="K158" i="1"/>
  <c r="L158" i="1" s="1"/>
  <c r="K157" i="1"/>
  <c r="L157" i="1" s="1"/>
  <c r="K154" i="1"/>
  <c r="L154" i="1" s="1"/>
  <c r="K153" i="1"/>
  <c r="L153" i="1" s="1"/>
  <c r="K152" i="1"/>
  <c r="L152" i="1" s="1"/>
  <c r="K151" i="1"/>
  <c r="L151" i="1" s="1"/>
  <c r="K147" i="1"/>
  <c r="L147" i="1" s="1"/>
  <c r="K146" i="1"/>
  <c r="L146" i="1" s="1"/>
  <c r="K145" i="1"/>
  <c r="L145" i="1" s="1"/>
  <c r="K140" i="1"/>
  <c r="L140" i="1" s="1"/>
  <c r="K139" i="1"/>
  <c r="L139" i="1" s="1"/>
  <c r="K136" i="1"/>
  <c r="L136" i="1" s="1"/>
  <c r="K135" i="1"/>
  <c r="L135" i="1" s="1"/>
  <c r="K134" i="1"/>
  <c r="L134" i="1" s="1"/>
  <c r="K132" i="1"/>
  <c r="L132" i="1" s="1"/>
  <c r="K131" i="1"/>
  <c r="L131" i="1" s="1"/>
  <c r="K129" i="1"/>
  <c r="L129" i="1" s="1"/>
  <c r="K128" i="1"/>
  <c r="L128" i="1" s="1"/>
  <c r="K125" i="1"/>
  <c r="L125" i="1" s="1"/>
  <c r="K124" i="1"/>
  <c r="L124" i="1" s="1"/>
  <c r="K123" i="1"/>
  <c r="L123" i="1" s="1"/>
  <c r="K122" i="1"/>
  <c r="L122" i="1" s="1"/>
  <c r="K120" i="1"/>
  <c r="L120" i="1" s="1"/>
  <c r="K118" i="1"/>
  <c r="L118" i="1" s="1"/>
  <c r="K117" i="1"/>
  <c r="L117" i="1" s="1"/>
  <c r="K97" i="1"/>
  <c r="L97" i="1" s="1"/>
  <c r="K101" i="1"/>
  <c r="L101" i="1" s="1"/>
  <c r="K94" i="1"/>
  <c r="L94" i="1" s="1"/>
  <c r="K93" i="1"/>
  <c r="L93" i="1" s="1"/>
  <c r="K84" i="1"/>
  <c r="L84" i="1" s="1"/>
  <c r="K81" i="1"/>
  <c r="L81" i="1" s="1"/>
  <c r="K80" i="1"/>
  <c r="L80" i="1" s="1"/>
  <c r="K77" i="1"/>
  <c r="L77" i="1" s="1"/>
  <c r="K76" i="1"/>
  <c r="L76" i="1" s="1"/>
  <c r="K75" i="1"/>
  <c r="L75" i="1" s="1"/>
  <c r="K70" i="1"/>
  <c r="L70" i="1" s="1"/>
  <c r="K69" i="1"/>
  <c r="L69" i="1" s="1"/>
  <c r="K67" i="1"/>
  <c r="L67" i="1" s="1"/>
  <c r="K66" i="1"/>
  <c r="L66" i="1" s="1"/>
  <c r="K64" i="1"/>
  <c r="L64" i="1" s="1"/>
  <c r="K63" i="1"/>
  <c r="L63" i="1" s="1"/>
  <c r="K61" i="1"/>
  <c r="L61" i="1" s="1"/>
  <c r="K60" i="1"/>
  <c r="L60" i="1" s="1"/>
  <c r="K57" i="1"/>
  <c r="L57" i="1" s="1"/>
  <c r="K56" i="1"/>
  <c r="L56" i="1" s="1"/>
  <c r="K53" i="1"/>
  <c r="L53" i="1" s="1"/>
  <c r="K52" i="1"/>
  <c r="L52" i="1" s="1"/>
  <c r="K50" i="1"/>
  <c r="L50" i="1" s="1"/>
  <c r="K49" i="1"/>
  <c r="L49" i="1" s="1"/>
  <c r="K48" i="1"/>
  <c r="L48" i="1" s="1"/>
  <c r="K42" i="1"/>
  <c r="L42" i="1" s="1"/>
  <c r="K41" i="1"/>
  <c r="L41" i="1" s="1"/>
  <c r="K40" i="1"/>
  <c r="L40" i="1" s="1"/>
  <c r="K39" i="1"/>
  <c r="L39" i="1" s="1"/>
  <c r="K38" i="1"/>
  <c r="L38" i="1" s="1"/>
  <c r="K37" i="1"/>
  <c r="L37" i="1" s="1"/>
  <c r="K36" i="1"/>
  <c r="L36" i="1" s="1"/>
  <c r="K35" i="1"/>
  <c r="L35" i="1" s="1"/>
  <c r="K34" i="1"/>
  <c r="L34" i="1" s="1"/>
  <c r="K31" i="1"/>
  <c r="L31" i="1" s="1"/>
  <c r="K30" i="1"/>
  <c r="L30" i="1" s="1"/>
  <c r="K28" i="1"/>
  <c r="L28" i="1" s="1"/>
  <c r="K26" i="1"/>
  <c r="L26" i="1" s="1"/>
  <c r="K25" i="1"/>
  <c r="L25" i="1" s="1"/>
  <c r="K24" i="1"/>
  <c r="L24" i="1" s="1"/>
  <c r="K23" i="1"/>
  <c r="L23" i="1" s="1"/>
  <c r="K21" i="1"/>
  <c r="L21" i="1" s="1"/>
  <c r="K20" i="1"/>
  <c r="L20" i="1" s="1"/>
  <c r="K19" i="1"/>
  <c r="L19" i="1" s="1"/>
  <c r="K17" i="1"/>
  <c r="L17" i="1" s="1"/>
  <c r="K15" i="1"/>
  <c r="L15" i="1" s="1"/>
  <c r="K12" i="1"/>
  <c r="L12" i="1" s="1"/>
  <c r="K11" i="1"/>
  <c r="L11" i="1" s="1"/>
  <c r="L104" i="1" l="1"/>
  <c r="L148" i="1"/>
  <c r="L71" i="1"/>
  <c r="L85" i="1"/>
  <c r="L203" i="1"/>
  <c r="L204" i="1" s="1"/>
  <c r="L114" i="1"/>
  <c r="L185" i="1"/>
  <c r="L186" i="1" s="1"/>
  <c r="L159" i="1"/>
  <c r="L155" i="1"/>
  <c r="L141" i="1"/>
  <c r="L43" i="1"/>
  <c r="L160" i="1" l="1"/>
  <c r="L207" i="1" s="1"/>
</calcChain>
</file>

<file path=xl/comments1.xml><?xml version="1.0" encoding="utf-8"?>
<comments xmlns="http://schemas.openxmlformats.org/spreadsheetml/2006/main">
  <authors>
    <author>Author</author>
  </authors>
  <commentList>
    <comment ref="D17" authorId="0" shapeId="0">
      <text>
        <r>
          <rPr>
            <b/>
            <sz val="9"/>
            <color indexed="81"/>
            <rFont val="Tahoma"/>
            <family val="2"/>
            <charset val="204"/>
          </rPr>
          <t>Author:</t>
        </r>
        <r>
          <rPr>
            <sz val="9"/>
            <color indexed="81"/>
            <rFont val="Tahoma"/>
            <family val="2"/>
            <charset val="204"/>
          </rPr>
          <t xml:space="preserve">
Пропуснал съм да сложа текстта на немски</t>
        </r>
      </text>
    </comment>
    <comment ref="B55" authorId="0" shapeId="0">
      <text>
        <r>
          <rPr>
            <b/>
            <sz val="9"/>
            <color indexed="81"/>
            <rFont val="Tahoma"/>
            <family val="2"/>
            <charset val="204"/>
          </rPr>
          <t>Author:</t>
        </r>
        <r>
          <rPr>
            <sz val="9"/>
            <color indexed="81"/>
            <rFont val="Tahoma"/>
            <family val="2"/>
            <charset val="204"/>
          </rPr>
          <t xml:space="preserve">
Необходими ли са? Нямаме такива по чертежи и обяснителната записка.</t>
        </r>
      </text>
    </comment>
    <comment ref="B129" authorId="0" shapeId="0">
      <text>
        <r>
          <rPr>
            <b/>
            <sz val="9"/>
            <color indexed="81"/>
            <rFont val="Tahoma"/>
            <family val="2"/>
            <charset val="204"/>
          </rPr>
          <t>Author:</t>
        </r>
        <r>
          <rPr>
            <sz val="9"/>
            <color indexed="81"/>
            <rFont val="Tahoma"/>
            <family val="2"/>
            <charset val="204"/>
          </rPr>
          <t xml:space="preserve">
Не са ли всичките слоеве по 4 см? Тоест, не е ли излишно?</t>
        </r>
      </text>
    </comment>
    <comment ref="B181" authorId="0" shapeId="0">
      <text>
        <r>
          <rPr>
            <b/>
            <sz val="9"/>
            <color indexed="81"/>
            <rFont val="Tahoma"/>
            <family val="2"/>
            <charset val="204"/>
          </rPr>
          <t>Author:</t>
        </r>
        <r>
          <rPr>
            <sz val="9"/>
            <color indexed="81"/>
            <rFont val="Tahoma"/>
            <family val="2"/>
            <charset val="204"/>
          </rPr>
          <t xml:space="preserve">
Кожух?</t>
        </r>
      </text>
    </comment>
  </commentList>
</comments>
</file>

<file path=xl/sharedStrings.xml><?xml version="1.0" encoding="utf-8"?>
<sst xmlns="http://schemas.openxmlformats.org/spreadsheetml/2006/main" count="828" uniqueCount="592">
  <si>
    <t>Описание на позицията</t>
  </si>
  <si>
    <t>Positionsstichwort</t>
  </si>
  <si>
    <t>N по ред</t>
  </si>
  <si>
    <t>01</t>
  </si>
  <si>
    <t xml:space="preserve">Еinheit
</t>
  </si>
  <si>
    <t/>
  </si>
  <si>
    <t>м</t>
  </si>
  <si>
    <t>m</t>
  </si>
  <si>
    <t>PA</t>
  </si>
  <si>
    <t>м2</t>
  </si>
  <si>
    <t>m2</t>
  </si>
  <si>
    <t>м3</t>
  </si>
  <si>
    <t>m3</t>
  </si>
  <si>
    <t>03</t>
  </si>
  <si>
    <t>kg</t>
  </si>
  <si>
    <t>OG 01</t>
  </si>
  <si>
    <t>Подземно строителство и полагане на кабели</t>
  </si>
  <si>
    <t>Tiefbau und Kabelverlegung</t>
  </si>
  <si>
    <t>Земни работи</t>
  </si>
  <si>
    <t>Erdarbeiten</t>
  </si>
  <si>
    <t>0101</t>
  </si>
  <si>
    <t>Künetten</t>
  </si>
  <si>
    <t>Изкопи за кабели</t>
  </si>
  <si>
    <t>010102</t>
  </si>
  <si>
    <t>Изкопи без възстановяване</t>
  </si>
  <si>
    <t>Künetten ohne Wiederverfüllung</t>
  </si>
  <si>
    <t>010102C</t>
  </si>
  <si>
    <t>Künette b&gt;0,45m, &gt;1,4m Tiefe ohne Wvf.</t>
  </si>
  <si>
    <t>010102D</t>
  </si>
  <si>
    <t>0102</t>
  </si>
  <si>
    <t>010201</t>
  </si>
  <si>
    <t>010201A</t>
  </si>
  <si>
    <t>Изкопи</t>
  </si>
  <si>
    <t>Gruben</t>
  </si>
  <si>
    <t>0103</t>
  </si>
  <si>
    <t>Надбавки</t>
  </si>
  <si>
    <t>Aufpreise</t>
  </si>
  <si>
    <t>010301</t>
  </si>
  <si>
    <t>Aufzahlung für händ. Aushub
Aufzahlung auf die Grabposition für händischen Erdaushub ausschließlich in sensiblen Bereichen
für Kabel- bzw. Rohrgraben inkl. Wiederverfüllung ohne Unterschied der Bodengattung,
ausgenommen Fels und Beton, für die eine Aufzahlung gewährt wird.
Die Position wird nur dann vergütet, wenn diese vom Auftraggeber ausdrücklich angeordnet wird.</t>
  </si>
  <si>
    <t>010303</t>
  </si>
  <si>
    <t>Доплащане за извозване</t>
  </si>
  <si>
    <t>Aufzahlung für Verfuhr</t>
  </si>
  <si>
    <t>010303A</t>
  </si>
  <si>
    <r>
      <t xml:space="preserve">Verfuhr von Künettenaushub
</t>
    </r>
    <r>
      <rPr>
        <i/>
        <sz val="9"/>
        <color rgb="FF000000"/>
        <rFont val="Arial"/>
        <family val="2"/>
        <charset val="204"/>
      </rPr>
      <t>Verfuhr, gegebenenfalls Verwertung und/oder Entsorgung von tatsächlich entferntem
Aushubmaterial im Ausmaß der abzurechnenden Verfüllposition bzw. nach Aufmaß des
verführten Künettenaushubes gemessen in festem Zustand.</t>
    </r>
  </si>
  <si>
    <t>010303B</t>
  </si>
  <si>
    <t>010304</t>
  </si>
  <si>
    <t>0105</t>
  </si>
  <si>
    <t>010502</t>
  </si>
  <si>
    <t>010503</t>
  </si>
  <si>
    <t>Grabenverbau &gt;250 cm Grabtiefe</t>
  </si>
  <si>
    <t>010504</t>
  </si>
  <si>
    <t>Стоманена шпунтова греда</t>
  </si>
  <si>
    <t>Stahlspundbohlen</t>
  </si>
  <si>
    <t>010505</t>
  </si>
  <si>
    <t>Aufpr. wasserdichte Spundwand</t>
  </si>
  <si>
    <t>0107</t>
  </si>
  <si>
    <t>``</t>
  </si>
  <si>
    <t>010702</t>
  </si>
  <si>
    <r>
      <t xml:space="preserve">Künettenabdeckungen.
</t>
    </r>
    <r>
      <rPr>
        <i/>
        <sz val="9"/>
        <color rgb="FF000000"/>
        <rFont val="Arial"/>
        <family val="2"/>
        <charset val="204"/>
      </rPr>
      <t>Herstellen und Abbauen von begehbaren Abdeckungen (Holz oder Stahl) über der Künette auf Gehsteigen, inkl. allen Materials, aller Vorrichtungen, Kleineisens und aller Arbeiten. Der Gehbelag ist stolpersicher (z.B. Anrampen oder Versenken) herzustellen.
Abdeckungen, welche kürzer als 4 m sind, sind in der Grabposition enthalten.</t>
    </r>
  </si>
  <si>
    <r>
      <t xml:space="preserve">Zwischenverfuhr
</t>
    </r>
    <r>
      <rPr>
        <i/>
        <sz val="9"/>
        <rFont val="Arial"/>
        <family val="2"/>
        <charset val="204"/>
      </rPr>
      <t>Zwischenverführen des Aushubmaterials auf die vom Auftragnehmer kostenlos beizustellenden
Abladeplätze, einschließlich Rücktransport des Aushubmaterials zur Einbaustelle.
Nur über Anordnung des Auftraggebers, z.B. in jenen Fällen, in denen das Aushubmaterial zum
Wiederverfüllen verwendet werden kann, jedoch aus Platzmangel nicht längs der Künette
gelagert werden kann.
Abrechnung nach Aufmaß des Künettenprofiles (gemessen in festem Zustand).</t>
    </r>
  </si>
  <si>
    <t>010703</t>
  </si>
  <si>
    <t>010703A</t>
  </si>
  <si>
    <t>010703B</t>
  </si>
  <si>
    <t>Мостове &gt; 40 kN до 80 kN</t>
  </si>
  <si>
    <t>Мостове &gt; 80 kN до 250 kN</t>
  </si>
  <si>
    <t>Brücken &gt; 40 kN bis 80 kN</t>
  </si>
  <si>
    <t>Brücken &gt; 80 kN bis 250 kN</t>
  </si>
  <si>
    <t>0110</t>
  </si>
  <si>
    <t>011001</t>
  </si>
  <si>
    <r>
      <t xml:space="preserve">Künette wiederverfüllen.
</t>
    </r>
    <r>
      <rPr>
        <i/>
        <sz val="9"/>
        <color rgb="FF000000"/>
        <rFont val="Arial"/>
        <family val="2"/>
        <charset val="204"/>
      </rPr>
      <t>Das Aushubmaterial ist in Lagen von maximal 30 cm einzubringen und mit geeigneten Geräten zu verdichten. Verführen des durch den Leitungseinbau verdrängten sowie nach ordnungsgemäßer Verdichtung eventuell übriggebliebenen Aushubmaterials auf eine vom Auftragnehmer zu beschaffende Deponie inkl. der Deponiegebühren.
Sofern Leitungen direkt mit dem Aushubmaterial gebettet werden, erfolgt hierfür keine gesonderte Vergütung. Ausgehobene Humusschichten müssen wieder als oberste Schicht aufgebracht werden.
Rücktransport des Aushubmaterials im Bereich von Hauszufahrtsbrücken, Fußgängersteigen und offenen Straßenquerungen.</t>
    </r>
  </si>
  <si>
    <t>011002</t>
  </si>
  <si>
    <r>
      <t xml:space="preserve">Bettungssand.
</t>
    </r>
    <r>
      <rPr>
        <i/>
        <sz val="9"/>
        <color rgb="FF000000"/>
        <rFont val="Arial"/>
        <family val="2"/>
        <charset val="204"/>
      </rPr>
      <t>Liefern und Einbringen von Sand 0-4mm Korngröße zur Einbettung, Ummantelung und
Überdeckung der Rohrleitung bzw. der Kabel- und sonstigen Einbauten über besondere
Anordnung des Auftraggebers.
Die Einbringung hat mindestens in zwei Lagen zu erfolgen, wobei die Untere mind. 5cm stark sein
muss, bei steinigem Untergrund muss die untere Lage mind. 15 cm betragen. Die Angabe der
erforderlichen Überdeckungshöhe erfolgt durch den Auftraggeber.</t>
    </r>
  </si>
  <si>
    <t>011003</t>
  </si>
  <si>
    <t>011004</t>
  </si>
  <si>
    <t>011005</t>
  </si>
  <si>
    <r>
      <t xml:space="preserve">Dränageschotter 16/32.
</t>
    </r>
    <r>
      <rPr>
        <i/>
        <sz val="9"/>
        <rFont val="Arial"/>
        <family val="2"/>
        <charset val="204"/>
      </rPr>
      <t>Liefern und Einbringen von vollkommen humusfreien, verdichtungsfähigem und frostsicherem Rundschotter.</t>
    </r>
  </si>
  <si>
    <t>011006</t>
  </si>
  <si>
    <t>011009</t>
  </si>
  <si>
    <t>011013</t>
  </si>
  <si>
    <r>
      <t xml:space="preserve">Humus liefern und andecken.
</t>
    </r>
    <r>
      <rPr>
        <i/>
        <sz val="9"/>
        <color rgb="FF000000"/>
        <rFont val="Arial"/>
        <family val="2"/>
        <charset val="204"/>
      </rPr>
      <t>Humus liefern und andecken. Die aufzubringende Humusstärke wird vom Auftraggeber
angeordnet.</t>
    </r>
  </si>
  <si>
    <t>VE</t>
  </si>
  <si>
    <t>011015</t>
  </si>
  <si>
    <r>
      <t xml:space="preserve">Bohrkerne.
</t>
    </r>
    <r>
      <rPr>
        <i/>
        <sz val="9"/>
        <color rgb="FF000000"/>
        <rFont val="Arial"/>
        <family val="2"/>
        <charset val="204"/>
      </rPr>
      <t>Entnahme von Bohrkernen aus wiederhergestellten Flächen mit bituminöser Oberfläche und
Nachweis der vom Straßenerhalter geforderten Festigkeiten der bituminösen Tragschichten.
Bohrkerndurchmesser ca 15cm, maximale Tragschichtstärke 0,4m.
Die Versuche sind von einer staatlich autorisierten Prüfanstalt auszuführen, welche über jeden
Versuch ein Protokoll ausstellen muß.
Versuche welche eine nicht ausreichende Verdichtung aufzeigen können nicht verrechnet
werden.
Ein Bohrkern ist eine Verrechnungseinheit und umfaßt alle erforderlichen Arbeiten,
Gerätebereitstellung, An- und Abreise, Ausarbeitung der Portokolle.</t>
    </r>
  </si>
  <si>
    <t>02</t>
  </si>
  <si>
    <t>0201</t>
  </si>
  <si>
    <t>Защитни тръби за кабели.</t>
  </si>
  <si>
    <t>Kabelschutzrohre.</t>
  </si>
  <si>
    <t>020102</t>
  </si>
  <si>
    <t>020102C</t>
  </si>
  <si>
    <t>Защитни тръби за кабели HS, DN/OD 200; SDR 17</t>
  </si>
  <si>
    <t>HS-Kabelschutzrohr, DN/OD 200; SDR 17</t>
  </si>
  <si>
    <t>020102D</t>
  </si>
  <si>
    <t>Защитни тръби за кабели от полиетилен (РЕ) твърди, черни, DN 160 OVE E 8635</t>
  </si>
  <si>
    <t>PE-KSR starr, schwarz, DN 160 OVE E 8635</t>
  </si>
  <si>
    <t>020103</t>
  </si>
  <si>
    <t xml:space="preserve">
Lieferung und Verlegung von PE-Kabelschutzrohren inklusive allfälliger Muffe und des erforderlichen Zusatzmaterials (Formstücke, Deckel, Vorspann, Übergangsmuffen PE-PVC); Kabelschutzrohr biegsam, schwarz, ÖNORM E 6517. Schwarzes KSR für Energiekabel und grünes KSR für Datenkabel.</t>
  </si>
  <si>
    <t>020103C</t>
  </si>
  <si>
    <t>Защитни тръби за кабели от полиетилен (РЕ) гъвкави, черни, DN 125 OVE E 6517</t>
  </si>
  <si>
    <t>PE-KSR biegs. schwarz, DN 125 ÖN E 6517</t>
  </si>
  <si>
    <t>020103D</t>
  </si>
  <si>
    <t>PE-KSR biegs. schwarz, DN 160 OVE E 8635</t>
  </si>
  <si>
    <t>Защитни тръби за кабели от полиетилен (РЕ) гъвкави, черни, DN 160 OVE E 8635.</t>
  </si>
  <si>
    <t>020127</t>
  </si>
  <si>
    <t>Lieferung und Verlegung von Kabelschutzrohren inklusive des erforderlichen Zusatzmaterials
(Formstücke, Flanschstücke, Deckel, Vorspann, Übergangsmuffen)</t>
  </si>
  <si>
    <t>020130</t>
  </si>
  <si>
    <t>Доставка и полагане на защитни полутръби за кабели (1 л.м. = 2 бр.)</t>
  </si>
  <si>
    <t>Lieferung und Verlegung von Kabelschutz-Halbrohren (1 lfm = 2 St.)</t>
  </si>
  <si>
    <t>020130A</t>
  </si>
  <si>
    <t>Защитни полутръби за кабели KSHR 110/100 червена</t>
  </si>
  <si>
    <t>Kabelschutz-Halbrohre KSHR 110/100 rot</t>
  </si>
  <si>
    <t>020130В</t>
  </si>
  <si>
    <t>Защитни полутръби за кабели KSHR 160/150 червена</t>
  </si>
  <si>
    <t>Kabelschutz-Halbrohre KSHR 160/150 rot</t>
  </si>
  <si>
    <t>0202</t>
  </si>
  <si>
    <t>020210</t>
  </si>
  <si>
    <t>020210B</t>
  </si>
  <si>
    <t>020210C</t>
  </si>
  <si>
    <t xml:space="preserve">Единична тръба за оптични кабели DN 50x4 </t>
  </si>
  <si>
    <t>Тройна тръба за оптични кабели DN 1x50x4+2x40x3 mm</t>
  </si>
  <si>
    <t>020215</t>
  </si>
  <si>
    <t>020215A</t>
  </si>
  <si>
    <t>LWL-Schraubmuffe DN 40</t>
  </si>
  <si>
    <t>Резбова муфа за оптични кабели DN 40</t>
  </si>
  <si>
    <t xml:space="preserve">020215B   </t>
  </si>
  <si>
    <t>Резбова муфа за оптични кабели DN 50</t>
  </si>
  <si>
    <t>LWL-Schraubmuffe DN 50</t>
  </si>
  <si>
    <t>020220</t>
  </si>
  <si>
    <t>020220A</t>
  </si>
  <si>
    <t>020220B</t>
  </si>
  <si>
    <t>Резбова капачка/ тапа за оптични кабели DN 40</t>
  </si>
  <si>
    <t>Резбова капачка/ тапа за оптични кабели DN 50</t>
  </si>
  <si>
    <r>
      <t xml:space="preserve">Hauptdruckprobe LWL-Rohr DN 40 bzw. DN 50
</t>
    </r>
    <r>
      <rPr>
        <i/>
        <sz val="9"/>
        <color rgb="FF000000"/>
        <rFont val="Arial"/>
        <family val="2"/>
        <charset val="204"/>
      </rPr>
      <t>Die Druckprobe umfasst die Prüfung des verlegten LWL-Schutzrohres DN 40 bzw. DN 50 auf
Druckfestigkeit mit 1 bar Überdruck. Nach 10 min. Standzeit darf an einem Manometer der Genauigkeitsklasse 1 kein Druckabfall feststellbar sein. Im Preis für die Druckprobe sind folgende
Leistungen einzurechnen: Die Vorhaltung der erforderlichen Hilfseinrichtungen und Maschinen für
den Druckaufbau (Rohradapter, Kompressor), die Bereitstellung des notwendigen Fachpersonals,
das Entfernen und wieder ordnungsgemäße Verschließen der LWL-Rohre mit den vorhandenen
LWL-Endkappen, die Ausfertigung eines schriftlichen Protokolls mit dem Prüfergebnis. Die
Verrechnung erfolgt als Pauschale je Aufstellungsort unabhängig von der zu prüfenden
Rohrlänge.</t>
    </r>
  </si>
  <si>
    <t>Stk</t>
  </si>
  <si>
    <t>020230</t>
  </si>
  <si>
    <t>Druckproben für LWL-Rohre</t>
  </si>
  <si>
    <t>020230A</t>
  </si>
  <si>
    <t>LWL-Schraubendkappe DN 40</t>
  </si>
  <si>
    <r>
      <rPr>
        <sz val="9"/>
        <color rgb="FF000000"/>
        <rFont val="Arial"/>
        <family val="2"/>
        <charset val="204"/>
      </rPr>
      <t xml:space="preserve">Folgedruckprobe LWL-Rohr DN 40 bzw. DN 50
</t>
    </r>
    <r>
      <rPr>
        <i/>
        <sz val="9"/>
        <color rgb="FF000000"/>
        <rFont val="Arial"/>
        <family val="2"/>
        <charset val="204"/>
      </rPr>
      <t>Der Preis für die Folgedruckprobe versteht sich als Zuschlag zur Position 02.0230A wenn am
selben Standort (ohne Umstellung der Druckaufbaugeräte - Kompressor) weitere Rohre einer
Druckprobe laut Pos. 02.0230A unterzogen werden. 1 VE je zusätzlich geprüftem
LWL-Schutzrohr.</t>
    </r>
  </si>
  <si>
    <t>LWL-Schraubendkappe DN 50</t>
  </si>
  <si>
    <t>020230B</t>
  </si>
  <si>
    <t>Rohre.</t>
  </si>
  <si>
    <t>Тръбопроводи.</t>
  </si>
  <si>
    <t>Покриващи материали, заземления, маркировъчни стълбчета за кабели</t>
  </si>
  <si>
    <t>Abdeckmaterial, Erdungen,Kabelmerksteine</t>
  </si>
  <si>
    <t>0301</t>
  </si>
  <si>
    <t>030115</t>
  </si>
  <si>
    <t>030115A</t>
  </si>
  <si>
    <t>030115B</t>
  </si>
  <si>
    <t>030115C</t>
  </si>
  <si>
    <t>0302</t>
  </si>
  <si>
    <t>030205</t>
  </si>
  <si>
    <t>030205A</t>
  </si>
  <si>
    <t>verz. Bandeisen 40x4 mm in best. Kün.</t>
  </si>
  <si>
    <t>030215</t>
  </si>
  <si>
    <t>0303</t>
  </si>
  <si>
    <t>Маркиране на трасета</t>
  </si>
  <si>
    <t>Trassenmarkierungen</t>
  </si>
  <si>
    <t>030305</t>
  </si>
  <si>
    <t>Lieferung und Versetzen von Kabelmerksteinen aus Beton auf 10 cm Betonunterlage</t>
  </si>
  <si>
    <t>030305A</t>
  </si>
  <si>
    <t>04</t>
  </si>
  <si>
    <t>0401</t>
  </si>
  <si>
    <t>Мокро съотв. шнеково сондиране</t>
  </si>
  <si>
    <t>Spül- bzw. Schneckenbohrung</t>
  </si>
  <si>
    <t>040110</t>
  </si>
  <si>
    <t>Направа на тунели под фундаменти посредством червячен сондажен уред или уред за мокро сондиране</t>
  </si>
  <si>
    <t>Herstellung von Unterfahrungen mittels Schneckenbohr- bzw. Spülbohrgeräten</t>
  </si>
  <si>
    <t>040110C</t>
  </si>
  <si>
    <t>0403</t>
  </si>
  <si>
    <t>040301</t>
  </si>
  <si>
    <t>Vortrieb von Stahlüberschubrohren
Stahlgüte: S235
Wandstärke: t=12mm</t>
  </si>
  <si>
    <t>040301A</t>
  </si>
  <si>
    <t>Стоманени трансферни тръби DN 500</t>
  </si>
  <si>
    <t>Stahlüberschubrohr DN 500</t>
  </si>
  <si>
    <t>040301B</t>
  </si>
  <si>
    <t>Стоманени трансферни тръби DN 600</t>
  </si>
  <si>
    <t>Stahlüberschubrohr DN 600</t>
  </si>
  <si>
    <t>0404</t>
  </si>
  <si>
    <t>040401</t>
  </si>
  <si>
    <t>040401A</t>
  </si>
  <si>
    <t>0405</t>
  </si>
  <si>
    <t>040501</t>
  </si>
  <si>
    <t>040501A</t>
  </si>
  <si>
    <t>05</t>
  </si>
  <si>
    <t>Бетон</t>
  </si>
  <si>
    <t>Beton</t>
  </si>
  <si>
    <t>0501</t>
  </si>
  <si>
    <t>Ort- und Lieferbeton</t>
  </si>
  <si>
    <t>050101</t>
  </si>
  <si>
    <t>Liefern und einbringen von Beton</t>
  </si>
  <si>
    <t>050101A</t>
  </si>
  <si>
    <t>050101C</t>
  </si>
  <si>
    <t>050103</t>
  </si>
  <si>
    <r>
      <t xml:space="preserve">Bewehrung bzw. Matten
</t>
    </r>
    <r>
      <rPr>
        <i/>
        <sz val="9"/>
        <color rgb="FF000000"/>
        <rFont val="Arial"/>
        <family val="2"/>
        <charset val="204"/>
      </rPr>
      <t>Betonrundeisen (Rippentorstahl) bzw. Baustahlgitter liefern, schneiden, biegen und einbauen. Die
Abnahme und Abrechnung erfolgt gemäß firmenseitig zu fertigenden und bauseits geprüften Bewehrungsplänen nach dem Gewicht der tatsächlich eingebauten Bewehrung.</t>
    </r>
  </si>
  <si>
    <t>050104</t>
  </si>
  <si>
    <t>Кофражни работи</t>
  </si>
  <si>
    <t>Schalungsarbeiten</t>
  </si>
  <si>
    <t>050104A</t>
  </si>
  <si>
    <r>
      <t xml:space="preserve">Rauhe Schalung
</t>
    </r>
    <r>
      <rPr>
        <i/>
        <sz val="9"/>
        <color rgb="FF000000"/>
        <rFont val="Arial"/>
        <family val="2"/>
        <charset val="204"/>
      </rPr>
      <t>Rauhe Betonschalung für Schächte, Fundamente u.ä. einschließlich aller Versteifungen, Aussparungen und sonstiger Öffnungen. Die Abrechnung erfolgt nach dem Aufmaß der geschalten Betonflächen.</t>
    </r>
  </si>
  <si>
    <t>050104B</t>
  </si>
  <si>
    <r>
      <t xml:space="preserve">Glatte Schalung
</t>
    </r>
    <r>
      <rPr>
        <i/>
        <sz val="9"/>
        <rFont val="Arial"/>
        <family val="2"/>
        <charset val="204"/>
      </rPr>
      <t>Glatte Betonschalung für Schächte, Fundamente, Sichtflächen u.ä. einschließlich aller Versteifungen, Aussparungen und sonstiger Öffnungen, inkl. Einlegen von Dreikantleisten und Verschluß von Ankerlöchern. Die Abrechnung erfolgt nach dem Aufmaß der geschalten Betonflächen.</t>
    </r>
  </si>
  <si>
    <t>06</t>
  </si>
  <si>
    <t>0601</t>
  </si>
  <si>
    <t>Неукрепени повърхности</t>
  </si>
  <si>
    <t>Nicht befestigte Oberflächen</t>
  </si>
  <si>
    <t>060101</t>
  </si>
  <si>
    <r>
      <t xml:space="preserve">Arbeitsflächen Humus ab- und andecken.
</t>
    </r>
    <r>
      <rPr>
        <i/>
        <sz val="9"/>
        <rFont val="Arial"/>
        <family val="2"/>
        <charset val="204"/>
      </rPr>
      <t>Humus abheben, bis zur Wiederverwendung seitlich lagern. Der Arbeitsstreifen bzw. -fläche ist in der erforderlichen Breite herzustellen und gegebenenfalls auf Grund verursachter Bodenverdichtungen durch Baufahrzeuge, vor dem Wiederandecken des Mutterbodens aufzulockern. Die Abrechnung erfolgt unabhängig von der Humusstärke nach der Fläche.</t>
    </r>
  </si>
  <si>
    <t>060102</t>
  </si>
  <si>
    <r>
      <t xml:space="preserve">Humusierte Flächen besämen.
</t>
    </r>
    <r>
      <rPr>
        <i/>
        <sz val="9"/>
        <color rgb="FF000000"/>
        <rFont val="Arial"/>
        <family val="2"/>
        <charset val="204"/>
      </rPr>
      <t>Humusierte Flächen sind mit geeignetem Grassamen, welcher vom Auftragnehmer beizustellen ist, zu besämen. Die aufgebrachte Mutterbodenschichte ist mit Rechen aufzulockern, zu besämen und festzuschlagen. Schütter bewachsene Flächen müssen nachbesämt werden. Die Flächen sind bis zur vollständigen Begrünung zu pflegen und feucht zu halten.</t>
    </r>
  </si>
  <si>
    <t>0602</t>
  </si>
  <si>
    <t>060201</t>
  </si>
  <si>
    <r>
      <t xml:space="preserve">Schneiden bzw. Abschrämen von Bitukies.
</t>
    </r>
    <r>
      <rPr>
        <i/>
        <sz val="9"/>
        <color rgb="FF000000"/>
        <rFont val="Arial"/>
        <family val="2"/>
        <charset val="204"/>
      </rPr>
      <t>Schneiden bzw. Abschrämen von bituminösen Belägen inkl. Reinigen der Verkehrsflächen und
aller Nebenarbeiten.
Die Verrechnung erfolgt pro lfm und cm Schnittiefe.</t>
    </r>
  </si>
  <si>
    <t>060202</t>
  </si>
  <si>
    <t>Разбиване на битумни участъци</t>
  </si>
  <si>
    <t>Aufbruch bituminöser Flächen</t>
  </si>
  <si>
    <t>060202A</t>
  </si>
  <si>
    <t>060203</t>
  </si>
  <si>
    <r>
      <t xml:space="preserve">Schneiden bzw. Abschrämen von Beton.
</t>
    </r>
    <r>
      <rPr>
        <i/>
        <sz val="9"/>
        <color rgb="FF000000"/>
        <rFont val="Arial"/>
        <family val="2"/>
        <charset val="204"/>
      </rPr>
      <t>Schneiden bzw. Abschrämen von Betonfahrbahnen inkl. Reinigen der Verkehrsflächen und aller Nebenarbeiten.
Die Verrechnung erfolgt pro lfm und cm Schnittiefe.</t>
    </r>
  </si>
  <si>
    <t>060204</t>
  </si>
  <si>
    <t>060206</t>
  </si>
  <si>
    <r>
      <t xml:space="preserve">Randsteine abtragen und seitlich lagern.
</t>
    </r>
    <r>
      <rPr>
        <i/>
        <sz val="9"/>
        <color rgb="FF000000"/>
        <rFont val="Arial"/>
        <family val="2"/>
        <charset val="204"/>
      </rPr>
      <t>Straßen- und Gehwegrandsteine sowie Raseneinfassungssteine abtragen, reinigen und bis zur
Wiederverwendung an geeigneter Stelle gesichert lagern.</t>
    </r>
  </si>
  <si>
    <t>0603</t>
  </si>
  <si>
    <t>060301</t>
  </si>
  <si>
    <t>060301A</t>
  </si>
  <si>
    <r>
      <t xml:space="preserve">Provisorium bis 4 cm.
</t>
    </r>
    <r>
      <rPr>
        <i/>
        <sz val="9"/>
        <color rgb="FF000000"/>
        <rFont val="Arial"/>
        <family val="2"/>
        <charset val="204"/>
      </rPr>
      <t>Bituminöse provisorische Tragschicht bis 4 cm Stärke.</t>
    </r>
  </si>
  <si>
    <t>060301C</t>
  </si>
  <si>
    <r>
      <t xml:space="preserve">Provisorium bis 10 cm.
</t>
    </r>
    <r>
      <rPr>
        <i/>
        <sz val="9"/>
        <color rgb="FF000000"/>
        <rFont val="Arial"/>
        <family val="2"/>
        <charset val="204"/>
      </rPr>
      <t>Bituminöse provisorische Tragschicht bis 10 cm Stärke.</t>
    </r>
  </si>
  <si>
    <t>060303</t>
  </si>
  <si>
    <r>
      <t xml:space="preserve">Endgültige Wiederherstellung einer bituminösen Trageschicht im Zuge der endgültigen
Wiederherstellung, bestehend aus Asphaltmischgut inkl. Verdichtung mit geeigneten Geräten und
allen erforderlichen Nebenarbeiten gegebenfalls mehrlagig einbauen.
</t>
    </r>
    <r>
      <rPr>
        <i/>
        <sz val="9"/>
        <color rgb="FF000000"/>
        <rFont val="Arial"/>
        <family val="2"/>
        <charset val="204"/>
      </rPr>
      <t>Der Anschluss an die bestehenden Seitenwände ist fachgerecht vorzubereiten und durch sattes Anstreichen derselben mit Bindemittel sowie durch gesondertes Verdichten des Mischgutes besonders sorgfältig herzustellen.</t>
    </r>
  </si>
  <si>
    <t>060303D</t>
  </si>
  <si>
    <t>Bituminöse Tragschicht bis 10 cm</t>
  </si>
  <si>
    <t>060303F</t>
  </si>
  <si>
    <t>060307</t>
  </si>
  <si>
    <t>Бордюри и павета</t>
  </si>
  <si>
    <t>Randsteine und Pflasterungen</t>
  </si>
  <si>
    <t>060307A</t>
  </si>
  <si>
    <t>060310A</t>
  </si>
  <si>
    <r>
      <t xml:space="preserve">Bit. Fugenband.
</t>
    </r>
    <r>
      <rPr>
        <i/>
        <sz val="9"/>
        <color rgb="FF000000"/>
        <rFont val="Arial"/>
        <family val="2"/>
        <charset val="204"/>
      </rPr>
      <t>Liefern und fachgerechtes Verlegen von bituminösen Fugenbändern.</t>
    </r>
  </si>
  <si>
    <t>060310B</t>
  </si>
  <si>
    <t>0605</t>
  </si>
  <si>
    <t>060501</t>
  </si>
  <si>
    <t>AC abfräsen und einbauen. Abrechnung erfolgt nach m2 eingebauter Oberfläche.</t>
  </si>
  <si>
    <t>060501D</t>
  </si>
  <si>
    <t>AC рязане и полагане до 4 cm</t>
  </si>
  <si>
    <t>AC abfräsen und einbauen bis 4 cm</t>
  </si>
  <si>
    <t>060501E</t>
  </si>
  <si>
    <t>AC рязане и полагане до 5 cm</t>
  </si>
  <si>
    <t>AC abfräsen und einbauen bis 5 cm</t>
  </si>
  <si>
    <t>Повърхности.</t>
  </si>
  <si>
    <t>Oberflächen.</t>
  </si>
  <si>
    <t>40</t>
  </si>
  <si>
    <t>4001</t>
  </si>
  <si>
    <t>Полагане.</t>
  </si>
  <si>
    <t>Verlegung</t>
  </si>
  <si>
    <t>400101</t>
  </si>
  <si>
    <t>400101A</t>
  </si>
  <si>
    <t>400101B</t>
  </si>
  <si>
    <t>400102</t>
  </si>
  <si>
    <t>110kV Кабелни линии.</t>
  </si>
  <si>
    <t>110kV Kabelleitungen.</t>
  </si>
  <si>
    <r>
      <rPr>
        <b/>
        <sz val="9"/>
        <color rgb="FF000000"/>
        <rFont val="Arial"/>
        <family val="2"/>
        <charset val="204"/>
      </rPr>
      <t>110kV Kabelleitungen.</t>
    </r>
    <r>
      <rPr>
        <i/>
        <sz val="9"/>
        <color rgb="FF000000"/>
        <rFont val="Arial"/>
        <family val="2"/>
        <charset val="204"/>
      </rPr>
      <t xml:space="preserve">
Kabelverlegung, Zubehör.</t>
    </r>
  </si>
  <si>
    <t>50</t>
  </si>
  <si>
    <t>Организация на строителната площадка и документация</t>
  </si>
  <si>
    <t>Baustellenorganisation und Dokumentation</t>
  </si>
  <si>
    <t>5001</t>
  </si>
  <si>
    <t>500120</t>
  </si>
  <si>
    <r>
      <t xml:space="preserve">Materialgebarung.
</t>
    </r>
    <r>
      <rPr>
        <i/>
        <sz val="9"/>
        <color rgb="FF000000"/>
        <rFont val="Arial"/>
        <family val="2"/>
        <charset val="204"/>
      </rPr>
      <t>Materialgebarung für die gesamte Baudauer.
Beeinhaltet die Übernahme, augenscheinliche Kontrolle und Zählung angelieferter Materialien. Bereitstellung der erforderlichen Lagerflächen für die angelieferten Materialien während der Bauzeit.
Beeinhaltet auch allfällige Mehrkosten für die Schutzmaßnahmen gegen Diebstahl und Vandalismus wie z.B. umzäuntes versperrbares Baulager, versperrbare Muffengruben, Bauzäune um frei gelagerte Kabeltrommeln, Bauzäune um Endverschlußgerüste etc.
Übernahme der Haftung für sämtliche angelieferten Materialien von der Übernahme auf der Baustelle bis zur Abnahme der betriebsbereiten Anlage.</t>
    </r>
  </si>
  <si>
    <t>500134</t>
  </si>
  <si>
    <t>500135</t>
  </si>
  <si>
    <t>500136</t>
  </si>
  <si>
    <t>80</t>
  </si>
  <si>
    <t>Специални позиции</t>
  </si>
  <si>
    <t>Sonderpositionen</t>
  </si>
  <si>
    <t>OG 02</t>
  </si>
  <si>
    <t>Кабел и гарнитури, доставка и монтаж</t>
  </si>
  <si>
    <t>Kabel und Garnituren, Lieferung und Montage</t>
  </si>
  <si>
    <t>18</t>
  </si>
  <si>
    <t>110kV-кабел и гарнитури</t>
  </si>
  <si>
    <t>110kV-Kabel und Garnituren</t>
  </si>
  <si>
    <t>1810</t>
  </si>
  <si>
    <t>Доставка на кабели и гарнитури</t>
  </si>
  <si>
    <t>Kabel- u. Garniturenlieferungen</t>
  </si>
  <si>
    <t>181014</t>
  </si>
  <si>
    <t>181035</t>
  </si>
  <si>
    <t>181036</t>
  </si>
  <si>
    <t>181040</t>
  </si>
  <si>
    <t>181041</t>
  </si>
  <si>
    <t>1820</t>
  </si>
  <si>
    <t>Zusatzausrüstungen</t>
  </si>
  <si>
    <t>Допълнително оборудване</t>
  </si>
  <si>
    <t>182010</t>
  </si>
  <si>
    <t>1830</t>
  </si>
  <si>
    <t>Монтаж на гарнитури</t>
  </si>
  <si>
    <t>Garniturenmontage</t>
  </si>
  <si>
    <t>183025</t>
  </si>
  <si>
    <t>183026</t>
  </si>
  <si>
    <t>183027</t>
  </si>
  <si>
    <t>183040</t>
  </si>
  <si>
    <t>183041</t>
  </si>
  <si>
    <t>1870</t>
  </si>
  <si>
    <t>Осигуряване на качеството на полагане на кабели и монтаж</t>
  </si>
  <si>
    <t>Qualitätssicherung Kabelverl. und Montage</t>
  </si>
  <si>
    <t>187015</t>
  </si>
  <si>
    <r>
      <t xml:space="preserve">Verlegeaufsicht für 110-kV-Kabel
</t>
    </r>
    <r>
      <rPr>
        <i/>
        <sz val="9"/>
        <color rgb="FF000000"/>
        <rFont val="Arial"/>
        <family val="2"/>
        <charset val="204"/>
      </rPr>
      <t>Verantwortliche Abnahme der Künette und der Rohrzüge vor dem Kabelziehen. Abnahme des
gesamten Streckenausbaues (Biegeradien, Rollen, Nachschubgeräte, Zugwinde etc.) für jeden
zu ziehenden Einzelleiter oder Rohr/Schlauchpaket. Kontrolle der korrekten Zugkraftaufbringung
auf die Kabel/Rohre (Ziehstrümpfe, Einstellung Nachschubgeräte etc.). Überwachung des
Ausbaues der Rollen und Nachschubgeräte. Kontrolle der korrekten Bündelung der
Kabel/Rohrpakete vor dem Verfüllen. Überwachung der Verfüllarbeiten und des Ausbaues der
Künettenpölzung.</t>
    </r>
  </si>
  <si>
    <t>187020</t>
  </si>
  <si>
    <r>
      <t xml:space="preserve">Inbetriebnahmeprüfungen
</t>
    </r>
    <r>
      <rPr>
        <i/>
        <sz val="9"/>
        <color rgb="FF000000"/>
        <rFont val="Arial"/>
        <family val="2"/>
        <charset val="204"/>
      </rPr>
      <t>Durchführung der Wechselspannungsprüfung sowie der Teilentladungsmessung an der
gesamten, fertiggestellten Kabelanlage, gemäß den Festlegungen in den Beilagen zur
Ausschreibung.</t>
    </r>
  </si>
  <si>
    <t>187025</t>
  </si>
  <si>
    <r>
      <t xml:space="preserve">Mantelprüfungen
</t>
    </r>
    <r>
      <rPr>
        <i/>
        <sz val="9"/>
        <color rgb="FF000000"/>
        <rFont val="Arial"/>
        <family val="2"/>
        <charset val="204"/>
      </rPr>
      <t>Gemäß Beilagen zum LV sind Mantelprüfungen an jeder Phase, mit 10 kV, Dauer 1 Minute,
durchzuführen:
1. Unmittelbar nach dem Verfüllen.
2. Vor der Inbetriebnahme der kompletten Anlage.
In den Einheitspreis für die Mantelprüfung sind der Antransport, die Bereitstellung und der Betrieb
der dazu erforderlichen Meßgeräte inkl. Zubehör und alle Arbeiten zur Vorbereitung der Kabel
(Schirm und Leiter freilegen, entfernen der leitenden Schicht am Außenmantel, Erdungen ab- und
anklemmen etc.) einschließlich des dazu benötigten Personals einzurechnen.
Die Pauschale umfasst alle wie beschrieben durchzuführenden Mantelprüfungen.</t>
    </r>
  </si>
  <si>
    <t>1871</t>
  </si>
  <si>
    <r>
      <t xml:space="preserve">Engineering und Dokumentation
</t>
    </r>
    <r>
      <rPr>
        <i/>
        <sz val="9"/>
        <color rgb="FF000000"/>
        <rFont val="Arial"/>
        <family val="2"/>
        <charset val="204"/>
      </rPr>
      <t>Erstellung von Unterlagen zur Baustellendokumentation sowie Durchführung von
Engineeringleistungen.
Alle Dokumentationsunterlagen sind in Papierform und digital auf Datenträger an den
Auftraggeber zu übermitteln.</t>
    </r>
  </si>
  <si>
    <t>187100</t>
  </si>
  <si>
    <t>187101</t>
  </si>
  <si>
    <t>OG 04</t>
  </si>
  <si>
    <t>Режийни услуги общо</t>
  </si>
  <si>
    <t>Regieleistungen allgemein</t>
  </si>
  <si>
    <t>90</t>
  </si>
  <si>
    <t>9001</t>
  </si>
  <si>
    <t>Персонал</t>
  </si>
  <si>
    <t>Personal</t>
  </si>
  <si>
    <t>900105</t>
  </si>
  <si>
    <t>900105B</t>
  </si>
  <si>
    <t>Монтьор</t>
  </si>
  <si>
    <t>Monteur</t>
  </si>
  <si>
    <t>h</t>
  </si>
  <si>
    <t>900105C</t>
  </si>
  <si>
    <t>Помощни работници</t>
  </si>
  <si>
    <t>Helfer</t>
  </si>
  <si>
    <t>900501</t>
  </si>
  <si>
    <t>Baggergeräte</t>
  </si>
  <si>
    <t>900501C</t>
  </si>
  <si>
    <t>900502</t>
  </si>
  <si>
    <t>LKW inklusive Ladekran mit Greiferausrüstung</t>
  </si>
  <si>
    <t>900502B</t>
  </si>
  <si>
    <t>900504</t>
  </si>
  <si>
    <t>Компресор</t>
  </si>
  <si>
    <t>Kompressor</t>
  </si>
  <si>
    <t>900504A</t>
  </si>
  <si>
    <r>
      <rPr>
        <sz val="9"/>
        <color rgb="FF000000"/>
        <rFont val="Arial"/>
        <family val="2"/>
        <charset val="204"/>
      </rPr>
      <t>Kompressor mit Aufbruchhammer</t>
    </r>
    <r>
      <rPr>
        <b/>
        <sz val="9"/>
        <color rgb="FF000000"/>
        <rFont val="Arial"/>
        <family val="2"/>
        <charset val="204"/>
      </rPr>
      <t xml:space="preserve">
</t>
    </r>
    <r>
      <rPr>
        <i/>
        <sz val="9"/>
        <color rgb="FF000000"/>
        <rFont val="Arial"/>
        <family val="2"/>
        <charset val="204"/>
      </rPr>
      <t>Inkl. Bedienpersonal</t>
    </r>
  </si>
  <si>
    <t>900507</t>
  </si>
  <si>
    <t>9007</t>
  </si>
  <si>
    <t>900705</t>
  </si>
  <si>
    <t>Motorpumpen bis 5 kW</t>
  </si>
  <si>
    <t>Моторни помпи до 5 kW</t>
  </si>
  <si>
    <t>900710</t>
  </si>
  <si>
    <t>Моторни помпи от 5 - 15 kW</t>
  </si>
  <si>
    <t>Motorpumpen von 5 - 15 kW</t>
  </si>
  <si>
    <t>Пряко извършени дейности</t>
  </si>
  <si>
    <t>Regiearbeiten</t>
  </si>
  <si>
    <r>
      <t xml:space="preserve">Grabenverbau.
</t>
    </r>
    <r>
      <rPr>
        <i/>
        <sz val="9"/>
        <color rgb="FF000000"/>
        <rFont val="Arial"/>
        <family val="2"/>
        <charset val="204"/>
      </rPr>
      <t>Bei der Beurteilung der Standsicherheit und Tragfähigkeit der Baugruben und Gräben sind die
einschlägigen Normen, sowie die gesetzlichen Bestimmungen zu beachten.Die Wahl des Verbaues sowie dessen Dimensionierung richten sich nach den Erfordernissen und
sind, soweit im LV nicht anders vorgeschrieben, vom Auftragnehmer gemäß der gesetzlichen
Bestimmungen auszuführen.
Es ist besonders darauf zu achten, dass durch die Art der Ausführung keine Schäden an
benachbarten Objekten und Einbauten auftreten. Für Schäden, welche infolge unsachgemäßer
Ausführung entstehen, haftet der Auftragnehmer im vollen Umfang. Entsprechende Ein- und
Ausstiegshilfen sind in ausreichender Anzahl vorzusehen. Sprenger und Querhölzer sind keine
Ein- und Ausstiegshilfen.
Allfällig erforderliche Änderungen am Grabenverbau z.B. für den Einbau von Rohrleitungen usw.,
sind in die Einheitspreise einzurechnen.
Die Vergütung erfolgt je m2 tatsächlich gestützter Fläche, wobei jeweils nur Position 01.05020
oder 01.05030 zur Verrechnung kommt.</t>
    </r>
  </si>
  <si>
    <r>
      <t xml:space="preserve">Sonstige Nebenleistungen bei Grabarbeiten.
</t>
    </r>
    <r>
      <rPr>
        <i/>
        <sz val="9"/>
        <color rgb="FF000000"/>
        <rFont val="Arial"/>
        <family val="2"/>
        <charset val="204"/>
      </rPr>
      <t>Die Abrechnung der Abdeckungen und Brücken erfolgt nach jenem Flächenausmaß, welches
sich aus der festgelegten Künettenbreite und der vom Auftraggeber angeordneten Länge
errechnet. Allfällige Änderungen an den Abdeckungen und Brücken z.B. für den Einbau von
Rohrleitungen, Teilverfüllungen, usw. sind in die Einheitspreise einzurechnen.</t>
    </r>
  </si>
  <si>
    <r>
      <t xml:space="preserve">Brücken &gt;40 kN
</t>
    </r>
    <r>
      <rPr>
        <i/>
        <sz val="9"/>
        <color rgb="FF000000"/>
        <rFont val="Arial"/>
        <family val="2"/>
        <charset val="204"/>
      </rPr>
      <t>Herstellen und Abbauen von Brücken. Über der Künette im Zuge von Straßen- und
Wegquerungen; inkl. allen Materials, aller Vorrichtungen, Kleineisens und aller Arbeiten. Die
Brücke hat aus einem Tragwerk aus Holz- oder Walzeisenprofilen, dem erforderlichen
Bodenbelag und einer ev. leichten Überschüttung mit Schotter, Erdmaterial oder ähnlichem zu
bestehen.
Im Einheitspreis sind beinhaltet:
Abstützung zur Sicherung der Auflagerstellen, Herstellen der Auflager, statischer Nachweis (auf
Verlangen des Auftraggebers), Erschwernisse bei Herstellung des Grabenverbaues durch die
Bedingung, dass das Einziehen der Leitung (Kabel oder Rohr) in die Künettenachse möglich ist.</t>
    </r>
  </si>
  <si>
    <r>
      <t xml:space="preserve">Ausdämmen von Bohrrohren
</t>
    </r>
    <r>
      <rPr>
        <i/>
        <sz val="9"/>
        <color rgb="FF000000"/>
        <rFont val="Arial"/>
        <family val="2"/>
        <charset val="204"/>
      </rPr>
      <t>Fachgerechtes Verdämmen des Ringraumes zwischen den Schutzrohren und dem Produktenrohr mit geeignetem Verfüllmaterial mit einer Endfestigkeit (Einaxiale Zylinderfestigkeit nach 28 Tagen) von 0,3 bis 0,5 N/mm2. Weiters ist durch geeignetes Verfahren (Standrohr, Nachweis über die Menge des eingebrachten Verfüllmaterials) eine hohlraumfreie Verdämmung des gesamten Ringraumes nachzuweisen. Das einzusetzende Material ist vom Auftraggeber genehmigen zu lassen und darf nachweislich keine schädlichen Einwirkungen auf das Stahlrohr, PE-Umhüllung und das anstehende Grundwasser haben. Die Abrechnung erfolgt nach dem rechnerischen Volumen des Schutzrohres ohne Abzüge.</t>
    </r>
  </si>
  <si>
    <t>Minierung, Pressung und Horizontalbohrung</t>
  </si>
  <si>
    <r>
      <t xml:space="preserve">Endverschlußmontage 1200mm2 Al; trocken.
</t>
    </r>
    <r>
      <rPr>
        <i/>
        <sz val="9"/>
        <color rgb="FF000000"/>
        <rFont val="Arial"/>
        <family val="2"/>
        <charset val="204"/>
      </rPr>
      <t>Antransport der Einbauteile, Beistellung, An- und Abtransport aller erforderlichen Fahrzeuge
(Kran), Gerätschaften und Werkzeuge vom/bis Einbauort, betriebsbereite Verlegung der Kabel an
der jeweiligen Hochführung, inkl. notwendiger Verbrauchsmaterialien. Ausrichten und Vorbereiten
der Kabelenden, betriebsfertiges Montieren des Endverschlusses. Anschluß der Erdverbindungen
an das Gerüst. Siehe auch weitere Bestimmungen in den Beilagen zur Ausschreibung.</t>
    </r>
  </si>
  <si>
    <t>Надбавка за водоустойчива шпунтова стена</t>
  </si>
  <si>
    <t>801011</t>
  </si>
  <si>
    <t>801012</t>
  </si>
  <si>
    <t>Сондаж до DN 600 мм</t>
  </si>
  <si>
    <t>Bohrung bis DN 600 mm</t>
  </si>
  <si>
    <t>Пресоване и хоризонтално сондиране</t>
  </si>
  <si>
    <t>Bituminöse Tragschicht bis 4 cm</t>
  </si>
  <si>
    <r>
      <t xml:space="preserve">Suchschlitz
</t>
    </r>
    <r>
      <rPr>
        <i/>
        <sz val="9"/>
        <rFont val="Arial"/>
        <family val="2"/>
        <charset val="204"/>
      </rPr>
      <t>Aushub von Suchschlitzen, zur Feststellung bestehender Einbauten, ohne Unterschied der
Bodengattung, ausgenommen jene, für die eine Aufzahlung zur Anwendung kommt.
Die Abrechnung erfolgt nach Ausmaß des angeordneten Aushubprofiles, gemessen in festem Zustand.</t>
    </r>
  </si>
  <si>
    <r>
      <t xml:space="preserve">Други допълнителни услуги при изкопни работи.
</t>
    </r>
    <r>
      <rPr>
        <i/>
        <sz val="9"/>
        <rFont val="Arial"/>
        <family val="2"/>
        <charset val="204"/>
      </rPr>
      <t>размера на площта, изчислена от определената ширина на изкопа и заявената от възложителя дължина. Всякакви промени в покрития и мостове напр. за полагане на тръбопроводи, частични запълвания и др. се включват в единичните цени.</t>
    </r>
  </si>
  <si>
    <r>
      <t xml:space="preserve">Мостове &gt;40 kN.
</t>
    </r>
    <r>
      <rPr>
        <i/>
        <sz val="9"/>
        <rFont val="Arial"/>
        <family val="2"/>
        <charset val="204"/>
      </rPr>
      <t>Направа и демонтаж на мостове. Над изкоп при пресичания на улици и пътища; включително всички материали, приспособления, дребни метални изделия и всички работи. Мостът трябва да се състои от носеща конструкция от дървени или от валцовани железни профили, с необходимото покритие и леко покритие с чакъл, земни материали или други подобни материали.
Единичната цена включва:
Укрепване с цел обезопасяване на опорните точки, направа на опори, статична проверка (заявена от възложителя), трудности при направата на укрепване на изкопа поради условието, че изтеглянето (на кабел или тръба) може да бъде направено в изкопа.</t>
    </r>
  </si>
  <si>
    <t>Извозване на изкопен материал
Извозване, съответно използване и/или отстраняване на действително отстранен изкопен материал с размера на позицията за изкоп, която се отчита според размерите на извозения изкопен материал, измерен в твърдо състояние.</t>
  </si>
  <si>
    <r>
      <t xml:space="preserve">Aufpreis für Fels
</t>
    </r>
    <r>
      <rPr>
        <i/>
        <sz val="9"/>
        <color rgb="FF000000"/>
        <rFont val="Arial"/>
        <family val="2"/>
        <charset val="204"/>
      </rPr>
      <t>Aufpreis zu den Grabpositionen für den Aushub von Fels, Stahlbeton und aller Arten von Mauerwerk inkl. Verführen auf eine vom Auftragnehmer kostenlos beizustellender Deponie.
Die Abrechnung erfolgt nach Aufmaß der plangerecht abgetragenen Kubatur.</t>
    </r>
  </si>
  <si>
    <r>
      <t xml:space="preserve">Надбавка за скали
</t>
    </r>
    <r>
      <rPr>
        <sz val="9"/>
        <rFont val="Arial"/>
        <family val="2"/>
        <charset val="204"/>
      </rPr>
      <t>Надбавка за скали към позициите за изкоп, стоманобетон и всички видове зидария, включително извозване до депо, което трябва да се предостави безплатно от изпълнителя.</t>
    </r>
    <r>
      <rPr>
        <sz val="9"/>
        <color rgb="FFFF0000"/>
        <rFont val="Arial"/>
        <family val="2"/>
        <charset val="204"/>
      </rPr>
      <t xml:space="preserve">
</t>
    </r>
    <r>
      <rPr>
        <sz val="9"/>
        <rFont val="Arial"/>
        <family val="2"/>
        <charset val="204"/>
      </rPr>
      <t>Отчитането става в зависимост от</t>
    </r>
    <r>
      <rPr>
        <sz val="9"/>
        <color rgb="FFFF0000"/>
        <rFont val="Arial"/>
        <family val="2"/>
        <charset val="204"/>
      </rPr>
      <t xml:space="preserve">  </t>
    </r>
    <r>
      <rPr>
        <sz val="9"/>
        <rFont val="Arial"/>
        <family val="2"/>
        <charset val="204"/>
      </rPr>
      <t>обема</t>
    </r>
    <r>
      <rPr>
        <sz val="9"/>
        <color rgb="FFFF0000"/>
        <rFont val="Arial"/>
        <family val="2"/>
        <charset val="204"/>
      </rPr>
      <t xml:space="preserve"> </t>
    </r>
    <r>
      <rPr>
        <sz val="9"/>
        <rFont val="Arial"/>
        <family val="2"/>
        <charset val="204"/>
      </rPr>
      <t>на извадената</t>
    </r>
    <r>
      <rPr>
        <sz val="9"/>
        <color rgb="FFFF0000"/>
        <rFont val="Arial"/>
        <family val="2"/>
        <charset val="204"/>
      </rPr>
      <t xml:space="preserve"> </t>
    </r>
    <r>
      <rPr>
        <sz val="9"/>
        <rFont val="Arial"/>
        <family val="2"/>
        <charset val="204"/>
      </rPr>
      <t>маса по план кубатура</t>
    </r>
    <r>
      <rPr>
        <sz val="9"/>
        <color rgb="FFFF0000"/>
        <rFont val="Arial"/>
        <family val="2"/>
        <charset val="204"/>
      </rPr>
      <t xml:space="preserve">. </t>
    </r>
  </si>
  <si>
    <r>
      <t>Междинно преместване на изкопен материал
Междинно преместване на изкопен материал на безплатно за Възложител, осигурени от изпълнителя места за разтоварване, включително връщане на изкопния материал на мястото на изкопа.</t>
    </r>
    <r>
      <rPr>
        <sz val="9"/>
        <color rgb="FFFF0000"/>
        <rFont val="Arial"/>
        <family val="2"/>
        <charset val="204"/>
      </rPr>
      <t xml:space="preserve">
</t>
    </r>
    <r>
      <rPr>
        <sz val="9"/>
        <rFont val="Arial"/>
        <family val="2"/>
        <charset val="204"/>
      </rPr>
      <t>Само по нареждане на Възложителя на поръчката, примерно в онези случаи, при които изваденият материал може да се използва за повторно запълване, но все пак поради недостиг на място този материал не може да се натрупа по продължение на изкопа за кабели.
Отчитане по размера на профила на изкопа, измерен в твърдо състояние.</t>
    </r>
  </si>
  <si>
    <r>
      <t xml:space="preserve">Пясък за пясъчна възглавница.
</t>
    </r>
    <r>
      <rPr>
        <i/>
        <sz val="9"/>
        <rFont val="Arial"/>
        <family val="2"/>
        <charset val="204"/>
      </rPr>
      <t>Доставка и полагане на пясък с размер 0-4 мм размер на зърното за вграждане, обшивка и покриване на тръбопровода или кабела и други монтирани съоръжения чрез специална заявка на възложителя.
Полагането следва да се извърши най-малко на два слоя, като долният слой трябва да бъде укрепен най-малко на 5 см., като при каменист подпочвен слой</t>
    </r>
    <r>
      <rPr>
        <i/>
        <sz val="9"/>
        <color rgb="FFFF0000"/>
        <rFont val="Arial"/>
        <family val="2"/>
        <charset val="204"/>
      </rPr>
      <t xml:space="preserve"> </t>
    </r>
    <r>
      <rPr>
        <i/>
        <sz val="9"/>
        <rFont val="Arial"/>
        <family val="2"/>
        <charset val="204"/>
      </rPr>
      <t>долният слой трябва да бъде</t>
    </r>
    <r>
      <rPr>
        <i/>
        <sz val="9"/>
        <color rgb="FFFF0000"/>
        <rFont val="Arial"/>
        <family val="2"/>
        <charset val="204"/>
      </rPr>
      <t xml:space="preserve"> </t>
    </r>
    <r>
      <rPr>
        <i/>
        <sz val="9"/>
        <rFont val="Arial"/>
        <family val="2"/>
        <charset val="204"/>
      </rPr>
      <t>на най- малко 15 см. Указания за допълнителна височина на покриване се дава от възложителя.</t>
    </r>
    <r>
      <rPr>
        <i/>
        <sz val="9"/>
        <color rgb="FFFF0000"/>
        <rFont val="Arial"/>
        <family val="2"/>
        <charset val="204"/>
      </rPr>
      <t xml:space="preserve">
.</t>
    </r>
  </si>
  <si>
    <r>
      <t xml:space="preserve">Дренажен чакъл 16/32.
</t>
    </r>
    <r>
      <rPr>
        <sz val="9"/>
        <rFont val="Arial"/>
        <family val="2"/>
        <charset val="204"/>
      </rPr>
      <t>Доставка и полагане на изцяло не глинест, уплътняващ и противозамръзващ речен чакъл.</t>
    </r>
  </si>
  <si>
    <r>
      <t xml:space="preserve">Доставка и покриване с хумус.
</t>
    </r>
    <r>
      <rPr>
        <i/>
        <sz val="9"/>
        <rFont val="Arial"/>
        <family val="2"/>
        <charset val="204"/>
      </rPr>
      <t>Доставка и покриване с хумусен слой. Дебелината на хумусния слой, който трябва да се нанесе, се указва от възложителя.</t>
    </r>
  </si>
  <si>
    <r>
      <t xml:space="preserve">Kabelwarnband 100 x 0,25 mm lief.u.verl.
</t>
    </r>
    <r>
      <rPr>
        <i/>
        <sz val="9"/>
        <color rgb="FF000000"/>
        <rFont val="Arial"/>
        <family val="2"/>
        <charset val="204"/>
      </rPr>
      <t>Kabelwarnband: Aufschrift "Achtung Starkstromkabel ER YUG"</t>
    </r>
  </si>
  <si>
    <r>
      <t xml:space="preserve">Предупредителна лента за кабели 100 x 0,25 mm - доставка и полагане.
</t>
    </r>
    <r>
      <rPr>
        <i/>
        <sz val="9"/>
        <rFont val="Arial"/>
        <family val="2"/>
        <charset val="204"/>
      </rPr>
      <t>Предупредителна лента за кабели: Надпис "Внимание Кабел ЕР ЮГ"</t>
    </r>
  </si>
  <si>
    <r>
      <t xml:space="preserve">LWL-Warnband 100 x 0,25 mm lief.u.verl.
</t>
    </r>
    <r>
      <rPr>
        <i/>
        <sz val="9"/>
        <color rgb="FF000000"/>
        <rFont val="Arial"/>
        <family val="2"/>
        <charset val="204"/>
      </rPr>
      <t>LWL-Warnband: Aufschrift "ER YUG-Lichtwellenleiter"</t>
    </r>
  </si>
  <si>
    <r>
      <t xml:space="preserve">Кабелни маркировъчни стълбчета "ЕР ЮГ"
</t>
    </r>
    <r>
      <rPr>
        <i/>
        <sz val="9"/>
        <rFont val="Arial"/>
        <family val="2"/>
        <charset val="204"/>
      </rPr>
      <t>"ЕР- Юг електропроводни линии" съгл.  Z.-Nr. NE-2014-303-002-A</t>
    </r>
  </si>
  <si>
    <r>
      <t xml:space="preserve">Груб кофраж
</t>
    </r>
    <r>
      <rPr>
        <i/>
        <sz val="9"/>
        <rFont val="Arial"/>
        <family val="2"/>
        <charset val="204"/>
      </rPr>
      <t>Груб бетонен кофраж за шахти, фундаменти и др. включително всички укрепвания, канали и други отвори. Фактурирането се базира на размерите на направените кофражи на бетонни повърхности.</t>
    </r>
  </si>
  <si>
    <r>
      <t xml:space="preserve">Рязане съотв. разсичане на бетон.
</t>
    </r>
    <r>
      <rPr>
        <i/>
        <sz val="9"/>
        <rFont val="Arial"/>
        <family val="2"/>
        <charset val="204"/>
      </rPr>
      <t>Рязане или разсичане на ленти бетон, включително почистване на зоните за движение и всички помощни работи.
Отчитането става на линеeн метър и см дълбочина на рязане.</t>
    </r>
  </si>
  <si>
    <r>
      <t xml:space="preserve">Разбиване на бетон.
</t>
    </r>
    <r>
      <rPr>
        <i/>
        <sz val="9"/>
        <rFont val="Arial"/>
        <family val="2"/>
        <charset val="204"/>
      </rPr>
      <t>Разбиване на повърхности от бетон. Всички бетонни остатъци над 0,2 м3 в процеса на изкопните работи, като фундаменти и др., се заплащат съгласно поз.  010304 като добавка към цената за скала</t>
    </r>
  </si>
  <si>
    <r>
      <t xml:space="preserve">Временен носещ слой до 4 cm.
</t>
    </r>
    <r>
      <rPr>
        <i/>
        <sz val="9"/>
        <rFont val="Arial"/>
        <family val="2"/>
        <charset val="204"/>
      </rPr>
      <t>Битумен временен носещ слой до 4 см дебелина.</t>
    </r>
  </si>
  <si>
    <r>
      <t xml:space="preserve">Временен носещ слой до 10 cm.
</t>
    </r>
    <r>
      <rPr>
        <i/>
        <sz val="9"/>
        <rFont val="Arial"/>
        <family val="2"/>
        <charset val="204"/>
      </rPr>
      <t>Битумен временен носещ слой до 10 см дебелина.</t>
    </r>
  </si>
  <si>
    <r>
      <rPr>
        <b/>
        <sz val="9"/>
        <rFont val="Arial"/>
        <family val="2"/>
        <charset val="204"/>
      </rPr>
      <t>110kV Кабелни линии.</t>
    </r>
    <r>
      <rPr>
        <sz val="9"/>
        <rFont val="Arial"/>
        <family val="2"/>
        <charset val="204"/>
      </rPr>
      <t xml:space="preserve">
</t>
    </r>
    <r>
      <rPr>
        <i/>
        <sz val="9"/>
        <rFont val="Arial"/>
        <family val="2"/>
        <charset val="204"/>
      </rPr>
      <t>Полагане на кабели, принадлежности</t>
    </r>
  </si>
  <si>
    <r>
      <t xml:space="preserve">20 kV-Kabelverlegung 3x1x400 mm2.
</t>
    </r>
    <r>
      <rPr>
        <i/>
        <sz val="9"/>
        <color rgb="FF000000"/>
        <rFont val="Arial"/>
        <family val="2"/>
        <charset val="204"/>
      </rPr>
      <t>Verlegung von 3 Einleiterkabeln einschließlich Einziehen derselben in die angegebenen Rohrzüge
bzw. Trafostation.
Bündelung: im Kabelgraben: in Abständen von etwa 2-3 m mit einem Gewebeklebeband 38 mm breit oder
Kabelbindern aus Kunststoff mindestens 7,5 mm breit, vorzugsweise rot,
in Innenraumanlagen: in Abständen von etwa 0,5 m mit einem glasfaserverstärktem
Polyesterband 38 mm breit.
3x 20 kV-Einleiterkabel 1x400 mm2 (Gewicht 2,59 kg/m; DM 4,6 cm).</t>
    </r>
  </si>
  <si>
    <r>
      <rPr>
        <sz val="9"/>
        <rFont val="Arial"/>
        <family val="2"/>
        <charset val="204"/>
      </rPr>
      <t>Пневматичен компресор</t>
    </r>
    <r>
      <rPr>
        <b/>
        <sz val="9"/>
        <rFont val="Arial"/>
        <family val="2"/>
        <charset val="204"/>
      </rPr>
      <t xml:space="preserve">
</t>
    </r>
    <r>
      <rPr>
        <i/>
        <sz val="9"/>
        <rFont val="Arial"/>
        <family val="2"/>
        <charset val="204"/>
      </rPr>
      <t>вкл. обслужващ персонал</t>
    </r>
  </si>
  <si>
    <r>
      <t xml:space="preserve">Kabelmerkstein "ER YUG"
</t>
    </r>
    <r>
      <rPr>
        <i/>
        <sz val="9"/>
        <color rgb="FF000000"/>
        <rFont val="Arial"/>
        <family val="2"/>
        <charset val="204"/>
      </rPr>
      <t>"ER YUG-Leitungsanlage" gemäß Z.-Nr. NE-2014-303-002-A</t>
    </r>
  </si>
  <si>
    <r>
      <t xml:space="preserve">Gruben für Bohrungen und Muffen
</t>
    </r>
    <r>
      <rPr>
        <i/>
        <sz val="9"/>
        <color rgb="FF000000"/>
        <rFont val="Arial"/>
        <family val="2"/>
        <charset val="204"/>
      </rPr>
      <t>Start- und Zielgruben für Press- und Spülbohrungen sowie Muffengruben.
Die Gruben müssen in der erforderlichen Größe und Tiefe hergestellt werden. Vergrößerungen der Künette, welche durch Leitungseinbringungen, Rohrschließungen oder Muffen erforderlich werden, sind nach der jeweiligen Künettenposition abzurechnen. Für die Bauausführung gelten die Bestimmungen für Künetten sinngemäß. Die Wiederverfüllung von Gruben erfolgt gemäß den entsprechenden Verfüllpositionen. Allfällig befestigte Oberflächen werden gemäß LG 06 vergütet.</t>
    </r>
  </si>
  <si>
    <t>HS-Kabelschutzrohr, DN/OD 200; SDR 11</t>
  </si>
  <si>
    <t>HS-защитни тръби за кабели, DN/OD 200; SDR 11</t>
  </si>
  <si>
    <r>
      <t xml:space="preserve">Rohre für Lichtwellenleiterkabel
</t>
    </r>
    <r>
      <rPr>
        <i/>
        <sz val="9"/>
        <color rgb="FF000000"/>
        <rFont val="Arial"/>
        <family val="2"/>
        <charset val="204"/>
      </rPr>
      <t>Liefern und Verlegen von PE-Rohren, flexibel, innen längsgerieft gemäß "ER YUG" -Zulassung (Nenndruck 8bar, Aufdruck EVN LWL EVN LWL EVN LWL ...")</t>
    </r>
  </si>
  <si>
    <r>
      <t xml:space="preserve">Abdeckmaterial, Warnbänder
</t>
    </r>
    <r>
      <rPr>
        <i/>
        <sz val="9"/>
        <color rgb="FF000000"/>
        <rFont val="Arial"/>
        <family val="2"/>
        <charset val="204"/>
      </rPr>
      <t>Liefern und Verlegen von Warnbändern gelb (100 x 0,25 mm, auf Rolle, 250 m lang, nur Fabrikate mit "ER YUG" - Zulassung, siehe beiliegende Technische Spezifikation ЕP YUG 50/02/PSBogomil) in ca. halber Höhe der Kabel-/Rohreingrabtiefe (in bauseits hergestellter Künette) und Betonplatten wie unten beschrieben.</t>
    </r>
  </si>
  <si>
    <t xml:space="preserve">Liefern und Montieren von LWL-Schraubmuffen gemäß dem EVN-Standard zur Herstellung einer
stoßfreien Verbindung von PE-Rohren.
</t>
  </si>
  <si>
    <t xml:space="preserve">Liefern und montieren von LWL-Schraubendkappe gemäß dem EVN-Standard zum gasdichten
Verschließen von Schutzrohren.
</t>
  </si>
  <si>
    <r>
      <t xml:space="preserve">Гладък кофраж
</t>
    </r>
    <r>
      <rPr>
        <i/>
        <sz val="9"/>
        <rFont val="Arial"/>
        <family val="2"/>
        <charset val="204"/>
      </rPr>
      <t>Гладък бетонен кофраж за шахти, фундаменти, видими повърхности и др. включително всички укрепвания, канали и други отвори, включително поставяне на триъгълни ленти и затваряне на отвори за анкери. Фактурирането се базира на размерите на направените кофражи на бетонни повърхности.</t>
    </r>
  </si>
  <si>
    <r>
      <rPr>
        <b/>
        <sz val="9"/>
        <color rgb="FF000000"/>
        <rFont val="Arial"/>
        <family val="2"/>
        <charset val="204"/>
      </rPr>
      <t>Oberflächen.</t>
    </r>
    <r>
      <rPr>
        <sz val="9"/>
        <color rgb="FF000000"/>
        <rFont val="Arial"/>
        <family val="2"/>
        <charset val="204"/>
      </rPr>
      <t xml:space="preserve">
</t>
    </r>
    <r>
      <rPr>
        <i/>
        <sz val="9"/>
        <color rgb="FF000000"/>
        <rFont val="Arial"/>
        <family val="2"/>
        <charset val="204"/>
      </rPr>
      <t>Bei sämtlichen Aufbruch- und Wiederherstellungsarbeiten sind für Landes- und Gemeindestraßen
die Vorgabe des Auftraggebers sowie die technischen Bestimmungen zu beachten und
verbindlich einzuhalten.</t>
    </r>
  </si>
  <si>
    <r>
      <t xml:space="preserve">Asphaltbeton (AC).
</t>
    </r>
    <r>
      <rPr>
        <i/>
        <sz val="9"/>
        <color rgb="FF000000"/>
        <rFont val="Arial"/>
        <family val="2"/>
        <charset val="204"/>
      </rPr>
      <t>Abfräsen und Einbauen von Asphaltbeton inklusive Reinigen und satten Voranstrichs der Flächen. Fachgerechte und gesetzeskonforme Entsorgung oder Verwertung des anfallenden Materials. Die Breite des abzufräsenden bzw. einzubauenden Streifens wird durch den Auftraggeber bekanntgegeben. Für das Abfräsen wird keine Künettenposition  vergütet.
Der Einbau des Asphaltbetons erfolgt im Heißmischverfahren</t>
    </r>
    <r>
      <rPr>
        <sz val="9"/>
        <color rgb="FF000000"/>
        <rFont val="Arial"/>
        <family val="2"/>
        <charset val="204"/>
      </rPr>
      <t>.</t>
    </r>
  </si>
  <si>
    <r>
      <t xml:space="preserve">110 kV-Kabel 3x1x1200mm2 Al verlegen.
</t>
    </r>
    <r>
      <rPr>
        <i/>
        <sz val="9"/>
        <rFont val="Arial"/>
        <family val="2"/>
        <charset val="204"/>
      </rPr>
      <t>3 x 110 kV-Einleiterkabel 1 x 1200 mm2 Al verlegen.
Abrechnung nach gezogenen System-Metern.</t>
    </r>
  </si>
  <si>
    <t>к-кт</t>
  </si>
  <si>
    <r>
      <t xml:space="preserve">Maschinelles Kabelziehen von Kabelsystemen mit VPE-Isolation ohne mechanischen Schutz in
Künetten und Rohre.
</t>
    </r>
    <r>
      <rPr>
        <i/>
        <sz val="9"/>
        <color rgb="FF000000"/>
        <rFont val="Arial"/>
        <family val="2"/>
        <charset val="204"/>
      </rPr>
      <t>Die mechanische Kabelverlegung hat ohne Bodenkontakt, mit einer Kabelziehwinde mit Überlastschutz und Ziehkraftschreiber zu erfolgen. Erforderlichenfalls sind zusätzliche Kabelschubgeräte zu verwenden. Bei Richtungsänderungen sind Profilumlenkrollen so einzubauen, dass der zulässige Mindestkrümmungsradius des Kabels mit Sicherheit nicht unterschritten wird.
Durch diese Position sind auch alle Nebenarbeiten (Zubringen, Vorhalten, Aufstellen und Abbauen der Kabelziehgeräte und Hilfsmittel, einschließlich aller eventuell notwendig werdenden zusätzlichen Grabarbeiten für deren Aufstellung in der Künette, Beistellen der erforderlichen Sprechfunkgeräte, Transport der Kabeltrommeln vom Trommelabladeort zum Aufstellungsort und zurück, Aufbocken der Trommeln, Ausrichten und Bündeln der Kabeln, Aufführen und Anschellen an den Gerüsten etc.) abgegolten.
Sichern der verlegten Kabel gegen Aufschwimmen im Thermisch Stabilisierten Bettungsmaterial.</t>
    </r>
  </si>
  <si>
    <r>
      <t xml:space="preserve">Endverschlußmontage 1200mm2 Al; ölgefüllt. Montage in der 110-kV-Schaltanlage, Type GIS110kV SF6 ABB ELK04.
</t>
    </r>
    <r>
      <rPr>
        <i/>
        <sz val="9"/>
        <color rgb="FF000000"/>
        <rFont val="Arial"/>
        <family val="2"/>
        <charset val="204"/>
      </rPr>
      <t>Antransport der Einbauteile, Beistellung, An- und Abtransport aller erforderlichen Fahrzeuge
(Kran), Gerätschaften und Werkzeuge vom/bis Einbauort, betriebsbereite Verlegung der Kabel an
der jeweiligen Hochführung, inkl. notwendiger Verbrauchsmaterialien. Ausrichten und Vorbereiten
der Kabelenden, betriebsfertiges Montieren des Endverschlusses. Anschluß der Erdverbindungen
an das Gerüst. Siehe auch weitere Bestimmungen in den Beilagen zur Ausschreibung.</t>
    </r>
  </si>
  <si>
    <t>бр.</t>
  </si>
  <si>
    <t xml:space="preserve">Организация на строителната площадка.
</t>
  </si>
  <si>
    <t xml:space="preserve">Baustellenorganisation.
</t>
  </si>
  <si>
    <t xml:space="preserve">Schellen, Bandagen, Kleinmaterial.
Lieferung der kurzschlußfesten Bandagen für die Bündelung der Einleiterkabel komplett für die
ganze Kabelleitung. Schellen und sonstiges Befestigungsmaterial für die Aufführung der Kabel an
den bauseits bestehenden Kabelendverschlußgerüsten bzw. dem Kabelüberführungsmast bis in
eine Höhe von 8m über Boden. Schlagschutzvorrichtungen für die Einzelleiter beim Erdaustritt an
den Endverschlußgerüsten.
Alle eventuell erforderlichen Abstützungen, Distanzhalter, Zugentlastung u.ä. für die
Muffenmontage.
</t>
  </si>
  <si>
    <t xml:space="preserve">Кабелни преходи за кабел 110kV за една трифазна система. 
Доставка и монтаж на кабелно уплътнение с един отвор тип HSI 150 DG 1/70-112 за кабел с диаметър 70 – 112 мм,  монтира се от от двете страни, за монтаж към интегрираните в сграда проходи за стена тип HSI 150 K2/300
</t>
  </si>
  <si>
    <t xml:space="preserve">Kabeldurchführungen für 110-kV-Kabel für ein Dreiphasensystem
Lieferung und Montage einer Kabeldichtung mit einer Öffnung
Typ HSI 150 DG 1/70-112 für einen Kabeldurchmesser 70 - 112 mm; beidseitig montiert; für die Montage an den im Gebäude integrierten Wanddurchführungen Typ HSI 150 K2/300
</t>
  </si>
  <si>
    <r>
      <t>Разходи за оборудване на строителна площадка.
Разходи за оборудване на строителна площадка
Информационна табела. Приспособления за собствени нужди, както и строителен склад, строителен контейнер, строителен офис и т.н. вкл. оборудване и производствени разходи, продължаващи по време на строителството.</t>
    </r>
    <r>
      <rPr>
        <i/>
        <sz val="9"/>
        <rFont val="Arial"/>
        <family val="2"/>
        <charset val="204"/>
      </rPr>
      <t xml:space="preserve">
</t>
    </r>
  </si>
  <si>
    <r>
      <t>Vorhaltekosten Baustelleneinrichtung.
Vorhaltekosten der Baustelle.
Baustelleninformationsschild. Einrichtungen für den eigenen Bedarf sowie Baulager, Baucontainer, Baubüro, etc., inkl. Ausstattung und Betriebskosten; vorhalten während der Baubetriebszeit.</t>
    </r>
    <r>
      <rPr>
        <i/>
        <sz val="9"/>
        <rFont val="Arial"/>
        <family val="2"/>
        <charset val="204"/>
      </rPr>
      <t xml:space="preserve">
</t>
    </r>
  </si>
  <si>
    <t>Доплащане за ръчни изкопни работи
Доплащане за ръчен изкоп Доплащане за изкопна позиция за ръчен земен изкоп, само в  чувствителни зони за изкопи за кабели и тръби, включ. обратен насип без разлика от категорията на почвата, с изключение на скала и бетон, за които се прави доплащане.
Позицията се заплаща само тогава, когато същата е изрично  разпоредена от Възложителя.</t>
  </si>
  <si>
    <t>Прокарване/ набиване на стоманени трансферни тръби S235
Дебелина на стената: t=12mm</t>
  </si>
  <si>
    <t>Liefern und Einbau in der fertigen Künette von Stahlüberschubrohren S235 mit einer Wandstärke: t= 12mm, einschl. Verlängerung, Bögen und sämtliches Zubehör zum Erreichen der notwendigen Länge</t>
  </si>
  <si>
    <r>
      <t xml:space="preserve">Therm Stab Bettungsmaterial (pumpfähig).
</t>
    </r>
    <r>
      <rPr>
        <i/>
        <sz val="9"/>
        <color rgb="FF000000"/>
        <rFont val="Arial"/>
        <family val="2"/>
        <charset val="204"/>
      </rPr>
      <t>Liefern und Einbringen von thermisch stabilem Bettungsmaterial erdfeucht bis pumpfähig, laut den Anforderungen in der beiliegenden Projektspezifikation.
Wärmeleitfähigkeit mind. 1,25 W/mK, jederzeit wieder mit Krampen lösbar, nach 24 Stunden begehbar.</t>
    </r>
  </si>
  <si>
    <t>Номер на 
позиция/
Positionsnummer</t>
  </si>
  <si>
    <t xml:space="preserve">Еди-нична Мярка
</t>
  </si>
  <si>
    <t>4</t>
  </si>
  <si>
    <t xml:space="preserve">Обща стойност, BGN, без включен ДДС:
Gesamtwert, BGN, ohne MwSt .: 
</t>
  </si>
  <si>
    <t>LWL-3-fach-Rohr DN 1x50x4+2x40x3 mm</t>
  </si>
  <si>
    <t>LWL-1-fach-Rohr DN 50x4</t>
  </si>
  <si>
    <r>
      <rPr>
        <sz val="9"/>
        <color rgb="FF000000"/>
        <rFont val="Arial"/>
        <family val="2"/>
        <charset val="204"/>
      </rPr>
      <t>Изкопи за сондажи и муфи</t>
    </r>
    <r>
      <rPr>
        <b/>
        <sz val="9"/>
        <color rgb="FF000000"/>
        <rFont val="Arial"/>
        <family val="2"/>
        <charset val="204"/>
      </rPr>
      <t xml:space="preserve">
</t>
    </r>
    <r>
      <rPr>
        <i/>
        <sz val="9"/>
        <rFont val="Arial"/>
        <family val="2"/>
        <charset val="204"/>
      </rPr>
      <t>Стартови и крайни изкопи за пресово и мокро сондиране, както и за муфи.</t>
    </r>
    <r>
      <rPr>
        <i/>
        <sz val="9"/>
        <color rgb="FFFF0000"/>
        <rFont val="Arial"/>
        <family val="2"/>
        <charset val="204"/>
      </rPr>
      <t xml:space="preserve">
</t>
    </r>
    <r>
      <rPr>
        <i/>
        <sz val="9"/>
        <rFont val="Arial"/>
        <family val="2"/>
        <charset val="204"/>
      </rPr>
      <t>Изкопите трябва да бъдат направени с необходимия размер и дълбочина.</t>
    </r>
    <r>
      <rPr>
        <i/>
        <sz val="9"/>
        <color rgb="FFFF0000"/>
        <rFont val="Arial"/>
        <family val="2"/>
        <charset val="204"/>
      </rPr>
      <t xml:space="preserve"> </t>
    </r>
    <r>
      <rPr>
        <i/>
        <sz val="9"/>
        <rFont val="Arial"/>
        <family val="2"/>
        <charset val="204"/>
      </rPr>
      <t>Увеличаване</t>
    </r>
    <r>
      <rPr>
        <i/>
        <sz val="9"/>
        <color rgb="FFFF0000"/>
        <rFont val="Arial"/>
        <family val="2"/>
        <charset val="204"/>
      </rPr>
      <t xml:space="preserve"> </t>
    </r>
    <r>
      <rPr>
        <i/>
        <sz val="9"/>
        <rFont val="Arial"/>
        <family val="2"/>
        <charset val="204"/>
      </rPr>
      <t>на изкопа, което е необходимо поради полагането на електропроводи, съединявания на тръби или муфи, се отчитат според съответния профил за изкоп</t>
    </r>
    <r>
      <rPr>
        <i/>
        <sz val="9"/>
        <color rgb="FFFF0000"/>
        <rFont val="Arial"/>
        <family val="2"/>
        <charset val="204"/>
      </rPr>
      <t>.</t>
    </r>
    <r>
      <rPr>
        <i/>
        <sz val="9"/>
        <rFont val="Arial"/>
        <family val="2"/>
        <charset val="204"/>
      </rPr>
      <t xml:space="preserve"> При изпълнение на строителните работи се прилагат по смисъл разпоредбите за изкопи. Обратното запълване на изкопите се осъществява съгласно съответните позиции за запълване. Всички укрепени повърхности се заплащат съгласно група дейности 06.</t>
    </r>
    <r>
      <rPr>
        <b/>
        <sz val="9"/>
        <color rgb="FF000000"/>
        <rFont val="Arial"/>
        <family val="2"/>
        <charset val="204"/>
      </rPr>
      <t xml:space="preserve">
</t>
    </r>
  </si>
  <si>
    <r>
      <t xml:space="preserve">Brechkorn.
</t>
    </r>
    <r>
      <rPr>
        <i/>
        <sz val="9"/>
        <rFont val="Arial"/>
        <family val="2"/>
        <charset val="204"/>
      </rPr>
      <t>Liefern und Einbringen von Brechkorn der Korngröße 0/16, 0/22, 0/32 und 0/63. Es muss sich um
ein vollkommen humusfreies, verdichtungsfähiges, frostsicheres Gesteinsmaterial handeln.</t>
    </r>
  </si>
  <si>
    <r>
      <t xml:space="preserve">Betonplatten bewehrt.
</t>
    </r>
    <r>
      <rPr>
        <i/>
        <sz val="9"/>
        <color rgb="FF000000"/>
        <rFont val="Arial"/>
        <family val="2"/>
        <charset val="204"/>
      </rPr>
      <t>Liefern und Verlegen von bewehrten Betonplatten in einer Stärke von mindestens 4cm und
Außenabmessungen von 50x50cm als mechanischer Schutz für 110-kV-Kabelsysteme. Die
Betonplatten sind auf dem ausgehärteten Thermisch Stabilisierten Bettungsmaterial in der
Kabelkünette zu verlegen. Anordnung laut Künettenskizzen.</t>
    </r>
  </si>
  <si>
    <r>
      <t xml:space="preserve">Еines kunststoffisolierten Energieleiters H07V-R (Ym) 50 mm2 Cu, z.B. bei Bohrstrecken.
</t>
    </r>
    <r>
      <rPr>
        <i/>
        <sz val="9"/>
        <color rgb="FF000000"/>
        <rFont val="Arial"/>
        <family val="2"/>
        <charset val="204"/>
      </rPr>
      <t>Lieferung und Verlegung eines kunststoffisolierten Energieleiters Ym 50mm2 Cu einschließlich
beidseitige dauerhafte Verbindung des Leiters mit Bandeisen. (gilt nur bei isolierter Mitverlegung
der Erdung in KSR, z.b. bei Straßen- oder Bahnbohrungen).</t>
    </r>
  </si>
  <si>
    <r>
      <t xml:space="preserve">Стабилизирана пясъчна смес.
</t>
    </r>
    <r>
      <rPr>
        <i/>
        <sz val="9"/>
        <rFont val="Arial"/>
        <family val="2"/>
        <charset val="204"/>
      </rPr>
      <t xml:space="preserve">Състои се от пясък за мазилки  0/8 мм, CEM II (PZ 275), вода и стабилизиращ агент (добавя се малко преди полагането). Включително всички помощни дейности като обезопасяване на съоръжения срещу изплаване и други подобни.
Минималното количество, което се заплаща е 2 м3.
</t>
    </r>
  </si>
  <si>
    <r>
      <t xml:space="preserve">Stabilisierte Sandmischung.
</t>
    </r>
    <r>
      <rPr>
        <i/>
        <sz val="9"/>
        <rFont val="Arial"/>
        <family val="2"/>
        <charset val="204"/>
      </rPr>
      <t>Liefern und Einbringen von stabilisierter Sandmischung. Diese besteht aus Putzsand 0/8 mm, CEM II (PZ
275), Wasser und Stabilisierungsmittel (Zugabe erst kurz vor Einbringung). Inklusive sämtlicher
Nebenleistungen wie die Sicherung der Einbauten gegen Aufschwimmen und dergl.
Als Mindestmenge werden 2 m3 vergütet.</t>
    </r>
  </si>
  <si>
    <r>
      <t xml:space="preserve">Бетон, клас на якост C 8/10
</t>
    </r>
    <r>
      <rPr>
        <i/>
        <sz val="9"/>
        <rFont val="Arial"/>
        <family val="2"/>
        <charset val="204"/>
      </rPr>
      <t>Бетон клас на якост C 8/10 съгл. БДС EN 206:2013+A1:2016  за запълване на изкопи при пресичания на улици, за фундаменти на ограждения, като защитен слой, основа на изкоп или др.</t>
    </r>
  </si>
  <si>
    <r>
      <t xml:space="preserve">Beton, Festigkeitsklasse C 8/10
</t>
    </r>
    <r>
      <rPr>
        <i/>
        <sz val="9"/>
        <color rgb="FF000000"/>
        <rFont val="Arial"/>
        <family val="2"/>
        <charset val="204"/>
      </rPr>
      <t>Betongüte C 8/10 lt. БДС EN 206:2013+A1:2016  für die Verfüllung von Künetten bei Straßenquerungen, für Fundamente von Einfriedungen, als Sauberkeitsschichte, Künettensohle u. ä.</t>
    </r>
  </si>
  <si>
    <r>
      <t xml:space="preserve">Бетон, клас на якост C 16/20
</t>
    </r>
    <r>
      <rPr>
        <i/>
        <sz val="9"/>
        <rFont val="Arial"/>
        <family val="2"/>
        <charset val="204"/>
      </rPr>
      <t xml:space="preserve">Бетон клас C 16/20 за стоманобетонни фундаменти и стени. При необходимост кофраж и армировка се заплаща по поз. 050103 съотв. 050104A/B </t>
    </r>
    <r>
      <rPr>
        <i/>
        <sz val="9"/>
        <color rgb="FFFF0000"/>
        <rFont val="Arial"/>
        <family val="2"/>
        <charset val="204"/>
      </rPr>
      <t>.</t>
    </r>
  </si>
  <si>
    <r>
      <t xml:space="preserve">Beton, Festigkeitsklasse C 16/20
</t>
    </r>
    <r>
      <rPr>
        <i/>
        <sz val="9"/>
        <color rgb="FF000000"/>
        <rFont val="Arial"/>
        <family val="2"/>
        <charset val="204"/>
      </rPr>
      <t>Betongüte C 16/20 für Stahlbetonfundamente und -wände. Ein allfälliger Schalungs- und
Bewehrungsanteil wird nach Pos. 050103 bzw. 050104A/B vergütet.</t>
    </r>
  </si>
  <si>
    <r>
      <t xml:space="preserve">Erdungsmaterial
</t>
    </r>
    <r>
      <rPr>
        <i/>
        <sz val="9"/>
        <color rgb="FF000000"/>
        <rFont val="Arial"/>
        <family val="2"/>
        <charset val="204"/>
      </rPr>
      <t>Sämtliches Erdungsmaterial muss gemäß den gültigen Bulgarian-Bestimmungen als Erdungsmaterial
geeignet sein und dem EVN Standard entsprechen.</t>
    </r>
  </si>
  <si>
    <r>
      <t xml:space="preserve">Betonaufbruch.
</t>
    </r>
    <r>
      <rPr>
        <i/>
        <sz val="9"/>
        <color rgb="FF000000"/>
        <rFont val="Arial"/>
        <family val="2"/>
        <charset val="204"/>
      </rPr>
      <t>Aufbruch betonierter Flächen. Allfällige im Zuge der Grabarbeiten angetroffene Betonreste über 0,2 m3 wie Fundamente etc. werden nach Pos. 010304 als Aufpreis für Fels vergütet.</t>
    </r>
  </si>
  <si>
    <r>
      <t xml:space="preserve">Wiederherstellung.
</t>
    </r>
    <r>
      <rPr>
        <i/>
        <sz val="9"/>
        <color rgb="FF000000"/>
        <rFont val="Arial"/>
        <family val="2"/>
        <charset val="204"/>
      </rPr>
      <t>Die Abrechnung der Leistungen für den Aufbruch und die Wiederherstellung von Oberflächen versteht sich stets im Ausmaß der vom Auftraggeber vorgegebenen Grabdimensionen und dem vom Auftraggeber angeordneten Übergriff. Das heißt, es gelangt jene Breite zur Abrechnung, die vom Auftraggeber angeordnet wurde. Grundsätzlich kann die Wiederherstellung über ein Provisorium erfolgen. Die fachgerechte Herstellung eines Planums, sowie der dazu erforderliche Niveauausgleich mit eventuell notwendig gewordener Ergänzung von Brechkorn, ist in die Preise der Wiederherstellung einzurechnen. Fräsflächen sind mittels Wasserhochdruckstrahl zu reinigen.
Bei der endgültigen Wiederherstellung ist die Asphaltdeckschicht unter Berücksichtigung der angeordneten Übergriffe einzubringen. Alternativ kann der Einbau der bituminösen Tragschichte auf die endgültige Deckenstärke erfolgen, wobei eine provisorische Oberflächenherstellung entfällt. Gegebenenfalls kommt die Position 060501 für Abfräsen und Einbringen von AC zur Anwendung. Über 14 cm ist der Einbau obligat 2-lagig vorzunehmen.
Die Anforderungen an das Aspaltmischgut hat den technischen Bestimmungen zu entsprechen.
Die Herstellung des Planums ist in den Einheitspreis einzurechnen. Allenfalls eingebautes Material für die Herstellung eines mechanisch stabilisierten Unterbaues gelangt nach der entsprechenden Position (z.B. Pos. 011004 Brechkorn) zur Vergütung.
Die Deckschicht muss niveaugleich und bündig zum Altbestand eingebracht werden. Dies ist mit Latte und Messkeil nachzuweisen.</t>
    </r>
  </si>
  <si>
    <r>
      <t xml:space="preserve">Битумизирана Лента за фуги.
</t>
    </r>
    <r>
      <rPr>
        <i/>
        <sz val="9"/>
        <rFont val="Arial"/>
        <family val="2"/>
        <charset val="204"/>
      </rPr>
      <t>Доставка и професионално полагане на битуминозна лента за фуги.</t>
    </r>
  </si>
  <si>
    <r>
      <t xml:space="preserve">110 kV-кабел 3x1x1200mm2 Al полагане.
Полагане (изтегляне) на </t>
    </r>
    <r>
      <rPr>
        <i/>
        <sz val="9"/>
        <rFont val="Arial"/>
        <family val="2"/>
        <charset val="204"/>
      </rPr>
      <t>3 x 110 kV-едножилен кабел 1 x 1200 мм2 Al 
Отчитане според изтеглени системни метри.</t>
    </r>
  </si>
  <si>
    <r>
      <t xml:space="preserve">Arbeitsgerüst und Einhausung für EV-Montage
Beistellung, An- und Abtransport aller erforderlichen Fahrzeuge (Kran), Gerätschaften,
</t>
    </r>
    <r>
      <rPr>
        <i/>
        <sz val="9"/>
        <color rgb="FF000000"/>
        <rFont val="Arial"/>
        <family val="2"/>
        <charset val="204"/>
      </rPr>
      <t xml:space="preserve">Materialien und Werkzeuge vom/bis Einbauort. Beistellung, Aufbau und Abbau aller erforderlichen
Arbeitsgerüste und Einhausungen zur Endverschlußmontage. Ein
Endverschlussgerüst mit 3 Endverschlüssen ist eine Verrechnungseinheit.
</t>
    </r>
  </si>
  <si>
    <r>
      <rPr>
        <sz val="9"/>
        <rFont val="Arial"/>
        <family val="2"/>
        <charset val="204"/>
      </rPr>
      <t>Откриване на строителна площадка</t>
    </r>
    <r>
      <rPr>
        <i/>
        <sz val="9"/>
        <rFont val="Arial"/>
        <family val="2"/>
        <charset val="204"/>
      </rPr>
      <t xml:space="preserve">
Еднократни разходи на строителната площадка вкл. Уреди, електрозахранване, водоснабдяване, маршрути за движение и мерки за сигурност, безопасност и опазване на здравето.
Трасиране на цулото трасе, набиване на колчета, репери, знаци и всичко необходимо за трайно маркиране на трасето до извършване на строителни дейности.
Установяване (изграждане) в състояние, годно за работа.</t>
    </r>
  </si>
  <si>
    <t>Das Ausheben und Wiederverfüllen der Baugruben (inkl. Baugrubensicherung) und die Oberflächen werden nach den Positionen der LG 01 bzw. LG 06 vergütet.
Bei Pressungen und Horizontalbohrungen erfolgt die Abrechnung nach dem tatsächlichen lfm-Aufmaß der Bohrlänge und ist diese von der Leitungslänge (z.B. Standardkünettenlänge)
abzuziehen. Werden weitere Rohre im gleichen Bohrrohr eingezogen, so ist jedes Rohr mit der Leistungsposition für Rohrverlegungen zu vergüten. 
Die nachstehend angeführten Dimensionen beziehen sich auf die Nenndurchmesser der einzubringenden Rohre.</t>
  </si>
  <si>
    <t>Aushubarbeiten, Pressung und Horizontalbohrung
Das Einziehen bzw. Verlegen des Kabels ist in den Preisen für Bohrungen bzw. Pressungen nicht enthalten.
Einrichten und Räumen der Baustelle einschließlich der Zufahrten, Transport der Materialien von den Lagerplätzen zur Baustelle und Vorrichten der Rohre. Erkundigungen nach Fremdleitungen und Anlagen. Diese sind gemäß den gesetzlichen Bestimmungen vor Beschädigungen zu schützen.
Einziehen von Hilfsseilen in die Schutzrohre</t>
  </si>
  <si>
    <t>Zuschlag für Montage Verbindungs- Kreuzmuffe und/oder Kabelabschirmung 1200mm2 Al
Antransport der Einbauteile, Beistellung, An- und Abtransport aller erforderlichen Fahrzeuge
(Kran), Gerätschaften und Werkzeuge vom/bis Einbauort, betriebsbereite Verlegung der Kabel in
der jeweiligen Muffengrube und fachgerechte Ausführung der Kabelschirme zur Crossbonding -
Stelle, inkl. notwendiger Verbrauchsmaterialien. Ausrichten und Vorbereiten der
Kabelenden,Herstellen der erforderlichen Schirm- und Mantelverbindungen, betriebsfertiges
Montieren der Muffe.Erstellung von Erdern, Verbinden der Erdungskasten und Elemente.</t>
  </si>
  <si>
    <t xml:space="preserve">Engineeringleistungen Kabelsystem
Durchführen und dokumentieren von Belastungs- und Erwärmungsberechnungen für die
Kabelleitung nach der Projekt- und technischen Spezifikation sowie laufende Anpassung an geänderte Parameter.
Berechnung des Querschnitts der Abschirmung und der Erdungsmethode an den Endpunkten (Kabelendverschlüssen) und der Kabelmuffe.
Erarbeiten von Ausführungsdetails für Biegeradien der Verlegung/Einziehen, Leitungsquerungen. Ausführliche Beschreibungen der  Technologie der verlegung/Einziehen
Ev. Abändern und Anpassen der Künettenentwürfe an die angetroffenen Bedingungen.
Messung und Berechnung der genauen Kabellängen und Kabeltrommeln zur optimalen Nutzung des gelieferten Kabels und der maximalen Restkabellänge zur Bereitstellung und Lagerung durch den Auftraggeber.
</t>
  </si>
  <si>
    <t>Bauzaun.
Beistellen, Errichten und Abbauen von Bauzäunen bis 2 m Höhe, mit oder ohne Sichtschutz.
Die Wartung (z.B. Umsturzsicherung, Beleuchtung, Beschilderung, etc.) über die Baudauer ist in
den Einheitspreis einzurechnen. Die Abrechnung erfolgt je Laufmeter errichteter Bauzaun.Die Position kommt nur auf ausdrückliche Anforderung des AG für die Umzäunung von
Baulagern und Lagerflächen für vom AN beigestelltem Material zu tragen. Die Sicherung von
Künetten, Gruben und Schächten mittels Bauzäunen ist in die Position der OG 01 einzurechnen.</t>
  </si>
  <si>
    <t>Einrichten der Baustelle.
Einmalige Kosten der Baustelle, einschließlich Geräte, Stromversorgung, Wasserversorgung,
Verkehrswege und Maßnahmen für Sicherheit und Gesundheitsschutz. Trassierung der Gesamttrasse, Einrammen von Pfählen, Vermarkungszeichen, Zeichen und alles Erforderliche für die dauerhafte Markierung derr Trasse bis zur Durchführung von Bautätigkeiten.  
Einrichten (Aufbauen) des betriebsfertigen Zustandes.</t>
  </si>
  <si>
    <t>Räumen der Baustelle.
Einmalige Kosten der Baustelle, einschließlich Geräte, Stromversorgung, Wasserversorgung, Verkehrswege und Maßnahmen für Sicherheit und Gesundheitsschutz.
Räumen (Abbauen, Abschneiden, Abtransportieren, Aufräumen etc.).</t>
  </si>
  <si>
    <t>0406</t>
  </si>
  <si>
    <t>040601</t>
  </si>
  <si>
    <t>Доставка и монтаж в готов изкоп на стоманени трансферни тръби S235 с дебелина на стената: t=12mm
Включително удължаване, дъги и всичко необходимо за достигане на необходимата дължина</t>
  </si>
  <si>
    <t>Материал за запълване.
Преместването на извадения материал се заплаща по съответната позиция 010303В.
Правилно насипване и уплътняване на материал за запълване (примерно заместващ материал, речен чакъл, натрошени камъни, баластен пясък и т.н.) , в случаите когато изкопите за кабели / другите изкопи не се запълват или се запълват частично с извадения от изкопа материал.
Фактурирането на доставения материал става по размера на уплътнената кубатура съотв. по детайла за сечението, съдържащ се в техническия проект, изважда се обема на кабелите и тръбите.
Баластният пясък трябва да се положи най-малкото на два слоя, като при останалите материали запълването и уплътняването трябва да се направи с подходящи съоръжения, на слоеве от максимум 30 cm.
При поставяне на материал за запълване трябва да се вземат предвид изискванията за проводите. Освен това трябва да се спазват предписанията за поддръжка на пътищата.
В зоната на свежо насипаното дъно на изкопа, както и пред свързващи изкопи, шахти, места за пресичане на съоръжения и т.н., тръбопроводът трябва да се осигури срещу слягане чрез подходящи мерки.
Преди да започне запълването, трябва да се извършат всички ремонтни работи и обезопасяване на съоръженията, като канали, дренажи, водопроводи, кабели и приемането трябва да бъде потвърдено писмено от собственика на подземните съоръжения или негов представител.
Свързаните материали, извадени от изкопа, при използването на които, въпреки старателното уплътняване, слягането не може да се избегне, трябва да се заменят в необходимия размер с подходящи материали. Замръзналата земна маса не трябва да се използва за запълване на изкопи.
Отчитането на заменения материал става по размера на уплътнена кубатура в м3.</t>
  </si>
  <si>
    <r>
      <t xml:space="preserve">Verfüllmaterial.
Die Verfuhr des verdrängten Materials wird nach der entsprechenden Position 010303В vergütet.
Ordnungsgemäßes Einbringen und Verdichten von Verfüllmaterial (z.B. Austauschmaterial, Rundschotter, Brechkorn, Bettungssand, SSM etc.) versteht sich, sofern die Künetten/Gruben nicht oder nur zum Teil mit dem Aushubmaterial wieder verfüllt werden.
</t>
    </r>
    <r>
      <rPr>
        <sz val="9"/>
        <rFont val="Arial"/>
        <family val="2"/>
        <charset val="204"/>
      </rPr>
      <t>Die Abrechnung des eingebrachten Materials erfolgt nach Aufmaß der verdichteten Kubatur bzw. des im technischen Projekt enthaltenen Details des Regelquerschnitts , mit Abzug der Kabel- bzw. Rohreinlage.</t>
    </r>
    <r>
      <rPr>
        <sz val="9"/>
        <color rgb="FF000000"/>
        <rFont val="Arial"/>
        <family val="2"/>
        <charset val="204"/>
      </rPr>
      <t xml:space="preserve">
Bettungsmaterial ist in mindestens zwei Lagen einzubringen, bei den übrigen Materialien muss die Verfüllung und Verdichtung mit geeigneten Geräten in Schichten von max. 30 cm erfolgen.
Bei der Einbringung des Verfüllmaterials ist auf die Erfordernisse der Leitungen Rücksicht zu nehmen. Weiters sind die Vorschreibungen des Straßenerhalters zu erfüllen.
Im Bereich von frisch geschütteten Grabensohlen wie vor Einbindegruben, Schächten, Einbautenkreuzungen usw. ist die Rohrleitung durch geeignete Maßnahmen gegen Setzungen zusichern.
Vor Beginn der Rückfüllungen müssen alle Reparaturen und Sicherungsarbeiten an Einbauten wie Kanälen, Drainagen, Wasserleitungen, Kabeln usw. durchgeführt und die Abnahme schriftlich vom Einbautenbesitzer bzw. dessen Vertreter bestätigt sein.
Bindige Aushubmaterialien, bei deren Einbau trotz sorgfältiger Verdichtung Setzungen unvermeidbar erscheinen, sind im erforderlichen Ausmaß durch geeignetes Material zu ersetzen. Gefrorenes Erdmaterial darf nicht zur Verfüllung der Künette verwendet werden.
Die Abrechnung des Austauschmaterials erfolgt über Ausmaß der tatsächlich eingebrachten verdichteten Kubatur in m3.
</t>
    </r>
  </si>
  <si>
    <r>
      <t>Lieferung, Verlegung und Bündelung von Hochspannungs (HS) - Kabelschutzrohren inklusive allfälliger Muffen und des erforderlichen Zusatzmaterials (Formstücke, Abdichtungen, Vorspann, Material für die Bündelung der Rohre, etc.).
Die Bündelung hat in Dreiecksanordnung zu erfolgen.
Bei den HS - Kabelschutzrohren muss es sich um erdverlegbare, vollwandige, füllstofffreie und recyclebare Schutzrohre mit hoher Durchschlagfestigkeit handeln, welche für das Einziehen von Hochspannungskabeln geeignet sind.
Die Rohre müssen eine Dauertemperaturbeständigkeit von mind. 70°C mit kurzzeitigen Spitzen bis 90°C aufweisen.
Die Rohrverbindungen sind zugfest auszuführen. Die Dichtheit der Rohrstrecke hat mind. 2,5bar zu betragen. Der Kabeleinzug muss beidseitig möglich sein.
Bei Kurvenverlegung sind die Rohre miteinander zu verschweissen um eine Kanten-/Knickbildung an den sonst vorhandenen Muffen zu verhindern.
Die Verlegung der Rohre und Formstücke hat fachgerecht entsprechend den</t>
    </r>
    <r>
      <rPr>
        <i/>
        <sz val="9"/>
        <rFont val="Arial"/>
        <family val="2"/>
        <charset val="204"/>
      </rPr>
      <t xml:space="preserve"> Richtlinien der Herstellerfirma und nach БДС EN 1610, sowie ÖNORM B 2533  oder eine gleichwertige Norm zu erfolgen.</t>
    </r>
  </si>
  <si>
    <r>
      <t xml:space="preserve">HZ-Bohrung mit Stahlüberschubrohren
</t>
    </r>
    <r>
      <rPr>
        <i/>
        <sz val="9"/>
        <color rgb="FF000000"/>
        <rFont val="Arial"/>
        <family val="2"/>
        <charset val="204"/>
      </rPr>
      <t xml:space="preserve">Liefern von Stahlüberschubrohren der Stahlgüte S235 mit einer Wandstärke von 12mm frei
Baustelle. Einbau derselben in die Pressstation, hydraulischer Vortrieb, abbauen und fördern des
</t>
    </r>
    <r>
      <rPr>
        <i/>
        <sz val="9"/>
        <rFont val="Arial"/>
        <family val="2"/>
        <charset val="204"/>
      </rPr>
      <t>Bohrkernes bei den Bodenklassen 1 und 3 bis 5 lt. BDS EN ISO 14688. Fördergut seitlich lagern, inkl. der Herstellung
der anteiligen Rohrschnitte und Schweißnähte am Stahlüberschubrohr. Die Schweißnähte am
Stahlüberschubrohr genügen den Anforderungen der Horizontalbohrung, nicht jedoch 
Mediumrohrverbindungen. Für die Bohrung selbst ist eine Methode zu wählen, die eine
Kavernenbildung im Bohrbereich ausschließt (vorauseilender Bohrkopf darf in keinem Fall
angewendet werden!).</t>
    </r>
  </si>
  <si>
    <r>
      <t xml:space="preserve">Aufbruch befestigter Oberflächen.
</t>
    </r>
    <r>
      <rPr>
        <i/>
        <sz val="9"/>
        <color rgb="FF000000"/>
        <rFont val="Arial"/>
        <family val="2"/>
        <charset val="204"/>
      </rPr>
      <t xml:space="preserve">Aufbruch befestigter Oberflächen von Straßen- und Gehsteigbelägen aller Art inklusive getrennter Sicherung des Materials, Verführen auf eine vom Auftragnehmer kostenlos beizustellende Deponie, bzw. seitlich lagern von wiederverwertbaren Pflasterungen.
Sollte ein nicht befestigtes Provisorium zum Einbau gelangen, wird die Entfernung, Verfuhr sowie Deponierung desselben nach den entsprechenden Künettenpositionen vergütet.
</t>
    </r>
    <r>
      <rPr>
        <i/>
        <sz val="9"/>
        <rFont val="Arial"/>
        <family val="2"/>
        <charset val="204"/>
      </rPr>
      <t xml:space="preserve">
Es gelangt jene Aufbruchbreite zur Abrechnung, die im technischen Projekt (Details) angegeben wurde.</t>
    </r>
    <r>
      <rPr>
        <i/>
        <sz val="9"/>
        <color rgb="FF000000"/>
        <rFont val="Arial"/>
        <family val="2"/>
        <charset val="204"/>
      </rPr>
      <t xml:space="preserve">
Nebenleistungen: Gemäß den geltenden gesetzlichen Bestimmungen wird darauf hingewiesen, daß das beim Aufbruch anfallende bituminöse Material zu trennen, zu lagern und gegebenenfalls einer Wiederverwertung zuzuführen ist. Sollte eine Wiederverwertung des Aufbruchmaterials nicht möglich sein, ist dieses auf einer vom Auftragnehmer beizustellenden geeigneten Deponie zu lagern.</t>
    </r>
  </si>
  <si>
    <r>
      <rPr>
        <sz val="9"/>
        <rFont val="Arial"/>
        <family val="2"/>
        <charset val="204"/>
      </rPr>
      <t xml:space="preserve">Fräsen von bituminösen Verkehrsflächen.
</t>
    </r>
    <r>
      <rPr>
        <i/>
        <sz val="9"/>
        <rFont val="Arial"/>
        <family val="2"/>
        <charset val="204"/>
      </rPr>
      <t xml:space="preserve">Fräsen von bituminösen Verkehrsflächen (anstelle Schneiden und Aufbrechen) auf die im technischen Projekt angegebene Aufbruchbreite inklusive allen Neben- und Reinigungsarbeiten. Das Nacharbeiten an oberflächige Einbauten und Anschlußflächen ist einzurechnen. </t>
    </r>
    <r>
      <rPr>
        <i/>
        <sz val="9"/>
        <color rgb="FF000000"/>
        <rFont val="Arial"/>
        <family val="2"/>
        <charset val="204"/>
      </rPr>
      <t xml:space="preserve">
Die Abrechnung erfolgt je m3 abgefrästen Belag.</t>
    </r>
  </si>
  <si>
    <r>
      <rPr>
        <sz val="9"/>
        <rFont val="Arial"/>
        <family val="2"/>
        <charset val="204"/>
      </rPr>
      <t xml:space="preserve">Монтаж на бордюри
</t>
    </r>
    <r>
      <rPr>
        <i/>
        <sz val="9"/>
        <rFont val="Arial"/>
        <family val="2"/>
        <charset val="204"/>
      </rPr>
      <t>Монтаж на съхранените съществуващи бордюри, включително изработване на необходимите фундаменти и бетонни основи, както и запълване и фугиране в местата на допир.</t>
    </r>
  </si>
  <si>
    <r>
      <rPr>
        <sz val="9"/>
        <rFont val="Arial"/>
        <family val="2"/>
        <charset val="204"/>
      </rPr>
      <t xml:space="preserve">Versetzen von Randsteinen.
</t>
    </r>
    <r>
      <rPr>
        <i/>
        <sz val="9"/>
        <rFont val="Arial"/>
        <family val="2"/>
        <charset val="204"/>
      </rPr>
      <t>Versetzen von vorhandenen, gelagerten Randsteinen inkl. Herstellen der erforderlichen
Fundamente und Betonfüße sowie Vergießen und Verfugen der Stoßstellen.</t>
    </r>
  </si>
  <si>
    <r>
      <t xml:space="preserve">Muffe 1200mm2 Al.
</t>
    </r>
    <r>
      <rPr>
        <i/>
        <sz val="9"/>
        <color rgb="FF000000"/>
        <rFont val="Arial"/>
        <family val="2"/>
        <charset val="204"/>
      </rPr>
      <t xml:space="preserve">Liefern und Antransport bis Bestimmungsort, einschließlich aller Zwischenmanipulationen und Aufwendungen, Beistellung und Rücktransport aller erforderlichen Embalagen. Muffe komplett mit allen erforderlichen Hilfs und Montagematerialien, </t>
    </r>
    <r>
      <rPr>
        <i/>
        <u/>
        <sz val="9"/>
        <color rgb="FF000000"/>
        <rFont val="Arial"/>
        <family val="2"/>
        <charset val="204"/>
      </rPr>
      <t>allenfalls auch inkl. laut Projektspezifikation erforderlicher Zugentlastungen</t>
    </r>
    <r>
      <rPr>
        <i/>
        <sz val="9"/>
        <color rgb="FF000000"/>
        <rFont val="Arial"/>
        <family val="2"/>
        <charset val="204"/>
      </rPr>
      <t xml:space="preserve"> Inklusive der Kosten für die laut Technischer Spezifikation vorgesehenen Abnahmen und Prüfungen vor dem Einbau.
Anforderungen siehe Technische Spezifikation ЕP YUG 50/02/TSBogomil,, passend für Kabel NA2XS(FL)2Y
1x1200 RMS/120 64/110kV</t>
    </r>
  </si>
  <si>
    <r>
      <t xml:space="preserve">Montage Muffe 1200mm2 Al
</t>
    </r>
    <r>
      <rPr>
        <i/>
        <sz val="9"/>
        <color rgb="FF000000"/>
        <rFont val="Arial"/>
        <family val="2"/>
        <charset val="204"/>
      </rPr>
      <t xml:space="preserve">Antransport der Einbauteile, Beistellung, An- und Abtransport aller erforderlichen Fahrzeuge (Kran), Gerätschaften und Werkzeuge vom/bis Einbauort, betriebsbereite Verlegung der Kabel in der jeweiligen Muffengrube und fachgerechte Ausführung der Kabelschirme zur Bonding – Stelle (Schirmerdung), inkl. notwendiger Verbrauchsmaterialien. Ausrichten und Vorbereiten der Kabelenden, Herstellen der erforderlichen Schirm- und Mantelverbindungen, betriebsfertiges Montieren der Muffe </t>
    </r>
    <r>
      <rPr>
        <i/>
        <u/>
        <sz val="9"/>
        <color rgb="FF000000"/>
        <rFont val="Arial"/>
        <family val="2"/>
        <charset val="204"/>
      </rPr>
      <t>sowie anbringen von ev. laut Projektspezifikation erforderlichen Zugentlastungen für die Muffen.</t>
    </r>
  </si>
  <si>
    <t>За посочените в настоящия документ конкретен стандарт, спецификация, техническа оценка, техническо одобрение, технически еталон, специфичен процес или метод на производство, конкретен модел, източник, специфичен процес, който характеризира продукта или услугата, търговска марка, патент, тип, конкретен произход или производство, да се считат добавени думите „или еквивалентно/и“</t>
  </si>
  <si>
    <t>Напарава на изкопи Ширина &gt; 0,45m, &gt;1,4m Дълбочина без обратен насип</t>
  </si>
  <si>
    <r>
      <t>Шлицове за проби 
Направа на и</t>
    </r>
    <r>
      <rPr>
        <i/>
        <sz val="9"/>
        <rFont val="Arial"/>
        <family val="2"/>
        <charset val="204"/>
      </rPr>
      <t>зкоп за шлицове за проби, с цел</t>
    </r>
    <r>
      <rPr>
        <i/>
        <sz val="9"/>
        <color rgb="FFFF0000"/>
        <rFont val="Arial"/>
        <family val="2"/>
        <charset val="204"/>
      </rPr>
      <t xml:space="preserve"> </t>
    </r>
    <r>
      <rPr>
        <i/>
        <sz val="9"/>
        <rFont val="Arial"/>
        <family val="2"/>
        <charset val="204"/>
      </rPr>
      <t>установяване на съществуващи инсталации, без</t>
    </r>
    <r>
      <rPr>
        <i/>
        <sz val="9"/>
        <color rgb="FFFF0000"/>
        <rFont val="Arial"/>
        <family val="2"/>
        <charset val="204"/>
      </rPr>
      <t xml:space="preserve"> </t>
    </r>
    <r>
      <rPr>
        <i/>
        <sz val="9"/>
        <color theme="1"/>
        <rFont val="Arial"/>
        <family val="2"/>
        <charset val="204"/>
      </rPr>
      <t>значение</t>
    </r>
    <r>
      <rPr>
        <i/>
        <sz val="9"/>
        <color rgb="FFFF0000"/>
        <rFont val="Arial"/>
        <family val="2"/>
        <charset val="204"/>
      </rPr>
      <t xml:space="preserve"> </t>
    </r>
    <r>
      <rPr>
        <i/>
        <sz val="9"/>
        <rFont val="Arial"/>
        <family val="2"/>
        <charset val="204"/>
      </rPr>
      <t>от категория на почвата, с изключение на тези, за които се прилага доплащане.Отчита се</t>
    </r>
    <r>
      <rPr>
        <i/>
        <sz val="9"/>
        <color rgb="FFFF0000"/>
        <rFont val="Arial"/>
        <family val="2"/>
        <charset val="204"/>
      </rPr>
      <t xml:space="preserve"> </t>
    </r>
    <r>
      <rPr>
        <i/>
        <sz val="9"/>
        <rFont val="Arial"/>
        <family val="2"/>
        <charset val="204"/>
      </rPr>
      <t>по размера на изисквания профил на изкопа, измерен в твърдо състояние.</t>
    </r>
  </si>
  <si>
    <r>
      <t xml:space="preserve">Обезопасяване на изкопи.
</t>
    </r>
    <r>
      <rPr>
        <i/>
        <sz val="9"/>
        <rFont val="Arial"/>
        <family val="2"/>
        <charset val="204"/>
      </rPr>
      <t>При оценка на стабилността и носещата способност на строителните ями и изкопи, трябва да се спазват съответните стандарти и законови разпоредби. Изборът на обезопасяване и неговото оразмеряване зависи от изискванията и трябва да се изпълнят съгласно законовите разпоредби от изпълнителя, освен ако в настоящия документ не е предвидено друго.
Особено важно е да се внимава, чрез начина на изпълнение да не се причиняват щети на съседни обекти и монтажни съоръжения. За щети, причинени от неправилно</t>
    </r>
    <r>
      <rPr>
        <i/>
        <sz val="9"/>
        <color rgb="FFFF0000"/>
        <rFont val="Arial"/>
        <family val="2"/>
        <charset val="204"/>
      </rPr>
      <t xml:space="preserve"> </t>
    </r>
    <r>
      <rPr>
        <i/>
        <sz val="9"/>
        <rFont val="Arial"/>
        <family val="2"/>
        <charset val="204"/>
      </rPr>
      <t>изпълнение, пълна отговорност носи изпълнителят. Трябва да се осигури достатъчен брой помощни средства за слизане и излизане. Разпънки и напречни греди не са помощни средства за слизане и излизане.
Всички необходими промени за обезопасяване на изкопа, напр. за монтаж на тръбопроводи и др., се включват в единичните цени.
Заплащането се осъществява на m2 действително укрепена площ, като се начислява само по позиция  010502 или 010503.</t>
    </r>
  </si>
  <si>
    <t>Grabenverbau &gt;185 cm Grabtiefe</t>
  </si>
  <si>
    <t xml:space="preserve">Двустранно обезопасяване на изкопи с дълбочина на изкопа &gt;185 cm </t>
  </si>
  <si>
    <t>Двустранно обезопасяване на изкопи с дълбочина на изкопа &gt;250 cm</t>
  </si>
  <si>
    <r>
      <t xml:space="preserve">Временни покрития на изкопи за преминаване.
</t>
    </r>
    <r>
      <rPr>
        <i/>
        <sz val="9"/>
        <rFont val="Arial"/>
        <family val="2"/>
        <charset val="204"/>
      </rPr>
      <t>Направа и демонтаж на покрития, по които може да се върви (дърво или стомана) над изкопите по тротоарите, включително всички материали, всички приспособления, дребни метални изделия и всички работи. Пешеходната повърхност трябва да не създава опасност от спъване или пропадане(например наклон или потъване).Всички необходими мерки за безопасност с включени в цената.</t>
    </r>
    <r>
      <rPr>
        <i/>
        <sz val="9"/>
        <color rgb="FFFF0000"/>
        <rFont val="Arial"/>
        <family val="2"/>
        <charset val="204"/>
      </rPr>
      <t xml:space="preserve">
</t>
    </r>
    <r>
      <rPr>
        <i/>
        <sz val="9"/>
        <rFont val="Arial"/>
        <family val="2"/>
        <charset val="204"/>
      </rPr>
      <t xml:space="preserve">
Временни покрития, по- къси от 4 м, са</t>
    </r>
    <r>
      <rPr>
        <i/>
        <sz val="9"/>
        <color rgb="FFFF0000"/>
        <rFont val="Arial"/>
        <family val="2"/>
        <charset val="204"/>
      </rPr>
      <t xml:space="preserve"> </t>
    </r>
    <r>
      <rPr>
        <i/>
        <sz val="9"/>
        <rFont val="Arial"/>
        <family val="2"/>
        <charset val="204"/>
      </rPr>
      <t>включени в позицията за изкопи (010201A и 010102C).</t>
    </r>
  </si>
  <si>
    <r>
      <t xml:space="preserve">Обратно засипване на изкопи.
</t>
    </r>
    <r>
      <rPr>
        <i/>
        <sz val="9"/>
        <rFont val="Arial"/>
        <family val="2"/>
        <charset val="204"/>
      </rPr>
      <t>Изкопаният материал трябва да бъде поставен на слоеве от максимум 30 см и уплътнен с подходящи уреди и механизация. Извозване до депо на изкопания материал, който е изместен от тръбопроводната инсталация и евентуално останал след правилното уплътняване. Депото</t>
    </r>
    <r>
      <rPr>
        <i/>
        <sz val="9"/>
        <rFont val="Arial"/>
        <family val="2"/>
        <charset val="204"/>
      </rPr>
      <t>трябва да бъде осигурено от изпълнителя, позицията включва и заплащането на таксите за депониране от изпълнителя.</t>
    </r>
    <r>
      <rPr>
        <i/>
        <sz val="9"/>
        <color rgb="FFFF0000"/>
        <rFont val="Arial"/>
        <family val="2"/>
        <charset val="204"/>
      </rPr>
      <t xml:space="preserve">
</t>
    </r>
    <r>
      <rPr>
        <i/>
        <sz val="9"/>
        <rFont val="Arial"/>
        <family val="2"/>
        <charset val="204"/>
      </rPr>
      <t xml:space="preserve">
Ако проводите се баластират директно с изкопния материал, за това няма отделно възнаграждение. Изкопаните хумусни слоеве трябва да се нанасят отново като най-горен слой.
Връщане на изкопания материал в зоната на мостове за достъп до къщи, пешеходни пътеки и открити пътни прелези.</t>
    </r>
  </si>
  <si>
    <r>
      <t xml:space="preserve">Трошен камък.
</t>
    </r>
    <r>
      <rPr>
        <i/>
        <sz val="9"/>
        <rFont val="Arial"/>
        <family val="2"/>
        <charset val="204"/>
      </rPr>
      <t>Доставка и полагане на трошен камък с размер на зърното 0/16, 0/22, 0/32 и 0/63, не глинест, уплътняващ, противозамръзващ скален материал.</t>
    </r>
  </si>
  <si>
    <r>
      <t xml:space="preserve">Термично устойчив материал за подложка, (пригоден за изпомпване).
</t>
    </r>
    <r>
      <rPr>
        <i/>
        <sz val="9"/>
        <rFont val="Arial"/>
        <family val="2"/>
        <charset val="204"/>
      </rPr>
      <t xml:space="preserve">Доставка и полагане на термично устойчив подложен материал, земновлажен до консистенция с възможност за изпомпване, съгл. изискванията в приложената проектна спецификация.
Топлопроводимост мин. 1,25 W/m.K ват на метър келвин, с възможност за разрушаване по всяко време с кирка и стъпване след 24 часа.
</t>
    </r>
  </si>
  <si>
    <r>
      <t xml:space="preserve">Сондажни ядки и тестове.
</t>
    </r>
    <r>
      <rPr>
        <i/>
        <sz val="9"/>
        <rFont val="Arial"/>
        <family val="2"/>
        <charset val="204"/>
      </rPr>
      <t>Взимане на сондажни ядки от възстановени участъци с битумна повърхност и доказателство за здравината на битумните основи, изисквани от фирмата за поддържане на пътя.
Диаметър на сондажната ядка около 15 см, максимална дебелина на носещия слой 0,4 m.
Тестовете трябва да се извършват от оторизиран от държавата институт за тестване, който трябва да  състави протокол за всеки един тест.
Сондажните ядки и тестовете, които показват недостатъчно уплътняване, не могат да бъдат фактурирани.
Сондажна ядка и тестове е единица за таксуване и включва всички необходими работи, предоставяне на оборудване, транспортни разходи, тестове и изготвяне на протоколи.</t>
    </r>
  </si>
  <si>
    <r>
      <rPr>
        <b/>
        <sz val="9"/>
        <color rgb="FF000000"/>
        <rFont val="Arial"/>
        <family val="2"/>
        <charset val="204"/>
      </rPr>
      <t>Rohre.</t>
    </r>
    <r>
      <rPr>
        <sz val="9"/>
        <color rgb="FF000000"/>
        <rFont val="Arial"/>
        <family val="2"/>
        <charset val="204"/>
      </rPr>
      <t xml:space="preserve">
</t>
    </r>
    <r>
      <rPr>
        <i/>
        <sz val="9"/>
        <color rgb="FF000000"/>
        <rFont val="Arial"/>
        <family val="2"/>
        <charset val="204"/>
      </rPr>
      <t xml:space="preserve">Bei der Lieferung und Verlegung der nachstehend angeführten Rohre wird nach der tatsächlich
verlegten Rohrstranglänge abgerechnet. Dies bedeutet, dass Überlappungen der Rohre, z.B. bei
Rohrmuffen, bei der Endabrechnung unberücksichtigt bleiben.
</t>
    </r>
  </si>
  <si>
    <r>
      <rPr>
        <b/>
        <sz val="9"/>
        <color rgb="FF000000"/>
        <rFont val="Arial"/>
        <family val="2"/>
        <charset val="204"/>
      </rPr>
      <t>Тръбопроводи.</t>
    </r>
    <r>
      <rPr>
        <sz val="9"/>
        <color rgb="FF000000"/>
        <rFont val="Arial"/>
        <family val="2"/>
        <charset val="204"/>
      </rPr>
      <t xml:space="preserve">
</t>
    </r>
    <r>
      <rPr>
        <i/>
        <sz val="9"/>
        <rFont val="Arial"/>
        <family val="2"/>
        <charset val="204"/>
      </rPr>
      <t xml:space="preserve">При доставката и полагането на посочените по-долу тръби, отчитането става по действителната дължина на положените тръби. Това означава, че при крайното отчитане не се взема предвид припокриването на тръбите, примерно при тръбните муфи.
</t>
    </r>
  </si>
  <si>
    <r>
      <rPr>
        <i/>
        <sz val="9"/>
        <rFont val="Arial"/>
        <family val="2"/>
        <charset val="204"/>
      </rPr>
      <t>Доставка, полагане и свързване в сноп на защитни кабелни тръби за високо напрежение (HS), включително всякакви муфи и необходимия допълнителен материал (фасонни части, уплътнения, теглително въже (водач), материал за свързване на тръбите и др.). Свързването в сноп трябва да бъде по тройки.</t>
    </r>
    <r>
      <rPr>
        <i/>
        <sz val="9"/>
        <color rgb="FFFF0000"/>
        <rFont val="Arial"/>
        <family val="2"/>
        <charset val="204"/>
      </rPr>
      <t xml:space="preserve">
</t>
    </r>
    <r>
      <rPr>
        <i/>
        <sz val="9"/>
        <rFont val="Arial"/>
        <family val="2"/>
        <charset val="204"/>
      </rPr>
      <t>Защитните кабелни тръби на HS трябва да могат да бъдат полагани, с пълни стени, без пълнеж и рециклируеми, с висока устойчивост на пробив, които са подходящи за изтегляне на кабели високо напрежение. Тръбите трябва да имат постоянна температурна устойчивост най-малко 70 ° C с кратки пикове до 90 ° C. Тръбните връзки трябва да бъдат опънати. Херметичността на тръбната отсечки трябва да бъде най-малко 2,5 бара. Изтеглянето на кабела трябва да е възможно от двете страни.
При криволинейно полагане на тръбите, трябва да бъдат заварени заедно, за да се предотврати образуването на ръбове/пречупвания върху вече наличните муфи.
Тръбите и фасонните части трябва да бъдат положени професионално в съответствие с указанията на производителя и съгласно БДС EN 1610 и ÖNORM B 2533 или еквивалентни.</t>
    </r>
  </si>
  <si>
    <r>
      <t xml:space="preserve">
</t>
    </r>
    <r>
      <rPr>
        <i/>
        <sz val="9"/>
        <rFont val="Arial"/>
        <family val="2"/>
        <charset val="204"/>
      </rPr>
      <t>Доставка и полагане на защитни тръби за кабели от PE, включително всякакви муфи и необходимия допълнителен материал (фасонни елементи, капаци, теглително въже (водач), преходни муфи  PE-PVC); Гъвкава защитна кабелна тръба, черна, ÖNORM E 6517 или еквивалентна. Черна защитна тръба за силови кабели и зелена защитна тръба за кабели за данни.</t>
    </r>
  </si>
  <si>
    <t>Доставка и монтаж на защитни тръби за кабели, включително необходимите допълнителни материали (фитинги, фланцови части, капаци, приспособления за изтегляне(теглително въже, обтегач), преходни муфи)</t>
  </si>
  <si>
    <r>
      <t xml:space="preserve">Rohre für Lichtwellenleiterkabel.
</t>
    </r>
    <r>
      <rPr>
        <i/>
        <sz val="9"/>
        <rFont val="Arial"/>
        <family val="2"/>
        <charset val="204"/>
      </rPr>
      <t>Es darf vom AG zugelassenes LWL-Rohr und -Zubehörmaterial eingesetzt werden.
Bei der Verlegung von LWL-Rohren ist darauf zu achten, dass die Einführung der Rohre in
Verteilkästen, Schächte, Gebäude u.ä. immer lagerichtig erfolgt. Ein Auskreuzen der Rohre vor
den jeweiligen Anschlusspunkten ist nicht zulässig.
Die eingeführten Rohre sind, soweit sie durch die Einführungsöffnung nicht eindeutig fixiert sind
(z.B. in Verteilkästen), mittels Schellen am Endpunkt zu befestigen. Die hierfür erforderlichen
Schellen sind im Verlegepreis der Rohre einzurechnen.</t>
    </r>
  </si>
  <si>
    <r>
      <t xml:space="preserve">Тръби за оптични кабели.
</t>
    </r>
    <r>
      <rPr>
        <i/>
        <sz val="9"/>
        <rFont val="Arial"/>
        <family val="2"/>
        <charset val="204"/>
      </rPr>
      <t>Може да бъдат използвани само тръби за оптика и консумативи отговарящи на изискванията на Възложителя.
При полагане на оптични тръби трябва да се внимава, тръбите да се поставят в разпределителни кутии, шахти, сгради и т.н. винаги в правилната позиция. Кръстосано свързване на тръбите преди съответните точки на присъединяване не е разрешено.
Изтеглените тръби, доколкото не са ясно фиксирани през отвора за изтегляне (напр. в разпределителни кутии), трябва да се прикрепят към крайната точка с помощта на скоби. Необходимите за това, скоби трябва да бъдат включени в цената за полагане на тръбата.</t>
    </r>
    <r>
      <rPr>
        <i/>
        <sz val="9"/>
        <color rgb="FFFF0000"/>
        <rFont val="Arial"/>
        <family val="2"/>
        <charset val="204"/>
      </rPr>
      <t xml:space="preserve">
</t>
    </r>
  </si>
  <si>
    <r>
      <t xml:space="preserve">Тръби за оптични кабели
</t>
    </r>
    <r>
      <rPr>
        <i/>
        <sz val="9"/>
        <rFont val="Arial"/>
        <family val="2"/>
        <charset val="204"/>
      </rPr>
      <t>Доставка и полагане на PE тръби, гъвкави, набраздени от вътрешната страна, отговарящи на изискванията на Възложителя (номинално налягане 8bar, печат "EVN LWL EVN LWL EVN LWL ..."</t>
    </r>
  </si>
  <si>
    <t>Доставка и монтаж на резбови муфи за оптични кабели , отговарящи на изискванията на Възложителя за направа на свързване на РЕ-тръби с плаващи муфи.</t>
  </si>
  <si>
    <t>Доставка и монтаж на резбова капачка за оптични кабели , отговарящи на изискванията на Възложителя, за газова плътност на защитните тръби.</t>
  </si>
  <si>
    <t xml:space="preserve">Изпитания под налягане (пневматична проба) на тръби за оптични кабели </t>
  </si>
  <si>
    <r>
      <t xml:space="preserve">Проба под налягане (хидравлична проба) на тръби за оптични кабели DN 40 съотв. DN 50
</t>
    </r>
    <r>
      <rPr>
        <i/>
        <sz val="9"/>
        <rFont val="Arial"/>
        <family val="2"/>
        <charset val="204"/>
      </rPr>
      <t>Пробата под налягане включва изпитание на издръжливостта под налягане на положените тръби за оптични кабели - защитна тръба DN 40, респ. DN 50 с 1 бар свръхналягане. След 10 минути на манометър от клас на точност 1 не трябва да бъде определен пад на налягането. В цената за пробата под налягане трябва да се включат следните работи: осигуряване на необходимите помощни съоръжения и машини за създаване на налягане (тръбни адаптери, компресор), осигуряване на необходимия персонал от специалисти, изваждане и повторно затваряне, според установения ред, на оптични-тръби с наличните оптични-резбови капачки/тапи, изготвяне на писмен протокол с резултатите от изпитанията. Отчитането става като комплект в зависимост от мястото на монтажа и независимо от дължината на изпитваната тръба.</t>
    </r>
  </si>
  <si>
    <r>
      <t xml:space="preserve">Изпитание на налягане на други оптични тръби (пневматична проба) за оптични кабели DN 40 съотв. DN 50
</t>
    </r>
    <r>
      <rPr>
        <i/>
        <sz val="9"/>
        <rFont val="Arial"/>
        <family val="2"/>
        <charset val="204"/>
      </rPr>
      <t>Цената за последващото изпитване на налягане се разбира като добавка по позиция 020230A, ако допълнителни тръби се подлагат на изпитване под налягане съгласно поз. 020230А на същото място (без преместване на уредите за налягане - компресор). 1 дължина (трасе) на допълнително проверена LWL-защитна тръба.</t>
    </r>
  </si>
  <si>
    <r>
      <t xml:space="preserve">Предупредителна лента за оптични кабели 100 x 0,25 mm - доставка и полагане.
</t>
    </r>
    <r>
      <rPr>
        <i/>
        <sz val="9"/>
        <rFont val="Arial"/>
        <family val="2"/>
        <charset val="204"/>
      </rPr>
      <t>Оптичен кабел -предупредителна лента: Надпис "ЕР ЮГ- Оптичен кабел"</t>
    </r>
  </si>
  <si>
    <r>
      <t xml:space="preserve">Армирани бетонни плочи.
</t>
    </r>
    <r>
      <rPr>
        <i/>
        <sz val="9"/>
        <rFont val="Arial"/>
        <family val="2"/>
        <charset val="204"/>
      </rPr>
      <t>Доставка и полагане на армирани бетонни плочи с дебелина мин. 4см и външни размери от 50x50см като механчна защита за 110-kV-кабелни системи. Бетонните плочи се поставят върху втвърдения термично стабилизиран баластен материал в изкопа за кабели. Подреждане според проектната документация.</t>
    </r>
  </si>
  <si>
    <r>
      <t xml:space="preserve">Покриващи материали, предупредителни ленти.
</t>
    </r>
    <r>
      <rPr>
        <i/>
        <sz val="9"/>
        <rFont val="Arial"/>
        <family val="2"/>
        <charset val="204"/>
      </rPr>
      <t>Доставка и монтаж на жълти предупредителни ленти (100 х 0,25 мм, на ролка, дължина 250 м, само марки отговарящи на изискванията на Възложителя  - вижте приложената техническа спецификация ЕP YUG 50/02/SPBogomil) на приблизително половината от височината на дълбочината на полагане на кабела/тръбата (в направен на място изкоп) и бетонни плочи, както е описано по-долу.</t>
    </r>
  </si>
  <si>
    <r>
      <t xml:space="preserve">Проводник с пластмасова изолация H07V-R (Ym) 50 mm2 Cu, напр. при сондажни участъци/стоманени тръби.
</t>
    </r>
    <r>
      <rPr>
        <i/>
        <sz val="9"/>
        <rFont val="Arial"/>
        <family val="2"/>
        <charset val="204"/>
      </rPr>
      <t>Доставка и монтаж на проводник Ym 50mm2 Cu с пластмасова изолация, включително постоянна връзка на проводника с заземителна шина от двете страни. (важи само за изолирано полагане на заземление в защитна тръба за кабел, напр. за шосейно или железопътно сондиране/преминаване).</t>
    </r>
  </si>
  <si>
    <t>Доставка и монтаж на кабелни маркировъчни стълбчета от бетон върху бетонна основа с размери 10 см</t>
  </si>
  <si>
    <r>
      <t>Изкопни работи, извършвани с</t>
    </r>
    <r>
      <rPr>
        <b/>
        <sz val="9"/>
        <rFont val="Arial"/>
        <family val="2"/>
        <charset val="204"/>
      </rPr>
      <t xml:space="preserve"> пресоване и хоризонтално сондиране
Изтеглянето респ. полагането на кабела не е включено в цените за сондиране респ. пресоване.
Оборудване и разчистване на строителната площадка, включ. подходи, транспорт на материалите до строителната площадка и подготовка на тръбите. Осведомяване за чужди проводи и съоръжения, които следва да се пазят от увреждане съгласно законовите предписания.
Изтегляне на помощни въжета в празните тръби
</t>
    </r>
  </si>
  <si>
    <t xml:space="preserve">Изкопаването и повторното запълване на изкопи (включ. обезопасяването на изкопи) и повърхностите се заплащат по позициите на група дейности 01 респ. група дейности 06.
При пресовано и хоризонтално сондиране фактурирането се извършва според действително измерване на линеен метър на дължината на сондажа и трябва да се приспадне от дължината на линията  (напр. Дължината на стандартния изкоп). Ако в същия изкоп се изтеглят и други тръби, то за всяка тръба трябва да с заплати според позицията с дейности за полагане на тръби. 
По-долу посочените размери се отнасят за номиналните сечения на обсадните тръби, които ще се положат.
</t>
  </si>
  <si>
    <r>
      <t xml:space="preserve">Хоризонтален сондаж със стоманени трансферни тръби (тръби за горно подаване)
</t>
    </r>
    <r>
      <rPr>
        <i/>
        <sz val="9"/>
        <rFont val="Arial"/>
        <family val="2"/>
        <charset val="204"/>
      </rPr>
      <t>Доставка на стоманени трансферни тръби на строителния обект от стомана S235 с дебелина на стената 12mm . Инсталиране в позиция на пресоване, хидравлично задвижване, демонтаж и подаване на сондажна ядка в почвени класове 1 и 3 до 5</t>
    </r>
    <r>
      <rPr>
        <i/>
        <sz val="9"/>
        <color rgb="FFFF0000"/>
        <rFont val="Arial"/>
        <family val="2"/>
        <charset val="204"/>
      </rPr>
      <t xml:space="preserve"> </t>
    </r>
    <r>
      <rPr>
        <i/>
        <sz val="9"/>
        <rFont val="Arial"/>
        <family val="2"/>
        <charset val="204"/>
      </rPr>
      <t>съгласно БДС EN ISO 14688. Съхраняване на изкопната маса отстрани на изкопа, включително изпълнение на частично срязване на тръбите и заваръчни шевове на  стоманената трансферна тръба. Заваръчните шевове на стоманената трансферна тръба отговарят на изискванията за хоризонтално пробиване, но не и на налягане от флуиди. За пробиването трябва да се избере метод, който да изключва образуване на кухини в зоната на сондиране  (в никакъв случай да не се използва водеща сондажна глава!).</t>
    </r>
  </si>
  <si>
    <r>
      <t xml:space="preserve">Изолиране на сондажни тръби
</t>
    </r>
    <r>
      <rPr>
        <i/>
        <sz val="9"/>
        <rFont val="Arial"/>
        <family val="2"/>
        <charset val="204"/>
      </rPr>
      <t xml:space="preserve">Професионална изолация на междутръбното пространство, между защитните тръби и тръбата на продукта с подходящ материал за запълване с крайна якост (едноосева якост на цилиндъра след 28 дни) от 0,3 до 0,5 N/mm2. Освен това, за да се провери дали цялото междутръбно пространство е запълнено без празнини, трябва да се използва подходящ метод (тръбопровод, доказателство за количеството използван материал за запълване). Използваният материал трябва </t>
    </r>
    <r>
      <rPr>
        <sz val="9"/>
        <rFont val="Arial"/>
        <family val="2"/>
        <charset val="204"/>
      </rPr>
      <t xml:space="preserve">да отговаря на изискванията на Възложителя </t>
    </r>
    <r>
      <rPr>
        <i/>
        <sz val="9"/>
        <rFont val="Arial"/>
        <family val="2"/>
        <charset val="204"/>
      </rPr>
      <t>и да е доказано, че няма вредно въздействие върху стоманената тръба, PE (полиетилен) покритието и подземните води. Отчитането е на база изчисления обем на защитната тръба без удръжки</t>
    </r>
  </si>
  <si>
    <t>Ausdämmen bis DN 600</t>
  </si>
  <si>
    <t>Изолиране до DN 600</t>
  </si>
  <si>
    <t>Kamerabefahrung ≥ DN 200</t>
  </si>
  <si>
    <t>Обход с видеокамера
Допълнителен обход на тръбните щрангове с цел определяне на безпрепятственото преминаване при методи на пробиване без изкоп с помощта на цветна видеокамера по изрично искане на възложителя
Обход с цветна видеокамера:
Камерата трябва да отговаря на следните минимални изисквания:
Самоуправляваща се цветна видеокамера с въртяща и накланяща се глава. Ъгълът на накланяне трябва да бъде най-малко 90 градуса от всяка страна, ъгълът на въртене- 360 градуса. Необходима чувствителност към светлина: 30 Lux. Необходима резолюция на видео сигнала: 400 линии. Проводите, които ще бъдат проверени, трябва да бъдат записани на 2 подходящи носители на данни, при което един носител на данни съдържа информация само за дефектите (вкл. 1 m тръба преди и след точката на проверяване). Цялата информиция от обхода трябва да бъде записана на втори носител. Цялото напречно сечение на тръбата или обиколката на шахта трябва да бъдат записани в перфектен видеозапис. Следните данни трябва да бъдат показани на носителите на данни:т обхода трябва да бъде записана на втори носител. Цялото напречно сечение на тръбата или обиколката на шахта трябва да бъдат записани в перфектен видеозапис. Следните данни трябва да бъдат показани на носителите на данни:
- Възложител
- Дата
- Място на проверка
- Вид на проводника
Постоянно в макс.  2 горни и долни колонтитула се вписват:
- Обозначение на провода
- измерение
- материал на тръбата
- позициониране, посока на движение
- видео брояч (в реално време). Освен това трябва да се създаде протокол за проверката, в който се съдържат горепосочените данни. 
Проверката трябва да се извърши на отсечки. 
Началото на всяка отсечка се обозначава като начало на закрепването, края като край. 
В началото на закрепването метрите трябва да бъдат зададени като "0,00". 
Отварянето и затварянето на капаците на шахтите, мерките за безопасност на работа и на движение на персонала на Изпълнителя.</t>
  </si>
  <si>
    <t xml:space="preserve">Kamerabefahrung
Zusätzliche Befahrung von Rohrsträngen zu Zwecken der Feststellung der schadensfreien Querung bei grabenlosen Bohrverfahren mittels Farbvideokamera auf ausdrückliche Anordnung des Auftraggebers.
Befahrung mit Farbfernsehkamera:
Die Kamera muß folgende Mindestanforderungen erfüllen:
Selbstfahrende Farbvideokamera mit dreh- und schwenkbarem Kopf. Der Schwenkwinkel muß auf jeder Seite mindestens 90 Grad betragen, der Drehwinkel 360 Grad. Erforderliche Lichtempfindlichkeit: 30 Lux.
Erforderliche Auflösung des Videosignals: 400 Linien. Die zu untersuchenden Leitungen sind auf 2 geeigneten Datenträgern aufzuzeichnen, wobei ein Datenträger nur die Mängelstellen (inkl. 1 m Rohr vor und nach der Untersuchungsstelle) enthält. Auf dem zweiten Band ist die gesamte Untersuchung lückenlos aufzuzeichnen. Der gesamte Rohrquerschnitt bzw. Schachtumfang ist in einer einwandfreien Videoaufzeichnung festzuhalten. Auf den Datenträgern sind folgende Daten einzublenden:
- Възложител
- Дата
- Untersuchungsort
- Вид на проводника
Ständig in max. 2 Kopf- und Fußzeilen einzublenden sind weiters:
-Leitungsbezeichnung
- Dimension
- Rohrmaterial
- Stationierung, Fahrtrichtung
- Videozähler (Echtzeit). Weiters ist ein Untersuchungsprotokoll anzulegen, in welchem die vorgenannten Daten enthalten sind. 
Die Untersuchung ist abschnittsweise durchzuführen. 
Der Beginn jedes Abschnittes wird als Haltungsanfang, das Ende als Haltungsende bezeichnet. 
Bei Haltungsanfang sind die Laufmeter auf "0,00" zu stellen. 
Das Öffnen und Schließen von Schachtabdeckungen, arbeitsrechtliche und verkehrstechnische Sicherungsmaßnahmen
</t>
  </si>
  <si>
    <t>Обход с цветна видеокамера в тръба ≥ DN 200</t>
  </si>
  <si>
    <t xml:space="preserve">Доставяне и полагане на бетон </t>
  </si>
  <si>
    <t xml:space="preserve">Доставка на Бетон </t>
  </si>
  <si>
    <r>
      <t xml:space="preserve">Армировка съотв. армировъчна мрежа
</t>
    </r>
    <r>
      <rPr>
        <i/>
        <sz val="9"/>
        <rFont val="Arial"/>
        <family val="2"/>
        <charset val="204"/>
      </rPr>
      <t>армировъчна стомана или армировъчна стоманена мрежа се доставят, режат, извиват и монтират. Приемането и фактурирането се извършва в съответствие с плановете (чертежи) за армиране, изготвени от фирмата и проверени на място, според теглото на реално монтираната армировка.</t>
    </r>
  </si>
  <si>
    <r>
      <rPr>
        <b/>
        <sz val="9"/>
        <rFont val="Arial"/>
        <family val="2"/>
        <charset val="204"/>
      </rPr>
      <t>Повърхности.</t>
    </r>
    <r>
      <rPr>
        <sz val="9"/>
        <rFont val="Arial"/>
        <family val="2"/>
        <charset val="204"/>
      </rPr>
      <t xml:space="preserve">
</t>
    </r>
    <r>
      <rPr>
        <i/>
        <sz val="9"/>
        <rFont val="Arial"/>
        <family val="2"/>
        <charset val="204"/>
      </rPr>
      <t>Всички работи по разкъртване и възстановяване на държавнa и общинскa пътна инфраструктура, да се спазват задължително изискванията на Възложителя, както и техническите разпоредби.</t>
    </r>
  </si>
  <si>
    <r>
      <t xml:space="preserve">Работни повърхности, отстраняване и покриване с хумус.
</t>
    </r>
    <r>
      <rPr>
        <i/>
        <sz val="9"/>
        <rFont val="Arial"/>
        <family val="2"/>
        <charset val="204"/>
      </rPr>
      <t>Отделяне на хумуса и съхраняване отстрани до повторно използване. Работната ивица или повърхността трябва да бъдат направени според изискванията на Възложителя ширина и, ако е необходимо, поради уплътняване на почвата, причинено от строителни машини, разрохкани преди повторно покриване на горния почвен слой. Отчитането става независимо от дебелината на хумусния слой, по площта.</t>
    </r>
  </si>
  <si>
    <r>
      <t xml:space="preserve">Озеленяване на покрити с хумус площи.
</t>
    </r>
    <r>
      <rPr>
        <i/>
        <sz val="9"/>
        <rFont val="Arial"/>
        <family val="2"/>
        <charset val="204"/>
      </rPr>
      <t>Хумусираните площи се засаждат с подходящи видове тревни семена, които трябва да се доставят от Изпълнителя на поръчката е включено в единичната цена. Нанесените хумусни слоеве трябва да се разрохкат с гребло, да се засеят и да се отъпчат добре. Засегнатите тревни площи трябва да бъдат отново засети. До пълното покриване на площите със зеленина, за тях трябва да се полагат грижи и да се поддържат влажни.</t>
    </r>
  </si>
  <si>
    <r>
      <t xml:space="preserve">Разбиване на укрепени /асфалтирани/ повърхности.
Разбиване на укрепени повърхности на улици и тротоари от всякакъв вид, включително отделно съхранение на материала, извозване на сметище, което е осигурено за сметка на изпълнителя, както и съхранение на използваеми павета/бетонови плочи.
</t>
    </r>
    <r>
      <rPr>
        <i/>
        <sz val="9"/>
        <rFont val="Arial"/>
        <family val="2"/>
        <charset val="204"/>
      </rPr>
      <t xml:space="preserve">Ако се е наложило монтиране на временно покритие, отстраняването, транспортирането и депонирането му, ще бъде заплатено според съответните позиции за изкопи.
Отчита се онази широчина на разкъртване, която е оразмерена в технически проект (детайли).
Допълнителни работи: Съгласно валидните законови изисквания се обръща внимание на това, че изваденият при разбиването битуминозен материал трябва да се отдели, да се съхрани, а при необходимост да се използва повторно. Ако повторното използване на разкъртения материал е невъзможно, той трябва да се транспортира в подходящо депо, за сметка на Изпълнителя.
</t>
    </r>
  </si>
  <si>
    <r>
      <t xml:space="preserve">Рязане съотв. разсичане на битумни покрития.
</t>
    </r>
    <r>
      <rPr>
        <i/>
        <sz val="9"/>
        <rFont val="Arial"/>
        <family val="2"/>
        <charset val="204"/>
      </rPr>
      <t>Рязане или разсичане на битумни покрития, включително почистване на зоните за движение и всички помощни работи.
Отчитането става на линеeн метър и см дълбочина на рязане.</t>
    </r>
  </si>
  <si>
    <r>
      <t xml:space="preserve">Фрезоване на битумни пътни участъци.
</t>
    </r>
    <r>
      <rPr>
        <i/>
        <sz val="9"/>
        <rFont val="Arial"/>
        <family val="2"/>
        <charset val="204"/>
      </rPr>
      <t>Фрезоване на битумизирани пътни площи (вместо рязане и разкъртване)  широчина на разкъртване по детайли от Технически проект, включително всички допълнителни работи и работи по почистването.  Допълнителна обработка на монтирани по повърхността съоръжения и еднородно свързване на съседни площи е включено в цената. 
Отчитането се извършва на м3 фрезовано покритие.</t>
    </r>
  </si>
  <si>
    <r>
      <t xml:space="preserve">Отстраняване на бордюрен елемент и съхраняването му на строителния обект.
</t>
    </r>
    <r>
      <rPr>
        <i/>
        <sz val="9"/>
        <rFont val="Arial"/>
        <family val="2"/>
        <charset val="204"/>
      </rPr>
      <t>Отстраняване и почистване на бордюри и камъни за кантиране на тревни площи. Съхраняване на подходящо място до повторната им употреба</t>
    </r>
  </si>
  <si>
    <r>
      <t xml:space="preserve">Възстановяване.
</t>
    </r>
    <r>
      <rPr>
        <i/>
        <sz val="9"/>
        <rFont val="Arial"/>
        <family val="2"/>
        <charset val="204"/>
      </rPr>
      <t xml:space="preserve">Отчитането на работата за разкъртване и възстановяване на повърхностите се извършва според предварително зададените и определени размери на изкопа от Възложителя. Отчита се следователно онази широчина, която е била определена от Възложителя. По принцип възстановяването може да се извърши чрез временно покритие. Професионалната направа на равна повърхност, както и необходимото изравняване на нивото с добавяне на трошена фракция, трябва да бъдат включени в цените за възстановяване. Фрезовани повърхности се почистват с водна струя под високо налягане.
По време на окончателното възстановяване трябва да се положи асфалтова повърхност. Алтернативно може битумната основа да бъде положена до  крайната дебелина на настилката, при което не е необходимо временно възстановяване на повърхността. Съответно позиция 060501 се прилага за фрезоване и поставяне на АС (асфалтобетон). При над 14 см дебелина, поставянето трябва да се извърши на два слоя.
Изискванията за асфалтовата смес трябва да съответстват на техническите разпоредби.
Направата на равна повърхност е включена в единичните цени. Всеки материал, включен в направата на механично стабилизирана основа, се заплаща в съответствие със съответната позиция (например поз. 011004 трошен камък).
Повърхностният слой трябва да бъде монтиран на едно и също ниво и да е свързан със стария. Това се доказва чрез измерване с лата и геодезически уред, което е включено в единичните цени. </t>
    </r>
  </si>
  <si>
    <t>Provisorium. Provisorische Wiederherstellung der bituminösen Deckschicht einschließlich Einbringen eines ordnungsgemäßen, den Vorschreibungen des Auftraggebers entsprechenden Unterbaues gemäß den technischen Vorschriften.
Der Auftragnehmer ist verpflichtet, das Provisorium für einen zuverlässigen Transport für den Zeitraum seiner beabsichtigten Verwendung in einwandfreiem Zustand aufrechtzuerhalten.</t>
  </si>
  <si>
    <t>Временно покритие. Временно възстановяване на битумен повърхностен слой, включително направа на подходяща основа в съответствие с изискванията на Възложителя и техническите разпоредби.
Изпълнителят е задължен да поддържа в изправност временното покритие, по което да се извършва надежден транспорт, за периода на използването му по предназначение.</t>
  </si>
  <si>
    <t>Окончателно възстановяване на битумния носещ слой.
Окончателното възстановяване, състоящо се от асфалтова смес, вкл. монтаж на уплътнение, ако е необходимо - многослойно, с подходящо за дейността оборудване и всички необходими допълнителни работи.
Връзката със съществуващите странични стени трябва да се подготви професионално и да се направи особено внимателно, като се намажат със свързващо вещество, както и чрез специално уплътняване на сместа.</t>
  </si>
  <si>
    <t>Окончателно възстановяване с битумен носещ слой до 4 cm</t>
  </si>
  <si>
    <t>Окончателно възстановяване с битумен носещ слой до 10 см</t>
  </si>
  <si>
    <r>
      <t xml:space="preserve">Битумен Пълнеж на фуги.
</t>
    </r>
    <r>
      <rPr>
        <i/>
        <sz val="9"/>
        <rFont val="Arial"/>
        <family val="2"/>
        <charset val="204"/>
      </rPr>
      <t>Разрязване респ. изрязване на фуги респ. пукнатини със съответните уреди до фуга:
шир. = 10 мм, дълб. = 30 мм. Почистване посредством водоструйка и нагряване с горещ въздух, както и нанасяне  на основен слой на фугите и заливането им с пластични пълнители</t>
    </r>
  </si>
  <si>
    <r>
      <t xml:space="preserve">Bit. Fugenverguss.
</t>
    </r>
    <r>
      <rPr>
        <i/>
        <sz val="9"/>
        <color rgb="FF000000"/>
        <rFont val="Arial"/>
        <family val="2"/>
        <charset val="204"/>
      </rPr>
      <t>Aufschneiden bzw. Abfräsen von Fugen bzw. Rissen mit entsprechenden Geräten auf eine Fuge:
b = 10 mm, t = 30 mm. Reinigen mittels Hochdruckreiniger und Anwärmen mit Heißluft sowie
Voranstreichen der Fugen und Vergießen derselben mit dauerplastischer Fugenvergussmasse</t>
    </r>
  </si>
  <si>
    <r>
      <t xml:space="preserve">Асфалтобетон (AC).
</t>
    </r>
    <r>
      <rPr>
        <i/>
        <sz val="9"/>
        <rFont val="Arial"/>
        <family val="2"/>
        <charset val="204"/>
      </rPr>
      <t>Изрязване и полагане на асфалтобетон вкл. почистване и солидно предварително нанасяне на плътен слой съединител на повърхностите. Професионално и законосъобразно рециклиране или изхвърляне на изрязания материал. Ширината на изрязаните ивици респ. на тези за полагане са съгалсно изисквянията на Възложителя. За изрязването не се заплаща позиция за изкоп.
Полагането на асфалтобетон се осъществява с технология на горещо смесване.</t>
    </r>
  </si>
  <si>
    <t>Изрязване и полагане на асфалтобетон (АС). Отчитането се извършва на m2 положена площ</t>
  </si>
  <si>
    <r>
      <t xml:space="preserve">Машинно изтегляне на кабелни системи с изолация от омрежен полиетилен без механична защита в изкопи и тръби.
Механичното полагане на кабели се извършва без допир до дъното, с ролка за изтегляне на кабели със защита от претоварване и с регулатор на силата на опън. При необходимост да се използват допълнителни уреди за теглене на кабели. При промени в посоката, профилните водещи ролки се вграждат така, че със сигурност да не се стига под допустимия минимален радиус на огъване на кабела.
Чрез тази позиция се заплащат и всички допълнителни дейности (доставка, съхранение, сглобяване и разглобяване на уредите за издърпване на кабелите и помощните средства вкл. всички евентуално необходими допълнителни изкопни дейности за тяхното поставяне в изкопа, осигуряване на необходимите радиотелефонни уреди, транспортиране на кабелните барабани от мястото на разтоварване до мястото на поставяне и обратно, изправяне на барабаните, насочване на кабелите и връзване на сноп, поставяне и затягане на скеле и т.н.).
Подсигуряване на положените кабели против изплаване в топлинно стабилизиран баластен материал.
</t>
    </r>
    <r>
      <rPr>
        <i/>
        <sz val="9"/>
        <rFont val="Arial"/>
        <family val="2"/>
        <charset val="204"/>
      </rPr>
      <t xml:space="preserve">
</t>
    </r>
  </si>
  <si>
    <r>
      <t xml:space="preserve">20 kV-Полагане на кабел 3x1x400 mm2 предоставен от Възложителя.
</t>
    </r>
    <r>
      <rPr>
        <i/>
        <sz val="9"/>
        <rFont val="Arial"/>
        <family val="2"/>
        <charset val="204"/>
      </rPr>
      <t>Полагане на 3 едножилни кабела вкл. изтеглянето им в  тръби респ. трафопост.
Връзване в сноп:  в кабелен изкоп: на разстояния ок. 2-3м с лента за тръбопроводи с ширина 38мм или кабелни връзки мин. 7,5мм широки, за предпочитане в червено.                                          В закрити уредби: на разстояния от ок. 0,5м с полиестерна лента, подсилена със стъклени влакна с ширина 38мм.
3x 20 kV едножилен кабел 1x400мм2 (тегло около 2,59 кг/м; диаметър 4,6 см)</t>
    </r>
  </si>
  <si>
    <r>
      <t xml:space="preserve">Кабелна маркировка, червена, доставка и поставяне.
</t>
    </r>
    <r>
      <rPr>
        <i/>
        <sz val="9"/>
        <rFont val="Arial"/>
        <family val="2"/>
        <charset val="204"/>
      </rPr>
      <t>Доставка и поставяне на кабелна маркировка, червен цвят, изпълнение според изискванията на Възложителя, на разстояния от около 2 м на кабелните системи 20kV.</t>
    </r>
  </si>
  <si>
    <r>
      <t xml:space="preserve">Дейности по управление на материалите.
</t>
    </r>
    <r>
      <rPr>
        <i/>
        <sz val="9"/>
        <rFont val="Arial"/>
        <family val="2"/>
        <charset val="204"/>
      </rPr>
      <t>Управление на материалите за цялата продължителност на строителните дейности.
Включва приемане, визуален контрол и преброяване на доставените материали. Осигуряване на необходимите складови площи за доставените материали по време на строителството.
Съдържа и всички допълнителни разходи за защитни мерки срещу кражба и вандализъм като напр. ограден, заключващ се строителен склад, заключващи се изкопи за муфи, строителни ограждения около складирани на открито кабелни барабани, строителни ограждения около скелета за кабелни глави и т.н. Носене на отговорността за всички доставени материали от приемането им на строителната площадка до приемането на годното за експлоатация съоръжение.</t>
    </r>
  </si>
  <si>
    <r>
      <t xml:space="preserve">Разчистване на строителна площадка.
</t>
    </r>
    <r>
      <rPr>
        <i/>
        <sz val="9"/>
        <rFont val="Arial"/>
        <family val="2"/>
        <charset val="204"/>
      </rPr>
      <t>Еднократни разходи на строителната площадка вкл. Уреди, електрозахранване, водоснабдяване, маршрути за движение и мерки за сигурност, безопасност и опазване на здравето и околната среда.
Разчистване (разглобяване, изрязване, извозване, почистване на строителната площадка и др.).</t>
    </r>
  </si>
  <si>
    <t>Schacht für LWL-Kabel,  –rohre und Bonding mit Abmessungen bis 2500x1200x1500</t>
  </si>
  <si>
    <t>Schächte für LWL-Kabel und –rohre mit Abmessungen bis 1800x1000x1200 mm</t>
  </si>
  <si>
    <t>Доставка и монтаж на шахти за оптични кабели и тръби с размери до  1800x1000x1200 mm</t>
  </si>
  <si>
    <t>Доставка и монтаж на шахта за оптични кабели, тръби и бондинг с размери до 2500x1200x1500</t>
  </si>
  <si>
    <r>
      <t xml:space="preserve">Kabel NA2XS(FL)2Y 3x1x1200 RMS/120 64/110kV.
</t>
    </r>
    <r>
      <rPr>
        <i/>
        <sz val="9"/>
        <rFont val="Arial"/>
        <family val="2"/>
        <charset val="204"/>
      </rPr>
      <t xml:space="preserve">Liefern und Antransport bis Bestimmungsort, einschließlich aller Zwischenmanipulationen und Aufwendungen, Stellung und Rücktransport der erforderlichen Kabeltrommeln und Verpackungen. Inklusive der Kosten für die laut Technischen Bestimmungen vorgesehenen Abnahmen und Prüfungen vor der Verlegung. Technische Daten des Kabels siehe Technische Spezifikation ЕP YUG 50/02/TSBogomil.
</t>
    </r>
  </si>
  <si>
    <r>
      <t xml:space="preserve">Freiluftendverschluß 1200mm2 Al; trocken.
</t>
    </r>
    <r>
      <rPr>
        <i/>
        <sz val="9"/>
        <color rgb="FF000000"/>
        <rFont val="Arial"/>
        <family val="2"/>
        <charset val="204"/>
      </rPr>
      <t>Liefern und Antransport bis Bestimmungsort, einschließlich aller Zwischenmanipulationen und Aufwendungen, Beistellung und Rücktransport aller erforderlichen Embalagen. Endverschluß inklusive aller erforderlichen Isolatoren, Innenteile, Montage- und Hilfsmaterial, Befestigungsteile und demontierbare Erdungsverbindung für isolierte Aufstellung auf Gerüst. Inklusive der Kosten für die laut Technischer Spezifikation vorgesehenen Abnahmen und Prüfungen vor dem Einbau. Technische Spezifikation ЕP YUG 50/02/ TSBogomil</t>
    </r>
  </si>
  <si>
    <t>Zuschlag für CB-Muffe 1200mm2 Al mit Kabelabschirmung, einschliesslich Leiterseile, Erdungselemente und Tafeln und alles Notwendige gemäß den vom Auftragnehmer bereitgestellten Arbeitsberechnungen.
Liefern und Antransport bis Bestimmungsort, einschließlich aller Zwischenmanipulationen und
Aufwendungen, Beistellung und Rücktransport aller erforderlichen Embalagen. Crossbonding -
Muffe komplett mit allen erforderlichen Hilfs und Montagematerialien. Inklusive der Kosten für die
laut Technischer Spezifikation vorgesehenen Abnahmen und Prüfungen vor dem Einbau.
Technische Anforderungen siehe Technische Spezifikation ЕP YUG 50/02/TSBogomil.</t>
  </si>
  <si>
    <r>
      <t xml:space="preserve">Endverschlüsse Innenkonus-Stecksystem   1200mm2 Al;
Endverschlüsse Innenkonus-Stecksystem, einpolig,fuer Montage in der 110-kV-Schaltanlage, Type GIS110kV SF6 ABB ELK04.
</t>
    </r>
    <r>
      <rPr>
        <i/>
        <sz val="9"/>
        <rFont val="Arial"/>
        <family val="2"/>
        <charset val="204"/>
      </rPr>
      <t>Liefern und Antransport bis Bestimmungsort, einschließlich aller Zwischenmanipulationen und
Aufwendungen, Beistellung und Rücktransport aller erforderlichen Embalagen. Endverschluß
inklusive aller erforderlichen Isolatoren, Innenteile, Montage- und Hilfsmaterial, Befestigungsteile
und demontierbare Erdungsverbindung für isolierte Aufstellung auf Gerüst. Inklusive der Kosten
für die laut Technischer Spezifikation vorgesehenen Abnahmen und Prüfungen vor dem Einbau.
Technische Anforderungen siehe Technische Spezifikation ЕP YUG 50/02/ TSBogomil.</t>
    </r>
  </si>
  <si>
    <r>
      <t xml:space="preserve">Муфа 1200mm2 Al.
</t>
    </r>
    <r>
      <rPr>
        <i/>
        <sz val="9"/>
        <rFont val="Arial"/>
        <family val="2"/>
        <charset val="204"/>
      </rPr>
      <t xml:space="preserve"> Доставка и транспортиране до определеното място, включ. всички междинни манипулации и разноски, предоставяне и обратно извозване на целия необходим амбалаж. Муфа ведно с всички необходими помощни и монтажни материали, </t>
    </r>
    <r>
      <rPr>
        <i/>
        <u/>
        <sz val="9"/>
        <rFont val="Arial"/>
        <family val="2"/>
        <charset val="204"/>
      </rPr>
      <t>при всички случаи включително и необходимите съгласно проектната спецификация механично разтоварване.</t>
    </r>
    <r>
      <rPr>
        <i/>
        <sz val="9"/>
        <rFont val="Arial"/>
        <family val="2"/>
        <charset val="204"/>
      </rPr>
      <t xml:space="preserve"> 
Включeни са и разходите за предвидените съгласно Техническата спецификация приемане и изпитания преди монтажа. Технически изисквания - виж Техническа спецификация ЕP YUG 50/02/TSBogomil, подходяща за кабел NA2XS(FL)2Y 1x1200 RMS/120 64/110kV</t>
    </r>
  </si>
  <si>
    <r>
      <t xml:space="preserve">Добавка за Муфа 1200mm2 Al със заземяване на екрана.
Включително проводници, заземителни елеминти и табла и всичко необходимо съгласно работни изчисления предоставени от Изпълнителя.
</t>
    </r>
    <r>
      <rPr>
        <i/>
        <sz val="9"/>
        <rFont val="Arial"/>
        <family val="2"/>
        <charset val="204"/>
      </rPr>
      <t>Доставка и транспортиране до определеното място, включ. всички междинни манипулации и разноски, предоставяне и обратно извозване на целия необходим амбалаж. Заземяване и/или кръстосано свързване - муфата изцяло с всички необходими помощни и монтажни материали. Включeни са и разходите за предвидените съгласно Техническата спецификация приемане и изпитания преди монтажа.
Технически изисквания виж Техническа спецификация ЕP YUG 50/02/TSBogomi.l</t>
    </r>
  </si>
  <si>
    <r>
      <t xml:space="preserve">Кабелни глави за вътрешен монтаж с щекерна система вътрешен конус  1200mm2 Al;
Кабелни глави с щекерна система вътрешен конус, еднополюсни, за монтаж към електроразпределителна уредба 110kV тип GIS110kV SF6 ABB ELK04
</t>
    </r>
    <r>
      <rPr>
        <i/>
        <sz val="9"/>
        <rFont val="Arial"/>
        <family val="2"/>
        <charset val="204"/>
      </rPr>
      <t>Доставка и транспортиране до определеното място, включ. всички междинни манипулации и разноски, предоставяне и обратно извозване на целия необходим амбалаж. Кабелна глава вкл. всички необходими изолиращи елементи, вътрешни части, монтажен и помощен материал, укрепващи части и отстраняема заземителна връзка за изолирано поставяне. Включeни са и разходите за предвидените съгласно Техническата спецификация приемане и изпитания преди монтажа.
Технически изисквания - виж Техническа спецификация ЕP YUG 50/02/ TSBogomil</t>
    </r>
  </si>
  <si>
    <r>
      <t xml:space="preserve">Кабелна глава открит монтаж 1200mm2 Al; суха.
</t>
    </r>
    <r>
      <rPr>
        <i/>
        <sz val="9"/>
        <rFont val="Arial"/>
        <family val="2"/>
        <charset val="204"/>
      </rPr>
      <t>Доставка и транспортиране до определеното място, включ. всички междинни манипулации и разноски, предоставяне и обратно извозване на целия необходим амбалаж. Кабелна глава вкл. всички необходими изолиращи елементи, вътрешни части, монтажен и помощен материал, укрепващи части и отстраняема заземителна връзка за изолирано поставяне. Включeни са и разходите за предвидените съгласно Техническата спецификация приемане и изпитания преди монтажа. Технически изисквания - според Техническа спецификация ЕP YUG 50/02/ TSBogomil</t>
    </r>
  </si>
  <si>
    <t>Скоби, бандажи, спомагателни материали.
Доставка на бандажи, устойчиви на къси съединения, за връзването в сноп на едножилните кабели и тръбни линии за цялата кабелна линия. Скоби и друг укрепващ материал за подвеждане на кабелите по съществуващите на място конструкции за кабелни глави, респ. за въздушнокабелния преход по стълба до височина от 8 м над земята. Защитни устройства  против удар за едножилните кабели при излизане от земята на конструкциите на кабелните глави.
Всички необходими подпори, дистанционери, средства за механично разтоварване и др. за монтажа на муфите.</t>
  </si>
  <si>
    <r>
      <t xml:space="preserve">Монтаж на кабелна глава 1200mm2 Al; суха.
</t>
    </r>
    <r>
      <rPr>
        <i/>
        <sz val="9"/>
        <rFont val="Arial"/>
        <family val="2"/>
        <charset val="204"/>
      </rPr>
      <t xml:space="preserve">Транспорт на монтажните елементи, предоставяне, транспорт и обратно извозване на всички необходими автомобили (кран), транспортиране на уреди и инструменти от/ до мястото за монтаж, свързване на кабела в готово за експлоатация състояние вкл. съответното подвеждане и на необходимите консумативи. Насочване и подготовка на кабелните глави, монтаж на кабелната глава до готово за експлоатация състояние. Свързване на земното съединение с конструкцията според техническите изисквания на Възложителя </t>
    </r>
  </si>
  <si>
    <r>
      <t xml:space="preserve">Монтаж на кабелна глава 1200mm2 Al; към електроразпределителна уредба 110kV тип GIS110kV SF6 ABB ELK04.
</t>
    </r>
    <r>
      <rPr>
        <i/>
        <sz val="9"/>
        <rFont val="Arial"/>
        <family val="2"/>
        <charset val="204"/>
      </rPr>
      <t xml:space="preserve">Транспорт на монтажните елементи, предоставяне, транспорт и обратно извозване на всички необходими автомобили (кран), транспортиране на уреди и инструменти от/ до мястото за монтаж, свързване на кабела в готово за експлоатация състояние вкл. съответното подвеждане и на необходимите консумативи. Насочване и подготовка на кабелните глави, монтаж на кабелната глава до готово за експлоатация състояние. Свързване на земното съединение с конструкцията според техническите изисквания на Възложителя </t>
    </r>
  </si>
  <si>
    <r>
      <t xml:space="preserve">Работнa конструкция и ограждeния за монтажа на кабелни глави
</t>
    </r>
    <r>
      <rPr>
        <i/>
        <sz val="9"/>
        <rFont val="Arial"/>
        <family val="2"/>
        <charset val="204"/>
      </rPr>
      <t xml:space="preserve">Предоставяне, транспорт и обратно извозване на всички необходими автомобили (кран), уреди и инструменти от/ до мястото за монтаж. Предоставяне, монтаж и демонтаж на всички необходими работни конструкции и ограждения към мястото за монтаж. Една обща конструкция за 3 кабелни глави е една мерна единица  - комплект.
</t>
    </r>
  </si>
  <si>
    <r>
      <t xml:space="preserve">Монтаж на муфа 1200мм2 Al
</t>
    </r>
    <r>
      <rPr>
        <i/>
        <sz val="9"/>
        <rFont val="Arial"/>
        <family val="2"/>
        <charset val="204"/>
      </rPr>
      <t>Транспорт на монтажните елементи, предоставяне, транспорт и обратно извозване на всички необходими автомобили (кран), транспортиране на уреди и инструменти от/ до мястото за монтаж, свързване на кабела в готово за експлоатация състояние в съответния изкоп за муфи и професионално изпълнение на кабелните екрани в мястото на муфата (заземяване на екрана), включително и необходимите консумативи. Подравняване и подготовка на кабелните краища, производство на необходимите екранни съединения и съединения с покривна обвивка, готов за експлоатация монтаж на муфата,</t>
    </r>
    <r>
      <rPr>
        <i/>
        <u/>
        <sz val="9"/>
        <rFont val="Arial"/>
        <family val="2"/>
        <charset val="204"/>
      </rPr>
      <t xml:space="preserve"> както и извършване на необходими механични разтоварвания съгласно проектната спецификация за муфите</t>
    </r>
    <r>
      <rPr>
        <i/>
        <sz val="9"/>
        <rFont val="Arial"/>
        <family val="2"/>
        <charset val="204"/>
      </rPr>
      <t>.</t>
    </r>
  </si>
  <si>
    <r>
      <t xml:space="preserve">Добавка за монтаж на съединителна кръстообразна муфа и/или заземяване на екрана 1200мм2 Al
</t>
    </r>
    <r>
      <rPr>
        <i/>
        <sz val="9"/>
        <rFont val="Arial"/>
        <family val="2"/>
        <charset val="204"/>
      </rPr>
      <t>Транспорт на монтажните елементи, предоставяне, транспорт и обратно извозване на всички необходими автомобили (кран), транспортиране на уреди и инструменти от/ до мястото за монтаж, свързване на кабела в готово за експлоатация състояние в съответния изкоп за муфи и професионално изпълнение на кабелните екрани до мястото за кръстосано свързване, включ. на необходимите консумативи. Подравняване и подготовка на кабелните краища, производство на необходимите екранни съединения и съединения с покривна обвивка, готово за експлоатация монтиране на муфата. Направа на заземители, свързване на заземително табло и елементи.</t>
    </r>
  </si>
  <si>
    <r>
      <t xml:space="preserve">Мерки за осигуряване на качеството на изпълнените дейностите.
Надзор за полагане за кабел 110kV.
</t>
    </r>
    <r>
      <rPr>
        <i/>
        <sz val="9"/>
        <rFont val="Arial"/>
        <family val="2"/>
        <charset val="204"/>
      </rPr>
      <t>Отговорно приемане на изкопи и тръбни линии преди изтегляне на кабел. Приемане на цялото разширение на отсечката (радиуси на огъване, ролки/макари, оборудване, лебедка и т.н.) за всеки отделен проводник или тръба/пакет гъвкави тръби, който трябва да бъде изтеглен. Проверка на правилното прилагане на тяговата сила към кабелите/тръбите (кабелни чорапи, настройка на оборудване и т.н.). Контрол при демонтиране на ролки/макари, оборудване. Контрол на коректното свързване в сноп на кабели/тръби преди запълване. Контрол на работите по запълване и демонтиране на укрепване.</t>
    </r>
  </si>
  <si>
    <r>
      <t xml:space="preserve">Изпитания за пускане в експлоатация
</t>
    </r>
    <r>
      <rPr>
        <i/>
        <sz val="9"/>
        <rFont val="Arial"/>
        <family val="2"/>
        <charset val="204"/>
      </rPr>
      <t>Извършване на изпитване с променливо напрежение и частично измерване на разряда върху цялата, завършена кабелна система, в съответствие с изискванията на Възложителя</t>
    </r>
  </si>
  <si>
    <r>
      <t>Изпитване на външната обвивака на кабел 110kV
И</t>
    </r>
    <r>
      <rPr>
        <i/>
        <sz val="9"/>
        <rFont val="Arial"/>
        <family val="2"/>
        <charset val="204"/>
      </rPr>
      <t>зпитанията на външната обвивка трябва да се извършват на всяка фаза с 10 kV, продължителност 1 минута:
1 . Непосредствено след запълване на изкопа.
2 . Преди въвеждане в експлоатация на цялото съоръжение.
Единичната цена за изпитването на външната обвивка включва транспортиране, осигуряване и работа на необходимите измервателни устройства, включително принадлежности и цялата работа за подготовка на кабелите (освобождаване на екран и жило/проводник, отстраняване на проводящия слой от външната обвивка, присъединяване и освобождаване на заземления и т.н.) включително необходимия персонал за това.
Общата цена включва всички описани изпитания на обвивката, които трябва да се проведат.</t>
    </r>
  </si>
  <si>
    <r>
      <t xml:space="preserve">Проекто-конструкторска дейност и документация
</t>
    </r>
    <r>
      <rPr>
        <i/>
        <sz val="9"/>
        <rFont val="Arial"/>
        <family val="2"/>
        <charset val="204"/>
      </rPr>
      <t>Изготвяне на документация за строителната площадка и изпълнение на инженерни услуги.
Цялата документация трябва да бъде изпратена на Възложителя на хартиен и дигитален носител.</t>
    </r>
  </si>
  <si>
    <t xml:space="preserve">Проекто-конструкторски дейности за кабелна система
Извършване и документиране на изчисленията за натоварване и нагряване на кабелната линия според изискванията на Възложителя, както и текущото адаптиране към текущи параметри.
Изчисляване сечението на екрана и начина на заземяване в крайни точки (кабелни глави) и при кабелна муфа.
Изработване на работни детайли за радиуси на полагане/ изтегляне, пресичане на проводи. Подробни описания на технологията на полагане / изтегляне.
Промяна и адаптиране на проекта на изкопа съгласно текущи условия. 
Измерване и изчисляване на точни дължини на кабел и кабелни барабани с цел оптимално използване на доставен кабел и максимална остатъчна дължина на кабел за предоставяне и съхранение от Възложителя.
</t>
  </si>
  <si>
    <t xml:space="preserve">Документация, изготвяне на протоколи
Изготвяне и изпращане на следните документи:
- Измервателни протоколи на проведените изпитания с всички измерени параметри
- Монтажни протоколи (включително снимки) на монтаж на муфите, кабелните глави и монтажните дейности за заземяване на екраните във всички точки
-Протоколи съгласно изискванията на Възложителя за всякакви типови и извадкови изпитвания и др.
- Документи за Въвеждане в експлоатация на обекта съгласно изискванията на ЗУТ
</t>
  </si>
  <si>
    <t>Часова ставка за персонал при необходимост и след одобрение от Възложителя</t>
  </si>
  <si>
    <t>Багер с оборудване</t>
  </si>
  <si>
    <t>Камион, включително товарен кран с оборудване за закачане</t>
  </si>
  <si>
    <t>Камион &gt; 7 т. с товарокран
вкл. обслужващ персонал</t>
  </si>
  <si>
    <t>LKW &gt; 7 t mit Ladekran
Inkl. Bedienpersonal</t>
  </si>
  <si>
    <t>Bagger mit Mehrzweckschaufel (ICB)
Inkl. Bedienpersonal</t>
  </si>
  <si>
    <t>Багер с многофункционална кофа
вкл. обслужващ персонал</t>
  </si>
  <si>
    <t>Ограда на строителната площадка
Предоставяне, монтаж и демонтаж на ограждение на строителна площадка с височина до 2м, прозрачно или непрозрачно.
Поддръжката (напр. осигуряване срещу срутване, осветление, надписи и т.н.) за времетраенето на строителството е включена в единичната цена. Фактурирането се осъществява на линеен метър изградено строително ограждение.
Позицията се изпълнява само след одобрение от Възложителя за ограждение на строителни складове и складови площи за материала, осигурен от Изпълнителя. Обезопасяването на изкопи и шахти посредством строителни ограждения е включена в позиция на OG 01.</t>
  </si>
  <si>
    <r>
      <t xml:space="preserve">Изпомпване на вода.
</t>
    </r>
    <r>
      <rPr>
        <i/>
        <sz val="9"/>
        <rFont val="Arial"/>
        <family val="2"/>
        <charset val="204"/>
      </rPr>
      <t>Моторни помпи
Изпомпване на водата с помпи, включително подготовка на необходимите помпени агрегати, заедно с обслужващия персонал, на работните средства и предоставяне на необходимата екипировка, техническо поддържане и надзор на действително отработените от помпата часове. Единичните цени включват безопасното отвеждане на транспортираната вода.
Заплащат се действително отработените и потвърдени часове за работа на помпата.</t>
    </r>
  </si>
  <si>
    <r>
      <t xml:space="preserve">Материал за подмяна.
</t>
    </r>
    <r>
      <rPr>
        <i/>
        <sz val="9"/>
        <rFont val="Arial"/>
        <family val="2"/>
        <charset val="204"/>
      </rPr>
      <t>Доставка и насипване, както и надлежно полагане на уплътняващ, неслепващ материал в процеса на подмяна на материала. При необходимост  се ползва материал за подмяна при обратно насипване само около горещопоцинкована заземителна шина.</t>
    </r>
  </si>
  <si>
    <r>
      <t xml:space="preserve">Austauschmaterial.
</t>
    </r>
    <r>
      <rPr>
        <i/>
        <sz val="9"/>
        <color rgb="FF000000"/>
        <rFont val="Arial"/>
        <family val="2"/>
        <charset val="204"/>
      </rPr>
      <t>Liefern und Einbringen sowie fachgerechter Einbau von verdichtungsfähigem, nicht bindigem
Material im Zuge von Materialaustausch. Bei Bedarf ist im Zuge des Wiederverfüllens Austauschmaterial nur um die feuerverzinkte Erdungsschiene einzubringen.</t>
    </r>
  </si>
  <si>
    <r>
      <t xml:space="preserve">Материал за заземяване
</t>
    </r>
    <r>
      <rPr>
        <i/>
        <sz val="9"/>
        <rFont val="Arial"/>
        <family val="2"/>
        <charset val="204"/>
      </rPr>
      <t>Всички материали за заземяване трябва да се използват като заземяващ материал в съответствие с приложимите Български разпоредби, и отговарящи на изискванията на Възложителя</t>
    </r>
  </si>
  <si>
    <t>Доставка, монтаж и полагане на горещопоцинкована стоманена  заземителна шина 40х4 мм с минимално покритие на цинка 80µm, вкл. всякакви заземителни клеми</t>
  </si>
  <si>
    <t>Liefern, Montieren und Verlegen von  feuerverzinktem Bandeisen 40x4 mm mit Mindeststärke der Zinkbeschichtung 80 µm, inklusive allfälliger Erdungskreuzklemmen</t>
  </si>
  <si>
    <r>
      <t xml:space="preserve">Kabelmerkzeichen, rot, liefern und setzen.
</t>
    </r>
    <r>
      <rPr>
        <i/>
        <sz val="9"/>
        <color rgb="FF000000"/>
        <rFont val="Arial"/>
        <family val="2"/>
        <charset val="204"/>
      </rPr>
      <t>Liefern und Setzen der Kabelmerkzeichen, rot, Ausführung laut  Anforderungen des AG in Abständen von ca. 2 m an den 20-kV-Kabelsystemen.</t>
    </r>
  </si>
  <si>
    <t xml:space="preserve">Dokumentation, Protokollerstellung
Erstellen und Übermitteln folgender Dokumente:
- Messprotokolle der durchgeführen Prüfungen mit Angabe aller gemessenen Parameter
- Montageprotokolle (inkl. Fotos) vom Einbau der Muffen, der Endverschlüsse sowie der
Montagetätigkeiten für die Erdung der Kabelschirme in allen Punkten
-Protokolle gem. den Anforderungen des AG sämtlicher lt.  Typen-, Auswahl-, Stückprüfungen etc.
-Unterlagen für die Inbetriebnahme des Bauvorhabens  lt. Raumordnungsgesetzes
</t>
  </si>
  <si>
    <t xml:space="preserve">Stundensatz für Personal bei Bedarf una nach Freigabe des AG  </t>
  </si>
  <si>
    <r>
      <t xml:space="preserve">Wasserhaltung
</t>
    </r>
    <r>
      <rPr>
        <i/>
        <sz val="9"/>
        <color rgb="FF000000"/>
        <rFont val="Arial"/>
        <family val="2"/>
        <charset val="204"/>
      </rPr>
      <t>Motorpumpen
Motorische Wasserhaltung einschließlich der Bereitstellung der erforderlichen Pumpenaggregate
samt Bedienungsmannschaft, Betriebsmittel, Beistellung der erforderlichen Gerüstung, technische
Instandhaltung und Aufsicht für die tatsächlich geleisteten Pumpenstunden. Weiters beinhalten die Einheitspreise die
schadlose Ableitung des geförderten Wassers.
Verrechenbar sind die tatsächlich geleisteten und belegten Pumpenstunden.</t>
    </r>
  </si>
  <si>
    <t xml:space="preserve">Spalte 8: Eingetragen wird der Wert sämtlicher Kosten für Arbeit (inkl. Reisekosten, Verpflegungsgeld, zusätzliche Kosten etc.) für die Ausführung einer Einheitsmenge von der jeweiligen Tätigkeit. </t>
  </si>
  <si>
    <t xml:space="preserve">Spalte 9: Eingetragen wird der Wert sämtlicher Kosten für Materialien (inkl. Liefer-und Lagerkosten, Spezialmechanisierung, zusätzliche Kosten etc.), notwendig für die Ausführung einer Einheitsmenge von der jeweiligen Tätigkeit. </t>
  </si>
  <si>
    <t>Spalte 11: Ergibt sich aus dem Gesamtwert für die Ausführung der  geschätzten Menge Tätigkeit/ Dienstleistung/ Lieferung  (die Formel ist in der Zelle implementiert).</t>
  </si>
  <si>
    <t>Горещопоцинкована стоманена заземителна шина 40x4 мм в съществуващи изкопи</t>
  </si>
  <si>
    <t>Spalte 10: Ergibt sich aus der Summe von Spalte 8 und Spalte 9 und versteht sich als Einheitspreis für die Ausführung einer Einheitsmenge von der jeweiligen Tätigkeit. (die Formel ist in der Zelle implementiert). Der Wert muss sämtliche Kosten für die komplette Ausführung der Position beinhalten, sogar wenn keine konkrete Tätgkeiten angeführt sind/ und falls dieselben in einer eigenen Position dieses Preisvorschlags nicht enthalten sind.</t>
  </si>
  <si>
    <t>Позиции 010102D, 010301, 010304, 010504, 010505, 010702, 010703A, 010703B, 011002, 011003, 011005, 011006, 011009, 011015, 020102C, 020102D, 020103C, 020103D, 020130A, 040110C, 040301A, 040301B, 040401A, 040501A, 050101C, 050103, 050104A, 050104B, 060102, 060301C, 060303F, 060310A, 400101A, 400102, 801012, 181041, 183041, 900105B, 900105C, 900501C, 900502B, 900504A, 900507, 900705, 900710 се изпълняват след сългасуване с Възложителя.</t>
  </si>
  <si>
    <t>Positionen 010102D, 010301, 010304, 010504, 010505, 010702, 010703A, 010703B, 011002, 011003, 011005, 011006, 011009, 011015, 020102C, 020102D, 020103C, 020103D, 020130A, 040110C, 040301A, 040301B, 040401A, 040501A, 050101C, 050103, 050104A, 050104B, 060102, 060301C, 060303F, 060310A, 400101A, 400102, 801012, 181041, 183041, 900105B, 900105C, 900501C, 900502B, 900504A, 900507, 900705, 900710 sind nach Abstimmung mit dem AG durchzuführen.</t>
  </si>
  <si>
    <r>
      <t>ЦЕНОВО ПРЕДЛОЖЕНИЕ от участник  ……………………………………………..……………............. , към процедура  №58-</t>
    </r>
    <r>
      <rPr>
        <b/>
        <sz val="11"/>
        <color theme="1"/>
        <rFont val="Frutiger Next for EVN Light"/>
        <family val="2"/>
      </rPr>
      <t>ЕР-20-МР-С-З,</t>
    </r>
    <r>
      <rPr>
        <b/>
        <sz val="11"/>
        <rFont val="Frutiger Next for EVN Light"/>
        <family val="2"/>
      </rPr>
      <t xml:space="preserve">  с предмет: „Изграждане, доставка, полагане, въвеждане в експлоатация на нова кабелна линия 110 kV от подстанция Лаута до подстанция Тракия (Евмолпия) - гр. Пловдив”</t>
    </r>
  </si>
  <si>
    <r>
      <t>Preisvorschlag von (Teilnehmer) ……………………………………………………………………………….. , zu der Ausschreibung Nr</t>
    </r>
    <r>
      <rPr>
        <b/>
        <sz val="11"/>
        <color theme="1"/>
        <rFont val="Frutiger Next for EVN Light"/>
        <family val="2"/>
      </rPr>
      <t>58-ЕР-20-МР-С-З,</t>
    </r>
    <r>
      <rPr>
        <b/>
        <sz val="11"/>
        <color rgb="FFFF0000"/>
        <rFont val="Frutiger Next for EVN Light"/>
        <family val="2"/>
      </rPr>
      <t xml:space="preserve"> </t>
    </r>
    <r>
      <rPr>
        <b/>
        <sz val="11"/>
        <rFont val="Frutiger Next for EVN Light"/>
        <family val="2"/>
      </rPr>
      <t>mit Gegenstand "Errichtung, Lieferung, Verlegung, Inbetriebsetzung der neuen 110-kV-KL vom UW Lauta bis Trakia (Evmolpia), Plovdiv"</t>
    </r>
  </si>
  <si>
    <r>
      <rPr>
        <sz val="9"/>
        <rFont val="Arial"/>
        <family val="2"/>
        <charset val="204"/>
      </rPr>
      <t>Колона 8:</t>
    </r>
    <r>
      <rPr>
        <b/>
        <sz val="9"/>
        <rFont val="Arial"/>
        <family val="2"/>
        <charset val="204"/>
      </rPr>
      <t xml:space="preserve"> </t>
    </r>
    <r>
      <rPr>
        <sz val="9"/>
        <rFont val="Arial"/>
        <family val="2"/>
        <charset val="204"/>
      </rPr>
      <t xml:space="preserve">Вписва се стойността на всички разходи за труд (вкл.пътни, командировъчни, допълнителни разходи и др.) за изпълнението на единично количество от съответната дейност. </t>
    </r>
  </si>
  <si>
    <r>
      <rPr>
        <sz val="9"/>
        <rFont val="Arial"/>
        <family val="2"/>
        <charset val="204"/>
      </rPr>
      <t>Колона 9:</t>
    </r>
    <r>
      <rPr>
        <b/>
        <sz val="9"/>
        <rFont val="Arial"/>
        <family val="2"/>
        <charset val="204"/>
      </rPr>
      <t xml:space="preserve"> </t>
    </r>
    <r>
      <rPr>
        <sz val="9"/>
        <rFont val="Arial"/>
        <family val="2"/>
        <charset val="204"/>
      </rPr>
      <t>Вписва се стойността на всички разходи за материали (вкл.доставно-складови разходи, механизация, допълнителни разходи и др.) необходими за изпълнението на единично количество от съответната дейност.</t>
    </r>
  </si>
  <si>
    <r>
      <rPr>
        <sz val="9"/>
        <rFont val="Arial"/>
        <family val="2"/>
        <charset val="204"/>
      </rPr>
      <t>Колона 10:</t>
    </r>
    <r>
      <rPr>
        <b/>
        <sz val="9"/>
        <rFont val="Arial"/>
        <family val="2"/>
        <charset val="204"/>
      </rPr>
      <t xml:space="preserve"> </t>
    </r>
    <r>
      <rPr>
        <sz val="9"/>
        <rFont val="Arial"/>
        <family val="2"/>
        <charset val="204"/>
      </rPr>
      <t>Формира се от сбора на колона 8 и колона 9 и представлява</t>
    </r>
    <r>
      <rPr>
        <b/>
        <sz val="9"/>
        <rFont val="Arial"/>
        <family val="2"/>
        <charset val="204"/>
      </rPr>
      <t xml:space="preserve"> </t>
    </r>
    <r>
      <rPr>
        <sz val="9"/>
        <rFont val="Arial"/>
        <family val="2"/>
        <charset val="204"/>
      </rPr>
      <t>единичната стойност за изпълнение на единично количество от съответната дейност (формулата е заложена в клетката). Стойността трябва да съдържа всички разходи за цялостно изпълнение на позицията, дори и да не са описани конкретни дейности /и ако същите не са отделени в отделна позиция от количествената сметка</t>
    </r>
  </si>
  <si>
    <r>
      <rPr>
        <sz val="9"/>
        <rFont val="Arial"/>
        <family val="2"/>
        <charset val="204"/>
      </rPr>
      <t>Колона 11</t>
    </r>
    <r>
      <rPr>
        <b/>
        <sz val="9"/>
        <rFont val="Arial"/>
        <family val="2"/>
        <charset val="204"/>
      </rPr>
      <t xml:space="preserve">: </t>
    </r>
    <r>
      <rPr>
        <sz val="9"/>
        <rFont val="Arial"/>
        <family val="2"/>
        <charset val="204"/>
      </rPr>
      <t>Формира общата стойност за изпълнение на прогнозираното количество дейност/ услуга/ доставка.(формулата е заложена в клетката).</t>
    </r>
  </si>
  <si>
    <t>Цената предложена за изпълнение на дейностите посочени в позиция 181014 от настоящото ценово предложениe, трябва да се калкулира със следните ценови индекси за цените на металите Мед (Cu) и Алуминий(Al) съдържащи се в кабела:</t>
  </si>
  <si>
    <r>
      <rPr>
        <b/>
        <sz val="9"/>
        <rFont val="Arial"/>
        <family val="2"/>
        <charset val="204"/>
      </rPr>
      <t>Пряко извършени дейности</t>
    </r>
    <r>
      <rPr>
        <sz val="9"/>
        <rFont val="Arial"/>
        <family val="2"/>
        <charset val="204"/>
      </rPr>
      <t xml:space="preserve">
</t>
    </r>
    <r>
      <rPr>
        <i/>
        <sz val="9"/>
        <rFont val="Arial"/>
        <family val="2"/>
        <charset val="204"/>
      </rPr>
      <t>За дейности, които не могат да бъдат заплатени според единичните цени, но са извършеи или за транспорт, които не са пряко свързани с монтажните работи, като напр. предоставяне на специалисти, превозни средства и оборудване се заплаща според часовите ставки.
Допълнителните дейности могат да се изпълнят само тогава, когато са одобрени от Възложителя. Изработените часове, използваното оборудване, транспортните услуги и използваните материали трябва да се вписват ежедневно в протокол и да се предостави на Възложителя в рамките на 5 работни дни.
Да не се допуска увреждания на здравето, причинени от физическо пренатоварване и ако това не е технически възможно, да се използват подходящи технически средства или увеличене на броя на работниците. Необходимите за изпълнението на тези мерки увеличени разходи за заплата и технически средства са включени в единичните цени.</t>
    </r>
  </si>
  <si>
    <r>
      <rPr>
        <b/>
        <sz val="9"/>
        <color rgb="FF000000"/>
        <rFont val="Arial"/>
        <family val="2"/>
        <charset val="204"/>
      </rPr>
      <t>Regiearbeiten</t>
    </r>
    <r>
      <rPr>
        <sz val="9"/>
        <color rgb="FF000000"/>
        <rFont val="Arial"/>
        <family val="2"/>
        <charset val="204"/>
      </rPr>
      <t xml:space="preserve">
Für Arbeiten, die nicht nach den Einheitspreisen abgerechnet werden können, aber zusammen mit diesen anfallen oder für Arbeiten und Transporte, die nicht in direktem Zusammenhang mit den Montagearbeiten stehen, wie z. B. Bereitstellen von Fachkräften, Fahrzeugen und Geräten werden nach Stundensätze vergütet.
Regieleistungen dürfen nur dann ausgeführt werden, wenn sie vom Auftraggeber im Einzelfall angeordnet werden. Die aufgewendeten Stunden, verwendeten Geräte, Transportleistungen und verbrauchten Materialien sind in die Regiescheine täglich einzutragen und dem Auftrageber zur Gegenzeichnung binnen 5 Werktagen vorzulegen.
Auf die Vermeidung von Gesundheitsschäden durch körperliche Überbeanspruchung ist Bedacht zu nehmen und sollte dies arbeitstechnisch nicht möglich sein, sind entsprechende technische Hilfsmittel oder eine vermehrte Anzahl von Arbeitskräften einzusetzen. Eventuell daraus resultierender vermehrter Lohnaufwand oder Mehrkosten für technische Hilfsmittel sind in die jeweiligen Einheitspreise einzurechnen.</t>
    </r>
  </si>
  <si>
    <r>
      <t xml:space="preserve">Кабел NA2XS(FL)2Y 3х1x1200 RMS/120 64/110kV.
</t>
    </r>
    <r>
      <rPr>
        <i/>
        <sz val="9"/>
        <rFont val="Arial"/>
        <family val="2"/>
        <charset val="204"/>
      </rPr>
      <t xml:space="preserve">Доставка и транспортиране до определеното място, вкл. всички междинни манипулации и разноски, поставяне и обратно извозване на необходимите кабелни барабани и амбалаж. Включeни са и разходите разходите за предвидените съгласно техническите изисквания приемане и изпитания преди полагане. Технически данни на кабела според техническа спецификация ЕP YUG 50/02/TSBogomil.
 </t>
    </r>
  </si>
  <si>
    <t xml:space="preserve"> Количество/
Menge</t>
  </si>
  <si>
    <t>Der angebotene Preis für die Durchführung der Tätigkeiten in der Position 181014 in diesem Preisblatt, müssen mit den folgenden Preis Indexes für die Preise der Bundmetalien Kupfer (Cu) und Aluminium (Al) berechnet werden.</t>
  </si>
  <si>
    <t xml:space="preserve">Мед (Cu) = 12,56 BGN/kg
Най-високият средногодишен DEL – notiz индекс - „Мед ниско“ (KUPFER niedrig) [BGN/kg], публикуван на интернет страница със свободен достъп: http://www.del-notiz.org/, раздел „Осреднени годишни стойности“ (Jahresdurchschnitte)  (642,01 EUR/100 kg = 12,56 BGN/kg, преобразуван при курс 1 EUR = 1,95583 BGN)  </t>
  </si>
  <si>
    <t>Kupfer (Cu) = 12,56 BGN/kg
Der höhste durchschnittlich jährliche DEL - notiz Index „Kupfer niedrig“ [BGN/kg], veröffentlicht auf Webseite mit freiem Zugang: http://www.del-notiz.org/, Abschnitt "Jahresdurchschnitte" (642,01 EUR/100 kg = 12,56 BGN/kg, verrechnet beim Wechselkurs 1 EUR = 1,95583 BGN)</t>
  </si>
  <si>
    <t xml:space="preserve">Алуминии (Al) = 4,71 BGN/kg
Най-високият средногодишен DEL – notiz „Алуминий в кабел“ (Alu in Kabeln) [BGN/kg], публикуван на интернет страница със свободен достъп: http://www.del-notiz.org/, раздел „Осреднени годишни стойности“ (Jahresdurchschnitte) (240,94 EUR/100 kg = 4,71 BGN/kg, преобразуван при курс 1 EUR = 1,95583 BGN)  </t>
  </si>
  <si>
    <t>Aluminium (Al) = 4,71 BGN/kg
Der höhste durchschnittlich jährliche DEL - notiz Index „Alu in Kabeln“ [BGN/kg], veröffentlicht auf Webseite mit freiem Zugang: http://www.del-notiz.org/, Abschnitt "Jahresdurchschnitte" (240,94 EUR/100 kg = 4,71 BGN/kg, verrechnet beim Wechselkurs 1 EUR = 1,95583 BGN)</t>
  </si>
  <si>
    <t xml:space="preserve">Дата/Datum:
</t>
  </si>
  <si>
    <t>Für die in diesem Dokument angegebenen konkrete Standards, Spezifikationen, technische Bewertung, technische Genehmigung, technisches Etalon, spezifische Prozesse oder Herstellungsmethode, konkretes Muster, Quelle, spezifischer Prozess, der die Leistung oder das Produkt kennzeichnen, Schutzmarke, Patent, Sorte, Herkunft oder Herstellung, gilt der Ausdruck "oder gleichwertig" als hinzugefügt.</t>
  </si>
  <si>
    <t>Цена труд BGN без ДДС/
Einheitspreis Lohn ohne Mw.St.</t>
  </si>
  <si>
    <t>Цена материал BGN без  ДДС/
Einheitsreis Material ohne MwSt.</t>
  </si>
  <si>
    <t>Ед.цена лв. без ДДС/EH-Einzelpreis ohne MwSt.</t>
  </si>
  <si>
    <t>Обща стойност BGN без ДДС/Wert ohne MwSt.</t>
  </si>
  <si>
    <t>Посочените цени в ценовото предложение отговарят на условията посочени в мострения договор, търговските улсовия, съгласувания и одобрен проект, техническите спецификации и описания - неразделна част от документацията към открита процедура за възлагане на обществена поръчка №58-EP-20-MP-С- З</t>
  </si>
  <si>
    <t>Име и подпис:
Name und Unterschrift:</t>
  </si>
  <si>
    <t xml:space="preserve">Die eingeführten Preise in dem Preisvorschlag entsprechen der Konditionen des Mustervertrages, der kaufmännischen Bedingungen, der abgestimmten und genehmigten Projektunterlagen, der technischen Spezifikationen und Beschreibungen, die einen Bestandteil der Ausschreibungsunterlagen zu der offene Ausschreibung Nr58-EP-20-MP-С- З darstellen.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</si>
</sst>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л_в_._-;\-* #,##0.00\ _л_в_._-;_-* &quot;-&quot;??\ _л_в_._-;_-@_-"/>
  </numFmts>
  <fonts count="32" x14ac:knownFonts="1">
    <font>
      <sz val="11"/>
      <color theme="1"/>
      <name val="Calibri"/>
      <family val="2"/>
      <scheme val="minor"/>
    </font>
    <font>
      <sz val="10"/>
      <color theme="1"/>
      <name val="Arial"/>
      <family val="2"/>
      <charset val="204"/>
    </font>
    <font>
      <sz val="11"/>
      <color theme="1"/>
      <name val="Calibri"/>
      <family val="2"/>
      <scheme val="minor"/>
    </font>
    <font>
      <sz val="9"/>
      <name val="Arial"/>
      <family val="2"/>
      <charset val="204"/>
    </font>
    <font>
      <b/>
      <sz val="11"/>
      <name val="Frutiger Next for EVN Light"/>
      <family val="2"/>
    </font>
    <font>
      <sz val="9"/>
      <name val="Frutiger Next for EVN Light"/>
      <family val="2"/>
    </font>
    <font>
      <b/>
      <sz val="9"/>
      <name val="Arial"/>
      <family val="2"/>
      <charset val="204"/>
    </font>
    <font>
      <sz val="10"/>
      <name val="Arial"/>
      <family val="2"/>
      <charset val="204"/>
    </font>
    <font>
      <sz val="9"/>
      <name val="Arial"/>
      <family val="2"/>
    </font>
    <font>
      <sz val="9"/>
      <name val="Arial"/>
      <family val="2"/>
      <charset val="1"/>
    </font>
    <font>
      <sz val="10"/>
      <name val="Arial"/>
      <family val="2"/>
    </font>
    <font>
      <sz val="9"/>
      <color rgb="FF000000"/>
      <name val="Arial"/>
      <family val="2"/>
      <charset val="204"/>
    </font>
    <font>
      <b/>
      <sz val="9"/>
      <color rgb="FF000000"/>
      <name val="Arial"/>
      <family val="2"/>
      <charset val="204"/>
    </font>
    <font>
      <sz val="9"/>
      <color rgb="FF000000"/>
      <name val="Arial"/>
      <family val="2"/>
    </font>
    <font>
      <sz val="9"/>
      <color rgb="FFFF0000"/>
      <name val="Arial"/>
      <family val="2"/>
      <charset val="204"/>
    </font>
    <font>
      <sz val="11"/>
      <color theme="1"/>
      <name val="Calibri"/>
      <family val="2"/>
      <charset val="204"/>
      <scheme val="minor"/>
    </font>
    <font>
      <i/>
      <sz val="9"/>
      <color rgb="FFFF0000"/>
      <name val="Arial"/>
      <family val="2"/>
      <charset val="204"/>
    </font>
    <font>
      <sz val="9"/>
      <color theme="1"/>
      <name val="Arial"/>
      <family val="2"/>
      <charset val="204"/>
    </font>
    <font>
      <i/>
      <sz val="9"/>
      <name val="Arial"/>
      <family val="2"/>
      <charset val="204"/>
    </font>
    <font>
      <i/>
      <sz val="9"/>
      <color rgb="FF000000"/>
      <name val="Arial"/>
      <family val="2"/>
      <charset val="204"/>
    </font>
    <font>
      <sz val="9"/>
      <color indexed="81"/>
      <name val="Tahoma"/>
      <family val="2"/>
      <charset val="204"/>
    </font>
    <font>
      <b/>
      <sz val="9"/>
      <color indexed="81"/>
      <name val="Tahoma"/>
      <family val="2"/>
      <charset val="204"/>
    </font>
    <font>
      <i/>
      <sz val="9"/>
      <color theme="1"/>
      <name val="Arial"/>
      <family val="2"/>
      <charset val="204"/>
    </font>
    <font>
      <b/>
      <sz val="10"/>
      <name val="Arial"/>
      <family val="2"/>
      <charset val="204"/>
    </font>
    <font>
      <b/>
      <sz val="10"/>
      <color rgb="FF000000"/>
      <name val="Arial"/>
      <family val="2"/>
      <charset val="204"/>
    </font>
    <font>
      <b/>
      <sz val="9"/>
      <name val="Frutiger Next for EVN Light"/>
      <family val="2"/>
    </font>
    <font>
      <b/>
      <sz val="12"/>
      <name val="Arial"/>
      <family val="2"/>
      <charset val="204"/>
    </font>
    <font>
      <b/>
      <sz val="11"/>
      <color rgb="FF000000"/>
      <name val="Arial"/>
      <family val="2"/>
      <charset val="204"/>
    </font>
    <font>
      <b/>
      <sz val="11"/>
      <color rgb="FFFF0000"/>
      <name val="Frutiger Next for EVN Light"/>
      <family val="2"/>
    </font>
    <font>
      <i/>
      <u/>
      <sz val="9"/>
      <name val="Arial"/>
      <family val="2"/>
      <charset val="204"/>
    </font>
    <font>
      <i/>
      <u/>
      <sz val="9"/>
      <color rgb="FF000000"/>
      <name val="Arial"/>
      <family val="2"/>
      <charset val="204"/>
    </font>
    <font>
      <b/>
      <sz val="11"/>
      <color theme="1"/>
      <name val="Frutiger Next for EVN Light"/>
      <family val="2"/>
    </font>
  </fonts>
  <fills count="10">
    <fill>
      <patternFill patternType="none"/>
    </fill>
    <fill>
      <patternFill patternType="gray125"/>
    </fill>
    <fill>
      <patternFill patternType="solid">
        <fgColor rgb="FFD4D0C8"/>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164" fontId="2" fillId="0" borderId="0" applyFont="0" applyFill="0" applyBorder="0" applyAlignment="0" applyProtection="0"/>
    <xf numFmtId="0" fontId="7" fillId="0" borderId="0"/>
  </cellStyleXfs>
  <cellXfs count="204">
    <xf numFmtId="0" fontId="0" fillId="0" borderId="0" xfId="0"/>
    <xf numFmtId="0" fontId="3" fillId="0" borderId="1" xfId="0" applyFont="1" applyFill="1" applyBorder="1" applyProtection="1"/>
    <xf numFmtId="4"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4" fontId="3" fillId="0" borderId="1" xfId="0" applyNumberFormat="1" applyFont="1" applyFill="1" applyBorder="1" applyAlignment="1" applyProtection="1">
      <alignment horizontal="center" vertical="center"/>
      <protection locked="0"/>
    </xf>
    <xf numFmtId="0" fontId="8" fillId="0" borderId="1" xfId="0" applyFont="1" applyFill="1" applyBorder="1" applyAlignment="1" applyProtection="1">
      <alignment wrapText="1"/>
    </xf>
    <xf numFmtId="0" fontId="3" fillId="0" borderId="1" xfId="0" applyFont="1" applyFill="1" applyBorder="1" applyAlignment="1" applyProtection="1">
      <alignment wrapText="1"/>
    </xf>
    <xf numFmtId="0" fontId="3" fillId="0" borderId="0" xfId="0" applyFont="1" applyFill="1" applyBorder="1" applyProtection="1"/>
    <xf numFmtId="0" fontId="3" fillId="0" borderId="0"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3" fillId="2" borderId="1" xfId="0" applyFont="1" applyFill="1" applyBorder="1" applyAlignment="1" applyProtection="1">
      <alignment horizontal="center" vertical="center" wrapText="1"/>
    </xf>
    <xf numFmtId="0" fontId="3"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left" vertical="center" wrapText="1"/>
    </xf>
    <xf numFmtId="0" fontId="11" fillId="3" borderId="1" xfId="0" applyFont="1" applyFill="1" applyBorder="1" applyAlignment="1" applyProtection="1">
      <alignment horizontal="center" vertical="center"/>
    </xf>
    <xf numFmtId="0" fontId="3" fillId="3" borderId="0" xfId="0" applyFont="1" applyFill="1" applyBorder="1" applyProtection="1"/>
    <xf numFmtId="0" fontId="3" fillId="3" borderId="1" xfId="0"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xf>
    <xf numFmtId="0" fontId="11" fillId="0" borderId="1" xfId="0" applyFont="1" applyFill="1" applyBorder="1" applyProtection="1"/>
    <xf numFmtId="0" fontId="11" fillId="0" borderId="0" xfId="0" applyFont="1" applyFill="1" applyBorder="1" applyProtection="1"/>
    <xf numFmtId="0" fontId="8" fillId="0" borderId="0" xfId="0" applyFont="1" applyFill="1" applyBorder="1" applyAlignment="1" applyProtection="1">
      <alignment wrapText="1"/>
    </xf>
    <xf numFmtId="0" fontId="8" fillId="0" borderId="0" xfId="0" applyFont="1" applyFill="1" applyBorder="1" applyProtection="1"/>
    <xf numFmtId="0" fontId="3" fillId="0" borderId="1" xfId="0" applyFont="1" applyFill="1" applyBorder="1" applyAlignment="1" applyProtection="1">
      <alignment horizontal="left" vertical="center"/>
    </xf>
    <xf numFmtId="0" fontId="8" fillId="0" borderId="0" xfId="0" applyFont="1" applyFill="1" applyBorder="1" applyAlignment="1" applyProtection="1">
      <alignment vertical="top" wrapText="1"/>
    </xf>
    <xf numFmtId="0" fontId="3" fillId="0" borderId="0" xfId="0" applyFont="1" applyFill="1" applyBorder="1" applyAlignment="1" applyProtection="1">
      <alignment wrapText="1"/>
    </xf>
    <xf numFmtId="0" fontId="6" fillId="4" borderId="1"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2" fillId="4"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xf>
    <xf numFmtId="4" fontId="6" fillId="5" borderId="1" xfId="0" applyNumberFormat="1" applyFont="1" applyFill="1" applyBorder="1" applyAlignment="1" applyProtection="1">
      <alignment horizontal="center" vertical="center"/>
    </xf>
    <xf numFmtId="0" fontId="12" fillId="0" borderId="1"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xf>
    <xf numFmtId="0" fontId="6" fillId="5" borderId="1"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49" fontId="3" fillId="0" borderId="0" xfId="0" applyNumberFormat="1" applyFont="1" applyFill="1" applyBorder="1" applyAlignment="1" applyProtection="1">
      <alignment horizontal="left" vertical="center"/>
    </xf>
    <xf numFmtId="49" fontId="11" fillId="0" borderId="1" xfId="0" applyNumberFormat="1" applyFont="1" applyFill="1" applyBorder="1" applyAlignment="1" applyProtection="1">
      <alignment horizontal="left" vertical="center"/>
    </xf>
    <xf numFmtId="0" fontId="6" fillId="5" borderId="1"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11" fillId="0" borderId="1"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0" fontId="3" fillId="0" borderId="0" xfId="0" applyFont="1" applyFill="1" applyBorder="1" applyAlignment="1" applyProtection="1">
      <alignment horizontal="center" vertical="center"/>
    </xf>
    <xf numFmtId="49" fontId="11" fillId="0" borderId="0" xfId="0" applyNumberFormat="1"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xf>
    <xf numFmtId="4" fontId="11" fillId="0" borderId="0" xfId="0" applyNumberFormat="1" applyFont="1" applyFill="1" applyBorder="1" applyAlignment="1" applyProtection="1">
      <alignment horizontal="left" vertical="center" wrapText="1"/>
    </xf>
    <xf numFmtId="4" fontId="11" fillId="0" borderId="0"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vertical="center" wrapText="1"/>
    </xf>
    <xf numFmtId="4" fontId="12" fillId="0" borderId="0" xfId="0" applyNumberFormat="1" applyFont="1" applyFill="1" applyBorder="1" applyAlignment="1" applyProtection="1">
      <alignment horizontal="left" vertical="center" wrapText="1"/>
    </xf>
    <xf numFmtId="4" fontId="12"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1" fillId="0" borderId="0" xfId="0" applyFont="1" applyFill="1" applyBorder="1" applyAlignment="1" applyProtection="1">
      <alignment horizontal="left"/>
    </xf>
    <xf numFmtId="0" fontId="13" fillId="0" borderId="0" xfId="0"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left" vertical="center" wrapText="1"/>
    </xf>
    <xf numFmtId="49" fontId="11" fillId="0" borderId="0" xfId="0" applyNumberFormat="1" applyFont="1" applyFill="1" applyBorder="1" applyAlignment="1" applyProtection="1">
      <alignment horizontal="left" vertical="center" wrapText="1"/>
    </xf>
    <xf numFmtId="0" fontId="3" fillId="0" borderId="0" xfId="0" applyFont="1" applyFill="1" applyBorder="1" applyAlignment="1" applyProtection="1">
      <alignment horizontal="left" vertical="top" wrapText="1"/>
    </xf>
    <xf numFmtId="4"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wrapText="1"/>
    </xf>
    <xf numFmtId="0" fontId="9" fillId="0" borderId="0" xfId="0" applyFont="1" applyFill="1" applyBorder="1" applyAlignment="1" applyProtection="1">
      <alignment horizontal="center" vertical="center" wrapText="1"/>
    </xf>
    <xf numFmtId="0" fontId="11" fillId="0" borderId="0" xfId="0" applyFont="1" applyFill="1" applyBorder="1" applyAlignment="1" applyProtection="1">
      <alignment vertical="center" wrapText="1"/>
    </xf>
    <xf numFmtId="0" fontId="11"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xf>
    <xf numFmtId="4" fontId="3" fillId="0" borderId="0" xfId="0" applyNumberFormat="1" applyFont="1" applyFill="1" applyBorder="1" applyProtection="1"/>
    <xf numFmtId="49" fontId="12" fillId="5" borderId="1" xfId="0" applyNumberFormat="1" applyFont="1" applyFill="1" applyBorder="1" applyAlignment="1" applyProtection="1">
      <alignment horizontal="left" vertical="center"/>
    </xf>
    <xf numFmtId="164" fontId="3" fillId="0" borderId="1" xfId="1" applyFont="1" applyFill="1" applyBorder="1" applyAlignment="1" applyProtection="1">
      <alignment horizontal="center" vertical="center"/>
    </xf>
    <xf numFmtId="0" fontId="11" fillId="3" borderId="1" xfId="0" applyFont="1" applyFill="1" applyBorder="1" applyAlignment="1" applyProtection="1">
      <alignment horizontal="left" vertical="center"/>
    </xf>
    <xf numFmtId="164" fontId="3" fillId="3" borderId="1" xfId="1" applyFont="1" applyFill="1" applyBorder="1" applyAlignment="1" applyProtection="1">
      <alignment horizontal="center" vertical="center"/>
    </xf>
    <xf numFmtId="0" fontId="3" fillId="3" borderId="1" xfId="0" applyFont="1" applyFill="1" applyBorder="1" applyAlignment="1" applyProtection="1">
      <alignment horizontal="left" vertical="center"/>
    </xf>
    <xf numFmtId="49" fontId="11" fillId="3" borderId="1" xfId="0" applyNumberFormat="1" applyFont="1" applyFill="1" applyBorder="1" applyAlignment="1" applyProtection="1">
      <alignment horizontal="left" vertical="center"/>
    </xf>
    <xf numFmtId="49" fontId="12" fillId="4" borderId="1" xfId="0" applyNumberFormat="1" applyFont="1" applyFill="1" applyBorder="1" applyAlignment="1" applyProtection="1">
      <alignment horizontal="left" vertical="center"/>
    </xf>
    <xf numFmtId="1" fontId="3" fillId="5" borderId="1" xfId="0" applyNumberFormat="1" applyFont="1" applyFill="1" applyBorder="1" applyAlignment="1" applyProtection="1">
      <alignment horizontal="center" vertical="center"/>
    </xf>
    <xf numFmtId="164" fontId="6" fillId="5" borderId="1" xfId="1"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xf>
    <xf numFmtId="49" fontId="6" fillId="5" borderId="1" xfId="0" applyNumberFormat="1" applyFont="1" applyFill="1" applyBorder="1" applyAlignment="1" applyProtection="1">
      <alignment horizontal="left" vertical="center"/>
    </xf>
    <xf numFmtId="0" fontId="6" fillId="5" borderId="1" xfId="0" applyFont="1" applyFill="1" applyBorder="1" applyProtection="1"/>
    <xf numFmtId="0" fontId="11" fillId="0" borderId="2" xfId="0" applyFont="1" applyFill="1" applyBorder="1" applyAlignment="1" applyProtection="1">
      <alignment horizontal="left" vertical="center" wrapText="1"/>
    </xf>
    <xf numFmtId="49" fontId="11" fillId="0" borderId="2" xfId="0" applyNumberFormat="1" applyFont="1" applyFill="1" applyBorder="1" applyAlignment="1" applyProtection="1">
      <alignment horizontal="left" vertical="center"/>
    </xf>
    <xf numFmtId="0" fontId="11" fillId="4" borderId="1" xfId="0" applyFont="1" applyFill="1" applyBorder="1" applyAlignment="1" applyProtection="1">
      <alignment horizontal="left" vertical="center" wrapText="1"/>
    </xf>
    <xf numFmtId="0" fontId="11" fillId="4" borderId="1" xfId="0" applyFont="1" applyFill="1" applyBorder="1" applyAlignment="1" applyProtection="1">
      <alignment horizontal="center" vertical="center" wrapText="1"/>
    </xf>
    <xf numFmtId="4" fontId="3" fillId="5" borderId="1" xfId="0" applyNumberFormat="1" applyFont="1" applyFill="1" applyBorder="1" applyAlignment="1" applyProtection="1">
      <alignment horizontal="center" vertical="center"/>
    </xf>
    <xf numFmtId="49" fontId="11" fillId="5" borderId="1" xfId="0" applyNumberFormat="1" applyFont="1" applyFill="1" applyBorder="1" applyAlignment="1" applyProtection="1">
      <alignment horizontal="left" vertical="center"/>
    </xf>
    <xf numFmtId="0" fontId="3" fillId="8" borderId="1" xfId="0" applyFont="1" applyFill="1" applyBorder="1" applyAlignment="1" applyProtection="1">
      <alignment horizontal="center" vertical="center"/>
    </xf>
    <xf numFmtId="49" fontId="12" fillId="9" borderId="1" xfId="0" applyNumberFormat="1" applyFont="1" applyFill="1" applyBorder="1" applyAlignment="1" applyProtection="1">
      <alignment horizontal="left" vertical="center"/>
    </xf>
    <xf numFmtId="0" fontId="6" fillId="9" borderId="1" xfId="0" applyFont="1" applyFill="1" applyBorder="1" applyAlignment="1" applyProtection="1">
      <alignment horizontal="left" vertical="center" wrapText="1"/>
    </xf>
    <xf numFmtId="0" fontId="12" fillId="9" borderId="1" xfId="0" applyFont="1" applyFill="1" applyBorder="1" applyAlignment="1" applyProtection="1">
      <alignment horizontal="left" vertical="center" wrapText="1"/>
    </xf>
    <xf numFmtId="0" fontId="11" fillId="9" borderId="1" xfId="0" applyFont="1" applyFill="1" applyBorder="1" applyAlignment="1" applyProtection="1">
      <alignment horizontal="center" vertical="center"/>
    </xf>
    <xf numFmtId="1" fontId="3" fillId="8" borderId="1" xfId="0" applyNumberFormat="1" applyFont="1" applyFill="1" applyBorder="1" applyAlignment="1" applyProtection="1">
      <alignment horizontal="center" vertical="center"/>
    </xf>
    <xf numFmtId="4" fontId="3" fillId="8" borderId="1" xfId="0" applyNumberFormat="1" applyFont="1" applyFill="1" applyBorder="1" applyAlignment="1" applyProtection="1">
      <alignment horizontal="center" vertical="center"/>
    </xf>
    <xf numFmtId="49" fontId="11" fillId="8" borderId="1" xfId="0" applyNumberFormat="1" applyFont="1" applyFill="1" applyBorder="1" applyAlignment="1" applyProtection="1">
      <alignment horizontal="left" vertical="center"/>
    </xf>
    <xf numFmtId="0" fontId="3" fillId="8" borderId="1" xfId="0" applyFont="1" applyFill="1" applyBorder="1" applyAlignment="1" applyProtection="1">
      <alignment horizontal="left" vertical="center" wrapText="1"/>
    </xf>
    <xf numFmtId="0" fontId="11" fillId="8" borderId="1" xfId="0" applyFont="1" applyFill="1" applyBorder="1" applyAlignment="1" applyProtection="1">
      <alignment horizontal="center" vertical="center"/>
    </xf>
    <xf numFmtId="0" fontId="11" fillId="8" borderId="1" xfId="0" applyFont="1" applyFill="1" applyBorder="1" applyAlignment="1" applyProtection="1">
      <alignment horizontal="left" vertical="center"/>
    </xf>
    <xf numFmtId="0" fontId="12" fillId="8" borderId="1" xfId="0" applyFont="1" applyFill="1" applyBorder="1" applyAlignment="1" applyProtection="1">
      <alignment horizontal="left" vertical="center" wrapText="1"/>
    </xf>
    <xf numFmtId="0" fontId="11" fillId="8" borderId="1" xfId="0" applyFont="1" applyFill="1" applyBorder="1" applyAlignment="1" applyProtection="1">
      <alignment horizontal="left" vertical="center" wrapText="1"/>
    </xf>
    <xf numFmtId="0" fontId="14" fillId="8" borderId="1" xfId="0" applyFont="1" applyFill="1" applyBorder="1" applyAlignment="1" applyProtection="1">
      <alignment horizontal="center" vertical="center"/>
    </xf>
    <xf numFmtId="164" fontId="3" fillId="8" borderId="1" xfId="1" applyFont="1" applyFill="1" applyBorder="1" applyAlignment="1" applyProtection="1">
      <alignment horizontal="center" vertical="center"/>
    </xf>
    <xf numFmtId="49" fontId="12" fillId="8" borderId="1" xfId="0" applyNumberFormat="1" applyFont="1" applyFill="1" applyBorder="1" applyAlignment="1" applyProtection="1">
      <alignment horizontal="left" vertical="center"/>
    </xf>
    <xf numFmtId="0" fontId="3" fillId="8" borderId="1" xfId="0" applyFont="1" applyFill="1" applyBorder="1" applyAlignment="1" applyProtection="1">
      <alignment wrapText="1"/>
    </xf>
    <xf numFmtId="0" fontId="3" fillId="8" borderId="1" xfId="0" applyFont="1" applyFill="1" applyBorder="1" applyProtection="1"/>
    <xf numFmtId="0" fontId="11" fillId="8" borderId="1" xfId="0" applyFont="1" applyFill="1" applyBorder="1" applyAlignment="1" applyProtection="1">
      <alignment wrapText="1"/>
    </xf>
    <xf numFmtId="0" fontId="11" fillId="5" borderId="1" xfId="0" applyFont="1" applyFill="1" applyBorder="1" applyAlignment="1" applyProtection="1">
      <alignment horizontal="left" vertical="center" wrapText="1"/>
    </xf>
    <xf numFmtId="164" fontId="3" fillId="5" borderId="1" xfId="1" applyFont="1" applyFill="1" applyBorder="1" applyAlignment="1" applyProtection="1">
      <alignment horizontal="center" vertical="center"/>
    </xf>
    <xf numFmtId="49" fontId="3" fillId="8" borderId="1" xfId="0" applyNumberFormat="1" applyFont="1" applyFill="1" applyBorder="1" applyAlignment="1" applyProtection="1">
      <alignment horizontal="left" vertical="center"/>
    </xf>
    <xf numFmtId="49" fontId="11" fillId="8" borderId="2" xfId="0" applyNumberFormat="1" applyFont="1" applyFill="1" applyBorder="1" applyAlignment="1" applyProtection="1">
      <alignment horizontal="left" vertical="center"/>
    </xf>
    <xf numFmtId="49" fontId="11" fillId="8" borderId="3" xfId="0" applyNumberFormat="1" applyFont="1" applyFill="1" applyBorder="1" applyAlignment="1" applyProtection="1">
      <alignment horizontal="left" vertical="center"/>
    </xf>
    <xf numFmtId="0" fontId="8" fillId="8" borderId="1" xfId="0" applyFont="1" applyFill="1" applyBorder="1" applyAlignment="1" applyProtection="1">
      <alignment horizontal="left" vertical="center" wrapText="1"/>
    </xf>
    <xf numFmtId="0" fontId="8" fillId="8" borderId="1" xfId="0" applyFont="1" applyFill="1" applyBorder="1" applyAlignment="1" applyProtection="1">
      <alignment wrapText="1"/>
    </xf>
    <xf numFmtId="164" fontId="3" fillId="7" borderId="1" xfId="1" applyFont="1" applyFill="1" applyBorder="1" applyAlignment="1" applyProtection="1">
      <alignment horizontal="center" vertical="center"/>
    </xf>
    <xf numFmtId="0" fontId="3" fillId="0" borderId="0" xfId="0" applyFont="1" applyFill="1" applyBorder="1" applyAlignment="1" applyProtection="1">
      <alignment horizontal="center"/>
    </xf>
    <xf numFmtId="0" fontId="11" fillId="8"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3" fillId="8" borderId="1" xfId="0" applyFont="1" applyFill="1" applyBorder="1" applyAlignment="1" applyProtection="1">
      <alignment vertical="center"/>
    </xf>
    <xf numFmtId="0" fontId="11" fillId="8" borderId="1" xfId="0" applyFont="1" applyFill="1" applyBorder="1" applyAlignment="1" applyProtection="1">
      <alignment vertical="center" wrapText="1"/>
    </xf>
    <xf numFmtId="0" fontId="3" fillId="5" borderId="1" xfId="0" applyFont="1" applyFill="1" applyBorder="1" applyAlignment="1" applyProtection="1">
      <alignment horizontal="left" vertical="center" wrapText="1"/>
    </xf>
    <xf numFmtId="0" fontId="3" fillId="8" borderId="1" xfId="0" applyFont="1" applyFill="1" applyBorder="1" applyAlignment="1" applyProtection="1">
      <alignment horizontal="center" vertical="center" wrapText="1"/>
    </xf>
    <xf numFmtId="0" fontId="3" fillId="8" borderId="1" xfId="0" applyFont="1" applyFill="1" applyBorder="1" applyAlignment="1" applyProtection="1">
      <alignment vertical="center" wrapText="1"/>
    </xf>
    <xf numFmtId="0" fontId="12" fillId="5" borderId="2" xfId="0" applyFont="1" applyFill="1" applyBorder="1" applyAlignment="1" applyProtection="1">
      <alignment horizontal="left" vertical="center" wrapText="1"/>
    </xf>
    <xf numFmtId="0" fontId="12" fillId="5"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xf>
    <xf numFmtId="0" fontId="24"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wrapText="1"/>
    </xf>
    <xf numFmtId="49" fontId="23"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4" fontId="27" fillId="7"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3" fillId="7" borderId="1" xfId="0" applyFont="1" applyFill="1" applyBorder="1" applyAlignment="1" applyProtection="1">
      <alignment horizontal="left" vertical="center" wrapText="1"/>
    </xf>
    <xf numFmtId="0" fontId="3" fillId="7" borderId="0" xfId="0" applyFont="1" applyFill="1" applyBorder="1" applyProtection="1"/>
    <xf numFmtId="0" fontId="25" fillId="0" borderId="0" xfId="0" applyFont="1" applyFill="1" applyAlignment="1" applyProtection="1">
      <alignment horizontal="left" vertical="top" wrapText="1"/>
    </xf>
    <xf numFmtId="2" fontId="3" fillId="0" borderId="1" xfId="1"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3" fillId="0" borderId="0" xfId="0" applyFont="1" applyFill="1" applyAlignment="1" applyProtection="1">
      <alignment horizontal="left" vertical="top" wrapText="1"/>
    </xf>
    <xf numFmtId="0" fontId="5" fillId="0" borderId="0" xfId="0" applyFont="1" applyFill="1" applyAlignment="1" applyProtection="1">
      <alignment vertical="top" wrapText="1"/>
    </xf>
    <xf numFmtId="0" fontId="25" fillId="0" borderId="0" xfId="0" applyFont="1" applyFill="1" applyAlignment="1" applyProtection="1">
      <alignment vertical="top" wrapText="1"/>
    </xf>
    <xf numFmtId="0" fontId="3" fillId="0" borderId="0" xfId="0" applyFont="1" applyFill="1" applyAlignment="1" applyProtection="1">
      <alignment vertical="top" wrapText="1"/>
    </xf>
    <xf numFmtId="0" fontId="3" fillId="0" borderId="0" xfId="0" applyFont="1" applyFill="1" applyBorder="1" applyAlignment="1" applyProtection="1">
      <alignment horizontal="left" vertical="center" wrapText="1"/>
    </xf>
    <xf numFmtId="0" fontId="11" fillId="8" borderId="3"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9" fontId="17" fillId="8" borderId="1" xfId="0" applyNumberFormat="1" applyFont="1" applyFill="1" applyBorder="1" applyProtection="1"/>
    <xf numFmtId="4" fontId="11" fillId="8" borderId="1" xfId="0" applyNumberFormat="1" applyFont="1" applyFill="1" applyBorder="1" applyAlignment="1" applyProtection="1">
      <alignment horizontal="left" vertical="center" wrapText="1"/>
    </xf>
    <xf numFmtId="0" fontId="17" fillId="0" borderId="1" xfId="0" applyFont="1" applyBorder="1" applyProtection="1"/>
    <xf numFmtId="49" fontId="1" fillId="0" borderId="1" xfId="0" applyNumberFormat="1" applyFont="1" applyFill="1" applyBorder="1" applyAlignment="1" applyProtection="1">
      <alignment vertical="center"/>
    </xf>
    <xf numFmtId="49" fontId="15" fillId="8" borderId="1" xfId="0" applyNumberFormat="1" applyFont="1" applyFill="1" applyBorder="1" applyProtection="1"/>
    <xf numFmtId="4" fontId="3" fillId="8" borderId="1" xfId="0" applyNumberFormat="1" applyFont="1" applyFill="1" applyBorder="1" applyProtection="1"/>
    <xf numFmtId="0" fontId="17" fillId="0" borderId="1" xfId="0" applyFont="1" applyBorder="1" applyAlignment="1" applyProtection="1">
      <alignment wrapText="1"/>
    </xf>
    <xf numFmtId="49" fontId="17" fillId="0" borderId="1" xfId="0" applyNumberFormat="1" applyFont="1" applyBorder="1" applyAlignment="1" applyProtection="1">
      <alignment vertical="center"/>
    </xf>
    <xf numFmtId="0" fontId="7" fillId="8" borderId="1" xfId="0" applyFont="1" applyFill="1" applyBorder="1" applyAlignment="1" applyProtection="1">
      <alignment wrapText="1"/>
    </xf>
    <xf numFmtId="49" fontId="17" fillId="8" borderId="1" xfId="0" applyNumberFormat="1" applyFont="1" applyFill="1" applyBorder="1" applyAlignment="1" applyProtection="1">
      <alignment horizontal="left" vertical="center"/>
    </xf>
    <xf numFmtId="4" fontId="12" fillId="5" borderId="1" xfId="0" applyNumberFormat="1" applyFont="1" applyFill="1" applyBorder="1" applyAlignment="1" applyProtection="1">
      <alignment horizontal="left" vertical="center" wrapText="1"/>
    </xf>
    <xf numFmtId="4" fontId="12" fillId="5"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4" fontId="6" fillId="8" borderId="1" xfId="0" applyNumberFormat="1" applyFont="1" applyFill="1" applyBorder="1" applyAlignment="1" applyProtection="1">
      <alignment horizontal="center" vertical="center"/>
    </xf>
    <xf numFmtId="4" fontId="3" fillId="0" borderId="0"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vertical="center"/>
    </xf>
    <xf numFmtId="0" fontId="5" fillId="0" borderId="0" xfId="0" applyFont="1" applyFill="1" applyBorder="1" applyAlignment="1" applyProtection="1">
      <alignment vertical="top"/>
    </xf>
    <xf numFmtId="0" fontId="5" fillId="0" borderId="0" xfId="0" applyFont="1" applyFill="1" applyBorder="1" applyAlignment="1" applyProtection="1">
      <alignment horizontal="center" vertical="top"/>
    </xf>
    <xf numFmtId="0" fontId="3" fillId="6" borderId="0" xfId="0" applyFont="1" applyFill="1" applyBorder="1" applyProtection="1"/>
    <xf numFmtId="0" fontId="3" fillId="0" borderId="0" xfId="0" applyFont="1" applyFill="1" applyAlignment="1" applyProtection="1">
      <alignment horizontal="left" vertical="top" wrapText="1"/>
      <protection locked="0"/>
    </xf>
    <xf numFmtId="0" fontId="3" fillId="6" borderId="1" xfId="0" applyFont="1" applyFill="1" applyBorder="1" applyAlignment="1" applyProtection="1">
      <alignment horizontal="center" vertical="center"/>
    </xf>
    <xf numFmtId="49" fontId="3" fillId="6" borderId="1" xfId="0" applyNumberFormat="1" applyFont="1" applyFill="1" applyBorder="1" applyAlignment="1" applyProtection="1">
      <alignment horizontal="left" vertical="center"/>
    </xf>
    <xf numFmtId="0" fontId="3" fillId="6" borderId="1" xfId="0" applyFont="1" applyFill="1" applyBorder="1" applyAlignment="1" applyProtection="1">
      <alignment horizontal="left" vertical="center" wrapText="1"/>
    </xf>
    <xf numFmtId="164" fontId="3" fillId="6" borderId="1" xfId="1" applyFont="1" applyFill="1" applyBorder="1" applyAlignment="1" applyProtection="1">
      <alignment horizontal="center" vertical="center"/>
    </xf>
    <xf numFmtId="4" fontId="3" fillId="6" borderId="1" xfId="0" applyNumberFormat="1" applyFont="1" applyFill="1" applyBorder="1" applyAlignment="1" applyProtection="1">
      <alignment horizontal="center" vertical="center"/>
      <protection locked="0"/>
    </xf>
    <xf numFmtId="4" fontId="3" fillId="6" borderId="1" xfId="0" applyNumberFormat="1" applyFont="1" applyFill="1" applyBorder="1" applyAlignment="1" applyProtection="1">
      <alignment horizontal="center" vertical="center"/>
    </xf>
    <xf numFmtId="0" fontId="3" fillId="8" borderId="2" xfId="0" applyFont="1" applyFill="1" applyBorder="1" applyAlignment="1" applyProtection="1">
      <alignment horizontal="center" vertical="center"/>
    </xf>
    <xf numFmtId="0" fontId="3" fillId="8" borderId="3" xfId="0" applyFont="1" applyFill="1" applyBorder="1" applyAlignment="1" applyProtection="1">
      <alignment horizontal="center" vertical="center"/>
    </xf>
    <xf numFmtId="49" fontId="11" fillId="8" borderId="2" xfId="0" applyNumberFormat="1" applyFont="1" applyFill="1" applyBorder="1" applyAlignment="1" applyProtection="1">
      <alignment horizontal="center" vertical="center"/>
    </xf>
    <xf numFmtId="49" fontId="11" fillId="8" borderId="3" xfId="0" applyNumberFormat="1" applyFont="1" applyFill="1" applyBorder="1" applyAlignment="1" applyProtection="1">
      <alignment horizontal="center" vertical="center"/>
    </xf>
    <xf numFmtId="0" fontId="16" fillId="8" borderId="2" xfId="0" applyFont="1" applyFill="1" applyBorder="1" applyAlignment="1" applyProtection="1">
      <alignment horizontal="left" vertical="center" wrapText="1"/>
    </xf>
    <xf numFmtId="0" fontId="16" fillId="8" borderId="3" xfId="0" applyFont="1" applyFill="1" applyBorder="1" applyAlignment="1" applyProtection="1">
      <alignment horizontal="left" vertical="center" wrapText="1"/>
    </xf>
    <xf numFmtId="0" fontId="19" fillId="8" borderId="2" xfId="0" applyFont="1" applyFill="1" applyBorder="1" applyAlignment="1" applyProtection="1">
      <alignment horizontal="left" vertical="center" wrapText="1"/>
    </xf>
    <xf numFmtId="0" fontId="19" fillId="8" borderId="3" xfId="0" applyFont="1" applyFill="1" applyBorder="1" applyAlignment="1" applyProtection="1">
      <alignment horizontal="left" vertical="center" wrapText="1"/>
    </xf>
    <xf numFmtId="49" fontId="12" fillId="5" borderId="7" xfId="0" applyNumberFormat="1" applyFont="1" applyFill="1" applyBorder="1" applyAlignment="1" applyProtection="1">
      <alignment horizontal="center" vertical="center"/>
    </xf>
    <xf numFmtId="49" fontId="12" fillId="5" borderId="4" xfId="0" applyNumberFormat="1" applyFont="1" applyFill="1" applyBorder="1" applyAlignment="1" applyProtection="1">
      <alignment horizontal="center" vertical="center"/>
    </xf>
    <xf numFmtId="0" fontId="6" fillId="5" borderId="8" xfId="0"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12" fillId="5" borderId="8" xfId="0" applyFont="1" applyFill="1" applyBorder="1" applyAlignment="1" applyProtection="1">
      <alignment horizontal="center" vertical="center"/>
    </xf>
    <xf numFmtId="0" fontId="12" fillId="5" borderId="3" xfId="0" applyFont="1" applyFill="1" applyBorder="1" applyAlignment="1" applyProtection="1">
      <alignment horizontal="center" vertical="center"/>
    </xf>
    <xf numFmtId="0" fontId="10"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11" fillId="8" borderId="2" xfId="0" applyFont="1" applyFill="1" applyBorder="1" applyAlignment="1" applyProtection="1">
      <alignment horizontal="center" vertical="center"/>
    </xf>
    <xf numFmtId="0" fontId="11" fillId="8" borderId="3" xfId="0" applyFont="1" applyFill="1" applyBorder="1" applyAlignment="1" applyProtection="1">
      <alignment horizontal="center" vertical="center"/>
    </xf>
    <xf numFmtId="0" fontId="26" fillId="0" borderId="0" xfId="0" applyFont="1" applyFill="1" applyBorder="1" applyAlignment="1" applyProtection="1">
      <alignment horizontal="right" vertical="top" wrapText="1"/>
    </xf>
    <xf numFmtId="0" fontId="26" fillId="0" borderId="0" xfId="0" applyFont="1" applyFill="1" applyBorder="1" applyAlignment="1" applyProtection="1">
      <alignment horizontal="right" vertical="top"/>
    </xf>
    <xf numFmtId="0" fontId="26" fillId="0" borderId="6" xfId="0" applyFont="1" applyFill="1" applyBorder="1" applyAlignment="1" applyProtection="1">
      <alignment horizontal="right" vertical="top"/>
    </xf>
    <xf numFmtId="0" fontId="3" fillId="8" borderId="2" xfId="0" applyFont="1" applyFill="1" applyBorder="1" applyAlignment="1" applyProtection="1">
      <alignment horizontal="left" vertical="center" wrapText="1"/>
    </xf>
    <xf numFmtId="0" fontId="3" fillId="8" borderId="3" xfId="0" applyFont="1" applyFill="1" applyBorder="1" applyAlignment="1" applyProtection="1">
      <alignment horizontal="left" vertical="center" wrapText="1"/>
    </xf>
    <xf numFmtId="0" fontId="11" fillId="8" borderId="2" xfId="0" applyFont="1" applyFill="1" applyBorder="1" applyAlignment="1" applyProtection="1">
      <alignment horizontal="left" vertical="center" wrapText="1"/>
    </xf>
    <xf numFmtId="0" fontId="11" fillId="8" borderId="3" xfId="0" applyFont="1" applyFill="1" applyBorder="1" applyAlignment="1" applyProtection="1">
      <alignment horizontal="left" vertical="center" wrapText="1"/>
    </xf>
    <xf numFmtId="0" fontId="4" fillId="0" borderId="0" xfId="0" applyFont="1" applyFill="1" applyBorder="1" applyAlignment="1" applyProtection="1">
      <alignment horizontal="left" vertical="top" wrapText="1"/>
      <protection locked="0"/>
    </xf>
    <xf numFmtId="4" fontId="6" fillId="5" borderId="8" xfId="0" applyNumberFormat="1" applyFont="1" applyFill="1" applyBorder="1" applyAlignment="1" applyProtection="1">
      <alignment horizontal="center" vertical="center"/>
    </xf>
    <xf numFmtId="4" fontId="6" fillId="5" borderId="3" xfId="0" applyNumberFormat="1" applyFont="1" applyFill="1" applyBorder="1" applyAlignment="1" applyProtection="1">
      <alignment horizontal="center" vertical="center"/>
    </xf>
  </cellXfs>
  <cellStyles count="3">
    <cellStyle name="Comma" xfId="1" builtinId="3"/>
    <cellStyle name="Normal" xfId="0" builtinId="0"/>
    <cellStyle name="Нормален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048"/>
  <sheetViews>
    <sheetView tabSelected="1" zoomScale="110" zoomScaleNormal="110" workbookViewId="0">
      <selection activeCell="E221" sqref="E221"/>
    </sheetView>
  </sheetViews>
  <sheetFormatPr defaultRowHeight="12" outlineLevelRow="2" x14ac:dyDescent="0.2"/>
  <cols>
    <col min="1" max="1" width="3" style="8" customWidth="1"/>
    <col min="2" max="2" width="5.85546875" style="168" customWidth="1"/>
    <col min="3" max="3" width="9.85546875" style="9" customWidth="1"/>
    <col min="4" max="4" width="49.5703125" style="8" customWidth="1"/>
    <col min="5" max="5" width="49" style="8" customWidth="1"/>
    <col min="6" max="6" width="7.28515625" style="8" customWidth="1"/>
    <col min="7" max="7" width="6.140625" style="8" customWidth="1"/>
    <col min="8" max="8" width="13.28515625" style="114" customWidth="1"/>
    <col min="9" max="10" width="11.42578125" style="8" customWidth="1"/>
    <col min="11" max="11" width="10.85546875" style="8" customWidth="1"/>
    <col min="12" max="12" width="14.7109375" style="8" customWidth="1"/>
    <col min="13" max="238" width="9.140625" style="8"/>
    <col min="239" max="239" width="3" style="8" customWidth="1"/>
    <col min="240" max="240" width="5.85546875" style="8" customWidth="1"/>
    <col min="241" max="241" width="9.85546875" style="8" customWidth="1"/>
    <col min="242" max="242" width="48.7109375" style="8" customWidth="1"/>
    <col min="243" max="243" width="43.28515625" style="8" customWidth="1"/>
    <col min="244" max="244" width="7.28515625" style="8" customWidth="1"/>
    <col min="245" max="245" width="6.140625" style="8" customWidth="1"/>
    <col min="246" max="246" width="7.28515625" style="8" customWidth="1"/>
    <col min="247" max="250" width="0" style="8" hidden="1" customWidth="1"/>
    <col min="251" max="251" width="11.42578125" style="8" customWidth="1"/>
    <col min="252" max="252" width="11.5703125" style="8" customWidth="1"/>
    <col min="253" max="253" width="10.85546875" style="8" customWidth="1"/>
    <col min="254" max="254" width="14.7109375" style="8" customWidth="1"/>
    <col min="255" max="255" width="12.140625" style="8" customWidth="1"/>
    <col min="256" max="256" width="13.7109375" style="8" customWidth="1"/>
    <col min="257" max="257" width="8.5703125" style="8" customWidth="1"/>
    <col min="258" max="258" width="0" style="8" hidden="1" customWidth="1"/>
    <col min="259" max="259" width="14" style="8" customWidth="1"/>
    <col min="260" max="260" width="9.85546875" style="8" customWidth="1"/>
    <col min="261" max="262" width="13.28515625" style="8" customWidth="1"/>
    <col min="263" max="494" width="9.140625" style="8"/>
    <col min="495" max="495" width="3" style="8" customWidth="1"/>
    <col min="496" max="496" width="5.85546875" style="8" customWidth="1"/>
    <col min="497" max="497" width="9.85546875" style="8" customWidth="1"/>
    <col min="498" max="498" width="48.7109375" style="8" customWidth="1"/>
    <col min="499" max="499" width="43.28515625" style="8" customWidth="1"/>
    <col min="500" max="500" width="7.28515625" style="8" customWidth="1"/>
    <col min="501" max="501" width="6.140625" style="8" customWidth="1"/>
    <col min="502" max="502" width="7.28515625" style="8" customWidth="1"/>
    <col min="503" max="506" width="0" style="8" hidden="1" customWidth="1"/>
    <col min="507" max="507" width="11.42578125" style="8" customWidth="1"/>
    <col min="508" max="508" width="11.5703125" style="8" customWidth="1"/>
    <col min="509" max="509" width="10.85546875" style="8" customWidth="1"/>
    <col min="510" max="510" width="14.7109375" style="8" customWidth="1"/>
    <col min="511" max="511" width="12.140625" style="8" customWidth="1"/>
    <col min="512" max="512" width="13.7109375" style="8" customWidth="1"/>
    <col min="513" max="513" width="8.5703125" style="8" customWidth="1"/>
    <col min="514" max="514" width="0" style="8" hidden="1" customWidth="1"/>
    <col min="515" max="515" width="14" style="8" customWidth="1"/>
    <col min="516" max="516" width="9.85546875" style="8" customWidth="1"/>
    <col min="517" max="518" width="13.28515625" style="8" customWidth="1"/>
    <col min="519" max="750" width="9.140625" style="8"/>
    <col min="751" max="751" width="3" style="8" customWidth="1"/>
    <col min="752" max="752" width="5.85546875" style="8" customWidth="1"/>
    <col min="753" max="753" width="9.85546875" style="8" customWidth="1"/>
    <col min="754" max="754" width="48.7109375" style="8" customWidth="1"/>
    <col min="755" max="755" width="43.28515625" style="8" customWidth="1"/>
    <col min="756" max="756" width="7.28515625" style="8" customWidth="1"/>
    <col min="757" max="757" width="6.140625" style="8" customWidth="1"/>
    <col min="758" max="758" width="7.28515625" style="8" customWidth="1"/>
    <col min="759" max="762" width="0" style="8" hidden="1" customWidth="1"/>
    <col min="763" max="763" width="11.42578125" style="8" customWidth="1"/>
    <col min="764" max="764" width="11.5703125" style="8" customWidth="1"/>
    <col min="765" max="765" width="10.85546875" style="8" customWidth="1"/>
    <col min="766" max="766" width="14.7109375" style="8" customWidth="1"/>
    <col min="767" max="767" width="12.140625" style="8" customWidth="1"/>
    <col min="768" max="768" width="13.7109375" style="8" customWidth="1"/>
    <col min="769" max="769" width="8.5703125" style="8" customWidth="1"/>
    <col min="770" max="770" width="0" style="8" hidden="1" customWidth="1"/>
    <col min="771" max="771" width="14" style="8" customWidth="1"/>
    <col min="772" max="772" width="9.85546875" style="8" customWidth="1"/>
    <col min="773" max="774" width="13.28515625" style="8" customWidth="1"/>
    <col min="775" max="1006" width="9.140625" style="8"/>
    <col min="1007" max="1007" width="3" style="8" customWidth="1"/>
    <col min="1008" max="1008" width="5.85546875" style="8" customWidth="1"/>
    <col min="1009" max="1009" width="9.85546875" style="8" customWidth="1"/>
    <col min="1010" max="1010" width="48.7109375" style="8" customWidth="1"/>
    <col min="1011" max="1011" width="43.28515625" style="8" customWidth="1"/>
    <col min="1012" max="1012" width="7.28515625" style="8" customWidth="1"/>
    <col min="1013" max="1013" width="6.140625" style="8" customWidth="1"/>
    <col min="1014" max="1014" width="7.28515625" style="8" customWidth="1"/>
    <col min="1015" max="1018" width="0" style="8" hidden="1" customWidth="1"/>
    <col min="1019" max="1019" width="11.42578125" style="8" customWidth="1"/>
    <col min="1020" max="1020" width="11.5703125" style="8" customWidth="1"/>
    <col min="1021" max="1021" width="10.85546875" style="8" customWidth="1"/>
    <col min="1022" max="1022" width="14.7109375" style="8" customWidth="1"/>
    <col min="1023" max="1023" width="12.140625" style="8" customWidth="1"/>
    <col min="1024" max="1024" width="13.7109375" style="8" customWidth="1"/>
    <col min="1025" max="1025" width="8.5703125" style="8" customWidth="1"/>
    <col min="1026" max="1026" width="0" style="8" hidden="1" customWidth="1"/>
    <col min="1027" max="1027" width="14" style="8" customWidth="1"/>
    <col min="1028" max="1028" width="9.85546875" style="8" customWidth="1"/>
    <col min="1029" max="1030" width="13.28515625" style="8" customWidth="1"/>
    <col min="1031" max="1262" width="9.140625" style="8"/>
    <col min="1263" max="1263" width="3" style="8" customWidth="1"/>
    <col min="1264" max="1264" width="5.85546875" style="8" customWidth="1"/>
    <col min="1265" max="1265" width="9.85546875" style="8" customWidth="1"/>
    <col min="1266" max="1266" width="48.7109375" style="8" customWidth="1"/>
    <col min="1267" max="1267" width="43.28515625" style="8" customWidth="1"/>
    <col min="1268" max="1268" width="7.28515625" style="8" customWidth="1"/>
    <col min="1269" max="1269" width="6.140625" style="8" customWidth="1"/>
    <col min="1270" max="1270" width="7.28515625" style="8" customWidth="1"/>
    <col min="1271" max="1274" width="0" style="8" hidden="1" customWidth="1"/>
    <col min="1275" max="1275" width="11.42578125" style="8" customWidth="1"/>
    <col min="1276" max="1276" width="11.5703125" style="8" customWidth="1"/>
    <col min="1277" max="1277" width="10.85546875" style="8" customWidth="1"/>
    <col min="1278" max="1278" width="14.7109375" style="8" customWidth="1"/>
    <col min="1279" max="1279" width="12.140625" style="8" customWidth="1"/>
    <col min="1280" max="1280" width="13.7109375" style="8" customWidth="1"/>
    <col min="1281" max="1281" width="8.5703125" style="8" customWidth="1"/>
    <col min="1282" max="1282" width="0" style="8" hidden="1" customWidth="1"/>
    <col min="1283" max="1283" width="14" style="8" customWidth="1"/>
    <col min="1284" max="1284" width="9.85546875" style="8" customWidth="1"/>
    <col min="1285" max="1286" width="13.28515625" style="8" customWidth="1"/>
    <col min="1287" max="1518" width="9.140625" style="8"/>
    <col min="1519" max="1519" width="3" style="8" customWidth="1"/>
    <col min="1520" max="1520" width="5.85546875" style="8" customWidth="1"/>
    <col min="1521" max="1521" width="9.85546875" style="8" customWidth="1"/>
    <col min="1522" max="1522" width="48.7109375" style="8" customWidth="1"/>
    <col min="1523" max="1523" width="43.28515625" style="8" customWidth="1"/>
    <col min="1524" max="1524" width="7.28515625" style="8" customWidth="1"/>
    <col min="1525" max="1525" width="6.140625" style="8" customWidth="1"/>
    <col min="1526" max="1526" width="7.28515625" style="8" customWidth="1"/>
    <col min="1527" max="1530" width="0" style="8" hidden="1" customWidth="1"/>
    <col min="1531" max="1531" width="11.42578125" style="8" customWidth="1"/>
    <col min="1532" max="1532" width="11.5703125" style="8" customWidth="1"/>
    <col min="1533" max="1533" width="10.85546875" style="8" customWidth="1"/>
    <col min="1534" max="1534" width="14.7109375" style="8" customWidth="1"/>
    <col min="1535" max="1535" width="12.140625" style="8" customWidth="1"/>
    <col min="1536" max="1536" width="13.7109375" style="8" customWidth="1"/>
    <col min="1537" max="1537" width="8.5703125" style="8" customWidth="1"/>
    <col min="1538" max="1538" width="0" style="8" hidden="1" customWidth="1"/>
    <col min="1539" max="1539" width="14" style="8" customWidth="1"/>
    <col min="1540" max="1540" width="9.85546875" style="8" customWidth="1"/>
    <col min="1541" max="1542" width="13.28515625" style="8" customWidth="1"/>
    <col min="1543" max="1774" width="9.140625" style="8"/>
    <col min="1775" max="1775" width="3" style="8" customWidth="1"/>
    <col min="1776" max="1776" width="5.85546875" style="8" customWidth="1"/>
    <col min="1777" max="1777" width="9.85546875" style="8" customWidth="1"/>
    <col min="1778" max="1778" width="48.7109375" style="8" customWidth="1"/>
    <col min="1779" max="1779" width="43.28515625" style="8" customWidth="1"/>
    <col min="1780" max="1780" width="7.28515625" style="8" customWidth="1"/>
    <col min="1781" max="1781" width="6.140625" style="8" customWidth="1"/>
    <col min="1782" max="1782" width="7.28515625" style="8" customWidth="1"/>
    <col min="1783" max="1786" width="0" style="8" hidden="1" customWidth="1"/>
    <col min="1787" max="1787" width="11.42578125" style="8" customWidth="1"/>
    <col min="1788" max="1788" width="11.5703125" style="8" customWidth="1"/>
    <col min="1789" max="1789" width="10.85546875" style="8" customWidth="1"/>
    <col min="1790" max="1790" width="14.7109375" style="8" customWidth="1"/>
    <col min="1791" max="1791" width="12.140625" style="8" customWidth="1"/>
    <col min="1792" max="1792" width="13.7109375" style="8" customWidth="1"/>
    <col min="1793" max="1793" width="8.5703125" style="8" customWidth="1"/>
    <col min="1794" max="1794" width="0" style="8" hidden="1" customWidth="1"/>
    <col min="1795" max="1795" width="14" style="8" customWidth="1"/>
    <col min="1796" max="1796" width="9.85546875" style="8" customWidth="1"/>
    <col min="1797" max="1798" width="13.28515625" style="8" customWidth="1"/>
    <col min="1799" max="2030" width="9.140625" style="8"/>
    <col min="2031" max="2031" width="3" style="8" customWidth="1"/>
    <col min="2032" max="2032" width="5.85546875" style="8" customWidth="1"/>
    <col min="2033" max="2033" width="9.85546875" style="8" customWidth="1"/>
    <col min="2034" max="2034" width="48.7109375" style="8" customWidth="1"/>
    <col min="2035" max="2035" width="43.28515625" style="8" customWidth="1"/>
    <col min="2036" max="2036" width="7.28515625" style="8" customWidth="1"/>
    <col min="2037" max="2037" width="6.140625" style="8" customWidth="1"/>
    <col min="2038" max="2038" width="7.28515625" style="8" customWidth="1"/>
    <col min="2039" max="2042" width="0" style="8" hidden="1" customWidth="1"/>
    <col min="2043" max="2043" width="11.42578125" style="8" customWidth="1"/>
    <col min="2044" max="2044" width="11.5703125" style="8" customWidth="1"/>
    <col min="2045" max="2045" width="10.85546875" style="8" customWidth="1"/>
    <col min="2046" max="2046" width="14.7109375" style="8" customWidth="1"/>
    <col min="2047" max="2047" width="12.140625" style="8" customWidth="1"/>
    <col min="2048" max="2048" width="13.7109375" style="8" customWidth="1"/>
    <col min="2049" max="2049" width="8.5703125" style="8" customWidth="1"/>
    <col min="2050" max="2050" width="0" style="8" hidden="1" customWidth="1"/>
    <col min="2051" max="2051" width="14" style="8" customWidth="1"/>
    <col min="2052" max="2052" width="9.85546875" style="8" customWidth="1"/>
    <col min="2053" max="2054" width="13.28515625" style="8" customWidth="1"/>
    <col min="2055" max="2286" width="9.140625" style="8"/>
    <col min="2287" max="2287" width="3" style="8" customWidth="1"/>
    <col min="2288" max="2288" width="5.85546875" style="8" customWidth="1"/>
    <col min="2289" max="2289" width="9.85546875" style="8" customWidth="1"/>
    <col min="2290" max="2290" width="48.7109375" style="8" customWidth="1"/>
    <col min="2291" max="2291" width="43.28515625" style="8" customWidth="1"/>
    <col min="2292" max="2292" width="7.28515625" style="8" customWidth="1"/>
    <col min="2293" max="2293" width="6.140625" style="8" customWidth="1"/>
    <col min="2294" max="2294" width="7.28515625" style="8" customWidth="1"/>
    <col min="2295" max="2298" width="0" style="8" hidden="1" customWidth="1"/>
    <col min="2299" max="2299" width="11.42578125" style="8" customWidth="1"/>
    <col min="2300" max="2300" width="11.5703125" style="8" customWidth="1"/>
    <col min="2301" max="2301" width="10.85546875" style="8" customWidth="1"/>
    <col min="2302" max="2302" width="14.7109375" style="8" customWidth="1"/>
    <col min="2303" max="2303" width="12.140625" style="8" customWidth="1"/>
    <col min="2304" max="2304" width="13.7109375" style="8" customWidth="1"/>
    <col min="2305" max="2305" width="8.5703125" style="8" customWidth="1"/>
    <col min="2306" max="2306" width="0" style="8" hidden="1" customWidth="1"/>
    <col min="2307" max="2307" width="14" style="8" customWidth="1"/>
    <col min="2308" max="2308" width="9.85546875" style="8" customWidth="1"/>
    <col min="2309" max="2310" width="13.28515625" style="8" customWidth="1"/>
    <col min="2311" max="2542" width="9.140625" style="8"/>
    <col min="2543" max="2543" width="3" style="8" customWidth="1"/>
    <col min="2544" max="2544" width="5.85546875" style="8" customWidth="1"/>
    <col min="2545" max="2545" width="9.85546875" style="8" customWidth="1"/>
    <col min="2546" max="2546" width="48.7109375" style="8" customWidth="1"/>
    <col min="2547" max="2547" width="43.28515625" style="8" customWidth="1"/>
    <col min="2548" max="2548" width="7.28515625" style="8" customWidth="1"/>
    <col min="2549" max="2549" width="6.140625" style="8" customWidth="1"/>
    <col min="2550" max="2550" width="7.28515625" style="8" customWidth="1"/>
    <col min="2551" max="2554" width="0" style="8" hidden="1" customWidth="1"/>
    <col min="2555" max="2555" width="11.42578125" style="8" customWidth="1"/>
    <col min="2556" max="2556" width="11.5703125" style="8" customWidth="1"/>
    <col min="2557" max="2557" width="10.85546875" style="8" customWidth="1"/>
    <col min="2558" max="2558" width="14.7109375" style="8" customWidth="1"/>
    <col min="2559" max="2559" width="12.140625" style="8" customWidth="1"/>
    <col min="2560" max="2560" width="13.7109375" style="8" customWidth="1"/>
    <col min="2561" max="2561" width="8.5703125" style="8" customWidth="1"/>
    <col min="2562" max="2562" width="0" style="8" hidden="1" customWidth="1"/>
    <col min="2563" max="2563" width="14" style="8" customWidth="1"/>
    <col min="2564" max="2564" width="9.85546875" style="8" customWidth="1"/>
    <col min="2565" max="2566" width="13.28515625" style="8" customWidth="1"/>
    <col min="2567" max="2798" width="9.140625" style="8"/>
    <col min="2799" max="2799" width="3" style="8" customWidth="1"/>
    <col min="2800" max="2800" width="5.85546875" style="8" customWidth="1"/>
    <col min="2801" max="2801" width="9.85546875" style="8" customWidth="1"/>
    <col min="2802" max="2802" width="48.7109375" style="8" customWidth="1"/>
    <col min="2803" max="2803" width="43.28515625" style="8" customWidth="1"/>
    <col min="2804" max="2804" width="7.28515625" style="8" customWidth="1"/>
    <col min="2805" max="2805" width="6.140625" style="8" customWidth="1"/>
    <col min="2806" max="2806" width="7.28515625" style="8" customWidth="1"/>
    <col min="2807" max="2810" width="0" style="8" hidden="1" customWidth="1"/>
    <col min="2811" max="2811" width="11.42578125" style="8" customWidth="1"/>
    <col min="2812" max="2812" width="11.5703125" style="8" customWidth="1"/>
    <col min="2813" max="2813" width="10.85546875" style="8" customWidth="1"/>
    <col min="2814" max="2814" width="14.7109375" style="8" customWidth="1"/>
    <col min="2815" max="2815" width="12.140625" style="8" customWidth="1"/>
    <col min="2816" max="2816" width="13.7109375" style="8" customWidth="1"/>
    <col min="2817" max="2817" width="8.5703125" style="8" customWidth="1"/>
    <col min="2818" max="2818" width="0" style="8" hidden="1" customWidth="1"/>
    <col min="2819" max="2819" width="14" style="8" customWidth="1"/>
    <col min="2820" max="2820" width="9.85546875" style="8" customWidth="1"/>
    <col min="2821" max="2822" width="13.28515625" style="8" customWidth="1"/>
    <col min="2823" max="3054" width="9.140625" style="8"/>
    <col min="3055" max="3055" width="3" style="8" customWidth="1"/>
    <col min="3056" max="3056" width="5.85546875" style="8" customWidth="1"/>
    <col min="3057" max="3057" width="9.85546875" style="8" customWidth="1"/>
    <col min="3058" max="3058" width="48.7109375" style="8" customWidth="1"/>
    <col min="3059" max="3059" width="43.28515625" style="8" customWidth="1"/>
    <col min="3060" max="3060" width="7.28515625" style="8" customWidth="1"/>
    <col min="3061" max="3061" width="6.140625" style="8" customWidth="1"/>
    <col min="3062" max="3062" width="7.28515625" style="8" customWidth="1"/>
    <col min="3063" max="3066" width="0" style="8" hidden="1" customWidth="1"/>
    <col min="3067" max="3067" width="11.42578125" style="8" customWidth="1"/>
    <col min="3068" max="3068" width="11.5703125" style="8" customWidth="1"/>
    <col min="3069" max="3069" width="10.85546875" style="8" customWidth="1"/>
    <col min="3070" max="3070" width="14.7109375" style="8" customWidth="1"/>
    <col min="3071" max="3071" width="12.140625" style="8" customWidth="1"/>
    <col min="3072" max="3072" width="13.7109375" style="8" customWidth="1"/>
    <col min="3073" max="3073" width="8.5703125" style="8" customWidth="1"/>
    <col min="3074" max="3074" width="0" style="8" hidden="1" customWidth="1"/>
    <col min="3075" max="3075" width="14" style="8" customWidth="1"/>
    <col min="3076" max="3076" width="9.85546875" style="8" customWidth="1"/>
    <col min="3077" max="3078" width="13.28515625" style="8" customWidth="1"/>
    <col min="3079" max="3310" width="9.140625" style="8"/>
    <col min="3311" max="3311" width="3" style="8" customWidth="1"/>
    <col min="3312" max="3312" width="5.85546875" style="8" customWidth="1"/>
    <col min="3313" max="3313" width="9.85546875" style="8" customWidth="1"/>
    <col min="3314" max="3314" width="48.7109375" style="8" customWidth="1"/>
    <col min="3315" max="3315" width="43.28515625" style="8" customWidth="1"/>
    <col min="3316" max="3316" width="7.28515625" style="8" customWidth="1"/>
    <col min="3317" max="3317" width="6.140625" style="8" customWidth="1"/>
    <col min="3318" max="3318" width="7.28515625" style="8" customWidth="1"/>
    <col min="3319" max="3322" width="0" style="8" hidden="1" customWidth="1"/>
    <col min="3323" max="3323" width="11.42578125" style="8" customWidth="1"/>
    <col min="3324" max="3324" width="11.5703125" style="8" customWidth="1"/>
    <col min="3325" max="3325" width="10.85546875" style="8" customWidth="1"/>
    <col min="3326" max="3326" width="14.7109375" style="8" customWidth="1"/>
    <col min="3327" max="3327" width="12.140625" style="8" customWidth="1"/>
    <col min="3328" max="3328" width="13.7109375" style="8" customWidth="1"/>
    <col min="3329" max="3329" width="8.5703125" style="8" customWidth="1"/>
    <col min="3330" max="3330" width="0" style="8" hidden="1" customWidth="1"/>
    <col min="3331" max="3331" width="14" style="8" customWidth="1"/>
    <col min="3332" max="3332" width="9.85546875" style="8" customWidth="1"/>
    <col min="3333" max="3334" width="13.28515625" style="8" customWidth="1"/>
    <col min="3335" max="3566" width="9.140625" style="8"/>
    <col min="3567" max="3567" width="3" style="8" customWidth="1"/>
    <col min="3568" max="3568" width="5.85546875" style="8" customWidth="1"/>
    <col min="3569" max="3569" width="9.85546875" style="8" customWidth="1"/>
    <col min="3570" max="3570" width="48.7109375" style="8" customWidth="1"/>
    <col min="3571" max="3571" width="43.28515625" style="8" customWidth="1"/>
    <col min="3572" max="3572" width="7.28515625" style="8" customWidth="1"/>
    <col min="3573" max="3573" width="6.140625" style="8" customWidth="1"/>
    <col min="3574" max="3574" width="7.28515625" style="8" customWidth="1"/>
    <col min="3575" max="3578" width="0" style="8" hidden="1" customWidth="1"/>
    <col min="3579" max="3579" width="11.42578125" style="8" customWidth="1"/>
    <col min="3580" max="3580" width="11.5703125" style="8" customWidth="1"/>
    <col min="3581" max="3581" width="10.85546875" style="8" customWidth="1"/>
    <col min="3582" max="3582" width="14.7109375" style="8" customWidth="1"/>
    <col min="3583" max="3583" width="12.140625" style="8" customWidth="1"/>
    <col min="3584" max="3584" width="13.7109375" style="8" customWidth="1"/>
    <col min="3585" max="3585" width="8.5703125" style="8" customWidth="1"/>
    <col min="3586" max="3586" width="0" style="8" hidden="1" customWidth="1"/>
    <col min="3587" max="3587" width="14" style="8" customWidth="1"/>
    <col min="3588" max="3588" width="9.85546875" style="8" customWidth="1"/>
    <col min="3589" max="3590" width="13.28515625" style="8" customWidth="1"/>
    <col min="3591" max="3822" width="9.140625" style="8"/>
    <col min="3823" max="3823" width="3" style="8" customWidth="1"/>
    <col min="3824" max="3824" width="5.85546875" style="8" customWidth="1"/>
    <col min="3825" max="3825" width="9.85546875" style="8" customWidth="1"/>
    <col min="3826" max="3826" width="48.7109375" style="8" customWidth="1"/>
    <col min="3827" max="3827" width="43.28515625" style="8" customWidth="1"/>
    <col min="3828" max="3828" width="7.28515625" style="8" customWidth="1"/>
    <col min="3829" max="3829" width="6.140625" style="8" customWidth="1"/>
    <col min="3830" max="3830" width="7.28515625" style="8" customWidth="1"/>
    <col min="3831" max="3834" width="0" style="8" hidden="1" customWidth="1"/>
    <col min="3835" max="3835" width="11.42578125" style="8" customWidth="1"/>
    <col min="3836" max="3836" width="11.5703125" style="8" customWidth="1"/>
    <col min="3837" max="3837" width="10.85546875" style="8" customWidth="1"/>
    <col min="3838" max="3838" width="14.7109375" style="8" customWidth="1"/>
    <col min="3839" max="3839" width="12.140625" style="8" customWidth="1"/>
    <col min="3840" max="3840" width="13.7109375" style="8" customWidth="1"/>
    <col min="3841" max="3841" width="8.5703125" style="8" customWidth="1"/>
    <col min="3842" max="3842" width="0" style="8" hidden="1" customWidth="1"/>
    <col min="3843" max="3843" width="14" style="8" customWidth="1"/>
    <col min="3844" max="3844" width="9.85546875" style="8" customWidth="1"/>
    <col min="3845" max="3846" width="13.28515625" style="8" customWidth="1"/>
    <col min="3847" max="4078" width="9.140625" style="8"/>
    <col min="4079" max="4079" width="3" style="8" customWidth="1"/>
    <col min="4080" max="4080" width="5.85546875" style="8" customWidth="1"/>
    <col min="4081" max="4081" width="9.85546875" style="8" customWidth="1"/>
    <col min="4082" max="4082" width="48.7109375" style="8" customWidth="1"/>
    <col min="4083" max="4083" width="43.28515625" style="8" customWidth="1"/>
    <col min="4084" max="4084" width="7.28515625" style="8" customWidth="1"/>
    <col min="4085" max="4085" width="6.140625" style="8" customWidth="1"/>
    <col min="4086" max="4086" width="7.28515625" style="8" customWidth="1"/>
    <col min="4087" max="4090" width="0" style="8" hidden="1" customWidth="1"/>
    <col min="4091" max="4091" width="11.42578125" style="8" customWidth="1"/>
    <col min="4092" max="4092" width="11.5703125" style="8" customWidth="1"/>
    <col min="4093" max="4093" width="10.85546875" style="8" customWidth="1"/>
    <col min="4094" max="4094" width="14.7109375" style="8" customWidth="1"/>
    <col min="4095" max="4095" width="12.140625" style="8" customWidth="1"/>
    <col min="4096" max="4096" width="13.7109375" style="8" customWidth="1"/>
    <col min="4097" max="4097" width="8.5703125" style="8" customWidth="1"/>
    <col min="4098" max="4098" width="0" style="8" hidden="1" customWidth="1"/>
    <col min="4099" max="4099" width="14" style="8" customWidth="1"/>
    <col min="4100" max="4100" width="9.85546875" style="8" customWidth="1"/>
    <col min="4101" max="4102" width="13.28515625" style="8" customWidth="1"/>
    <col min="4103" max="4334" width="9.140625" style="8"/>
    <col min="4335" max="4335" width="3" style="8" customWidth="1"/>
    <col min="4336" max="4336" width="5.85546875" style="8" customWidth="1"/>
    <col min="4337" max="4337" width="9.85546875" style="8" customWidth="1"/>
    <col min="4338" max="4338" width="48.7109375" style="8" customWidth="1"/>
    <col min="4339" max="4339" width="43.28515625" style="8" customWidth="1"/>
    <col min="4340" max="4340" width="7.28515625" style="8" customWidth="1"/>
    <col min="4341" max="4341" width="6.140625" style="8" customWidth="1"/>
    <col min="4342" max="4342" width="7.28515625" style="8" customWidth="1"/>
    <col min="4343" max="4346" width="0" style="8" hidden="1" customWidth="1"/>
    <col min="4347" max="4347" width="11.42578125" style="8" customWidth="1"/>
    <col min="4348" max="4348" width="11.5703125" style="8" customWidth="1"/>
    <col min="4349" max="4349" width="10.85546875" style="8" customWidth="1"/>
    <col min="4350" max="4350" width="14.7109375" style="8" customWidth="1"/>
    <col min="4351" max="4351" width="12.140625" style="8" customWidth="1"/>
    <col min="4352" max="4352" width="13.7109375" style="8" customWidth="1"/>
    <col min="4353" max="4353" width="8.5703125" style="8" customWidth="1"/>
    <col min="4354" max="4354" width="0" style="8" hidden="1" customWidth="1"/>
    <col min="4355" max="4355" width="14" style="8" customWidth="1"/>
    <col min="4356" max="4356" width="9.85546875" style="8" customWidth="1"/>
    <col min="4357" max="4358" width="13.28515625" style="8" customWidth="1"/>
    <col min="4359" max="4590" width="9.140625" style="8"/>
    <col min="4591" max="4591" width="3" style="8" customWidth="1"/>
    <col min="4592" max="4592" width="5.85546875" style="8" customWidth="1"/>
    <col min="4593" max="4593" width="9.85546875" style="8" customWidth="1"/>
    <col min="4594" max="4594" width="48.7109375" style="8" customWidth="1"/>
    <col min="4595" max="4595" width="43.28515625" style="8" customWidth="1"/>
    <col min="4596" max="4596" width="7.28515625" style="8" customWidth="1"/>
    <col min="4597" max="4597" width="6.140625" style="8" customWidth="1"/>
    <col min="4598" max="4598" width="7.28515625" style="8" customWidth="1"/>
    <col min="4599" max="4602" width="0" style="8" hidden="1" customWidth="1"/>
    <col min="4603" max="4603" width="11.42578125" style="8" customWidth="1"/>
    <col min="4604" max="4604" width="11.5703125" style="8" customWidth="1"/>
    <col min="4605" max="4605" width="10.85546875" style="8" customWidth="1"/>
    <col min="4606" max="4606" width="14.7109375" style="8" customWidth="1"/>
    <col min="4607" max="4607" width="12.140625" style="8" customWidth="1"/>
    <col min="4608" max="4608" width="13.7109375" style="8" customWidth="1"/>
    <col min="4609" max="4609" width="8.5703125" style="8" customWidth="1"/>
    <col min="4610" max="4610" width="0" style="8" hidden="1" customWidth="1"/>
    <col min="4611" max="4611" width="14" style="8" customWidth="1"/>
    <col min="4612" max="4612" width="9.85546875" style="8" customWidth="1"/>
    <col min="4613" max="4614" width="13.28515625" style="8" customWidth="1"/>
    <col min="4615" max="4846" width="9.140625" style="8"/>
    <col min="4847" max="4847" width="3" style="8" customWidth="1"/>
    <col min="4848" max="4848" width="5.85546875" style="8" customWidth="1"/>
    <col min="4849" max="4849" width="9.85546875" style="8" customWidth="1"/>
    <col min="4850" max="4850" width="48.7109375" style="8" customWidth="1"/>
    <col min="4851" max="4851" width="43.28515625" style="8" customWidth="1"/>
    <col min="4852" max="4852" width="7.28515625" style="8" customWidth="1"/>
    <col min="4853" max="4853" width="6.140625" style="8" customWidth="1"/>
    <col min="4854" max="4854" width="7.28515625" style="8" customWidth="1"/>
    <col min="4855" max="4858" width="0" style="8" hidden="1" customWidth="1"/>
    <col min="4859" max="4859" width="11.42578125" style="8" customWidth="1"/>
    <col min="4860" max="4860" width="11.5703125" style="8" customWidth="1"/>
    <col min="4861" max="4861" width="10.85546875" style="8" customWidth="1"/>
    <col min="4862" max="4862" width="14.7109375" style="8" customWidth="1"/>
    <col min="4863" max="4863" width="12.140625" style="8" customWidth="1"/>
    <col min="4864" max="4864" width="13.7109375" style="8" customWidth="1"/>
    <col min="4865" max="4865" width="8.5703125" style="8" customWidth="1"/>
    <col min="4866" max="4866" width="0" style="8" hidden="1" customWidth="1"/>
    <col min="4867" max="4867" width="14" style="8" customWidth="1"/>
    <col min="4868" max="4868" width="9.85546875" style="8" customWidth="1"/>
    <col min="4869" max="4870" width="13.28515625" style="8" customWidth="1"/>
    <col min="4871" max="5102" width="9.140625" style="8"/>
    <col min="5103" max="5103" width="3" style="8" customWidth="1"/>
    <col min="5104" max="5104" width="5.85546875" style="8" customWidth="1"/>
    <col min="5105" max="5105" width="9.85546875" style="8" customWidth="1"/>
    <col min="5106" max="5106" width="48.7109375" style="8" customWidth="1"/>
    <col min="5107" max="5107" width="43.28515625" style="8" customWidth="1"/>
    <col min="5108" max="5108" width="7.28515625" style="8" customWidth="1"/>
    <col min="5109" max="5109" width="6.140625" style="8" customWidth="1"/>
    <col min="5110" max="5110" width="7.28515625" style="8" customWidth="1"/>
    <col min="5111" max="5114" width="0" style="8" hidden="1" customWidth="1"/>
    <col min="5115" max="5115" width="11.42578125" style="8" customWidth="1"/>
    <col min="5116" max="5116" width="11.5703125" style="8" customWidth="1"/>
    <col min="5117" max="5117" width="10.85546875" style="8" customWidth="1"/>
    <col min="5118" max="5118" width="14.7109375" style="8" customWidth="1"/>
    <col min="5119" max="5119" width="12.140625" style="8" customWidth="1"/>
    <col min="5120" max="5120" width="13.7109375" style="8" customWidth="1"/>
    <col min="5121" max="5121" width="8.5703125" style="8" customWidth="1"/>
    <col min="5122" max="5122" width="0" style="8" hidden="1" customWidth="1"/>
    <col min="5123" max="5123" width="14" style="8" customWidth="1"/>
    <col min="5124" max="5124" width="9.85546875" style="8" customWidth="1"/>
    <col min="5125" max="5126" width="13.28515625" style="8" customWidth="1"/>
    <col min="5127" max="5358" width="9.140625" style="8"/>
    <col min="5359" max="5359" width="3" style="8" customWidth="1"/>
    <col min="5360" max="5360" width="5.85546875" style="8" customWidth="1"/>
    <col min="5361" max="5361" width="9.85546875" style="8" customWidth="1"/>
    <col min="5362" max="5362" width="48.7109375" style="8" customWidth="1"/>
    <col min="5363" max="5363" width="43.28515625" style="8" customWidth="1"/>
    <col min="5364" max="5364" width="7.28515625" style="8" customWidth="1"/>
    <col min="5365" max="5365" width="6.140625" style="8" customWidth="1"/>
    <col min="5366" max="5366" width="7.28515625" style="8" customWidth="1"/>
    <col min="5367" max="5370" width="0" style="8" hidden="1" customWidth="1"/>
    <col min="5371" max="5371" width="11.42578125" style="8" customWidth="1"/>
    <col min="5372" max="5372" width="11.5703125" style="8" customWidth="1"/>
    <col min="5373" max="5373" width="10.85546875" style="8" customWidth="1"/>
    <col min="5374" max="5374" width="14.7109375" style="8" customWidth="1"/>
    <col min="5375" max="5375" width="12.140625" style="8" customWidth="1"/>
    <col min="5376" max="5376" width="13.7109375" style="8" customWidth="1"/>
    <col min="5377" max="5377" width="8.5703125" style="8" customWidth="1"/>
    <col min="5378" max="5378" width="0" style="8" hidden="1" customWidth="1"/>
    <col min="5379" max="5379" width="14" style="8" customWidth="1"/>
    <col min="5380" max="5380" width="9.85546875" style="8" customWidth="1"/>
    <col min="5381" max="5382" width="13.28515625" style="8" customWidth="1"/>
    <col min="5383" max="5614" width="9.140625" style="8"/>
    <col min="5615" max="5615" width="3" style="8" customWidth="1"/>
    <col min="5616" max="5616" width="5.85546875" style="8" customWidth="1"/>
    <col min="5617" max="5617" width="9.85546875" style="8" customWidth="1"/>
    <col min="5618" max="5618" width="48.7109375" style="8" customWidth="1"/>
    <col min="5619" max="5619" width="43.28515625" style="8" customWidth="1"/>
    <col min="5620" max="5620" width="7.28515625" style="8" customWidth="1"/>
    <col min="5621" max="5621" width="6.140625" style="8" customWidth="1"/>
    <col min="5622" max="5622" width="7.28515625" style="8" customWidth="1"/>
    <col min="5623" max="5626" width="0" style="8" hidden="1" customWidth="1"/>
    <col min="5627" max="5627" width="11.42578125" style="8" customWidth="1"/>
    <col min="5628" max="5628" width="11.5703125" style="8" customWidth="1"/>
    <col min="5629" max="5629" width="10.85546875" style="8" customWidth="1"/>
    <col min="5630" max="5630" width="14.7109375" style="8" customWidth="1"/>
    <col min="5631" max="5631" width="12.140625" style="8" customWidth="1"/>
    <col min="5632" max="5632" width="13.7109375" style="8" customWidth="1"/>
    <col min="5633" max="5633" width="8.5703125" style="8" customWidth="1"/>
    <col min="5634" max="5634" width="0" style="8" hidden="1" customWidth="1"/>
    <col min="5635" max="5635" width="14" style="8" customWidth="1"/>
    <col min="5636" max="5636" width="9.85546875" style="8" customWidth="1"/>
    <col min="5637" max="5638" width="13.28515625" style="8" customWidth="1"/>
    <col min="5639" max="5870" width="9.140625" style="8"/>
    <col min="5871" max="5871" width="3" style="8" customWidth="1"/>
    <col min="5872" max="5872" width="5.85546875" style="8" customWidth="1"/>
    <col min="5873" max="5873" width="9.85546875" style="8" customWidth="1"/>
    <col min="5874" max="5874" width="48.7109375" style="8" customWidth="1"/>
    <col min="5875" max="5875" width="43.28515625" style="8" customWidth="1"/>
    <col min="5876" max="5876" width="7.28515625" style="8" customWidth="1"/>
    <col min="5877" max="5877" width="6.140625" style="8" customWidth="1"/>
    <col min="5878" max="5878" width="7.28515625" style="8" customWidth="1"/>
    <col min="5879" max="5882" width="0" style="8" hidden="1" customWidth="1"/>
    <col min="5883" max="5883" width="11.42578125" style="8" customWidth="1"/>
    <col min="5884" max="5884" width="11.5703125" style="8" customWidth="1"/>
    <col min="5885" max="5885" width="10.85546875" style="8" customWidth="1"/>
    <col min="5886" max="5886" width="14.7109375" style="8" customWidth="1"/>
    <col min="5887" max="5887" width="12.140625" style="8" customWidth="1"/>
    <col min="5888" max="5888" width="13.7109375" style="8" customWidth="1"/>
    <col min="5889" max="5889" width="8.5703125" style="8" customWidth="1"/>
    <col min="5890" max="5890" width="0" style="8" hidden="1" customWidth="1"/>
    <col min="5891" max="5891" width="14" style="8" customWidth="1"/>
    <col min="5892" max="5892" width="9.85546875" style="8" customWidth="1"/>
    <col min="5893" max="5894" width="13.28515625" style="8" customWidth="1"/>
    <col min="5895" max="6126" width="9.140625" style="8"/>
    <col min="6127" max="6127" width="3" style="8" customWidth="1"/>
    <col min="6128" max="6128" width="5.85546875" style="8" customWidth="1"/>
    <col min="6129" max="6129" width="9.85546875" style="8" customWidth="1"/>
    <col min="6130" max="6130" width="48.7109375" style="8" customWidth="1"/>
    <col min="6131" max="6131" width="43.28515625" style="8" customWidth="1"/>
    <col min="6132" max="6132" width="7.28515625" style="8" customWidth="1"/>
    <col min="6133" max="6133" width="6.140625" style="8" customWidth="1"/>
    <col min="6134" max="6134" width="7.28515625" style="8" customWidth="1"/>
    <col min="6135" max="6138" width="0" style="8" hidden="1" customWidth="1"/>
    <col min="6139" max="6139" width="11.42578125" style="8" customWidth="1"/>
    <col min="6140" max="6140" width="11.5703125" style="8" customWidth="1"/>
    <col min="6141" max="6141" width="10.85546875" style="8" customWidth="1"/>
    <col min="6142" max="6142" width="14.7109375" style="8" customWidth="1"/>
    <col min="6143" max="6143" width="12.140625" style="8" customWidth="1"/>
    <col min="6144" max="6144" width="13.7109375" style="8" customWidth="1"/>
    <col min="6145" max="6145" width="8.5703125" style="8" customWidth="1"/>
    <col min="6146" max="6146" width="0" style="8" hidden="1" customWidth="1"/>
    <col min="6147" max="6147" width="14" style="8" customWidth="1"/>
    <col min="6148" max="6148" width="9.85546875" style="8" customWidth="1"/>
    <col min="6149" max="6150" width="13.28515625" style="8" customWidth="1"/>
    <col min="6151" max="6382" width="9.140625" style="8"/>
    <col min="6383" max="6383" width="3" style="8" customWidth="1"/>
    <col min="6384" max="6384" width="5.85546875" style="8" customWidth="1"/>
    <col min="6385" max="6385" width="9.85546875" style="8" customWidth="1"/>
    <col min="6386" max="6386" width="48.7109375" style="8" customWidth="1"/>
    <col min="6387" max="6387" width="43.28515625" style="8" customWidth="1"/>
    <col min="6388" max="6388" width="7.28515625" style="8" customWidth="1"/>
    <col min="6389" max="6389" width="6.140625" style="8" customWidth="1"/>
    <col min="6390" max="6390" width="7.28515625" style="8" customWidth="1"/>
    <col min="6391" max="6394" width="0" style="8" hidden="1" customWidth="1"/>
    <col min="6395" max="6395" width="11.42578125" style="8" customWidth="1"/>
    <col min="6396" max="6396" width="11.5703125" style="8" customWidth="1"/>
    <col min="6397" max="6397" width="10.85546875" style="8" customWidth="1"/>
    <col min="6398" max="6398" width="14.7109375" style="8" customWidth="1"/>
    <col min="6399" max="6399" width="12.140625" style="8" customWidth="1"/>
    <col min="6400" max="6400" width="13.7109375" style="8" customWidth="1"/>
    <col min="6401" max="6401" width="8.5703125" style="8" customWidth="1"/>
    <col min="6402" max="6402" width="0" style="8" hidden="1" customWidth="1"/>
    <col min="6403" max="6403" width="14" style="8" customWidth="1"/>
    <col min="6404" max="6404" width="9.85546875" style="8" customWidth="1"/>
    <col min="6405" max="6406" width="13.28515625" style="8" customWidth="1"/>
    <col min="6407" max="6638" width="9.140625" style="8"/>
    <col min="6639" max="6639" width="3" style="8" customWidth="1"/>
    <col min="6640" max="6640" width="5.85546875" style="8" customWidth="1"/>
    <col min="6641" max="6641" width="9.85546875" style="8" customWidth="1"/>
    <col min="6642" max="6642" width="48.7109375" style="8" customWidth="1"/>
    <col min="6643" max="6643" width="43.28515625" style="8" customWidth="1"/>
    <col min="6644" max="6644" width="7.28515625" style="8" customWidth="1"/>
    <col min="6645" max="6645" width="6.140625" style="8" customWidth="1"/>
    <col min="6646" max="6646" width="7.28515625" style="8" customWidth="1"/>
    <col min="6647" max="6650" width="0" style="8" hidden="1" customWidth="1"/>
    <col min="6651" max="6651" width="11.42578125" style="8" customWidth="1"/>
    <col min="6652" max="6652" width="11.5703125" style="8" customWidth="1"/>
    <col min="6653" max="6653" width="10.85546875" style="8" customWidth="1"/>
    <col min="6654" max="6654" width="14.7109375" style="8" customWidth="1"/>
    <col min="6655" max="6655" width="12.140625" style="8" customWidth="1"/>
    <col min="6656" max="6656" width="13.7109375" style="8" customWidth="1"/>
    <col min="6657" max="6657" width="8.5703125" style="8" customWidth="1"/>
    <col min="6658" max="6658" width="0" style="8" hidden="1" customWidth="1"/>
    <col min="6659" max="6659" width="14" style="8" customWidth="1"/>
    <col min="6660" max="6660" width="9.85546875" style="8" customWidth="1"/>
    <col min="6661" max="6662" width="13.28515625" style="8" customWidth="1"/>
    <col min="6663" max="6894" width="9.140625" style="8"/>
    <col min="6895" max="6895" width="3" style="8" customWidth="1"/>
    <col min="6896" max="6896" width="5.85546875" style="8" customWidth="1"/>
    <col min="6897" max="6897" width="9.85546875" style="8" customWidth="1"/>
    <col min="6898" max="6898" width="48.7109375" style="8" customWidth="1"/>
    <col min="6899" max="6899" width="43.28515625" style="8" customWidth="1"/>
    <col min="6900" max="6900" width="7.28515625" style="8" customWidth="1"/>
    <col min="6901" max="6901" width="6.140625" style="8" customWidth="1"/>
    <col min="6902" max="6902" width="7.28515625" style="8" customWidth="1"/>
    <col min="6903" max="6906" width="0" style="8" hidden="1" customWidth="1"/>
    <col min="6907" max="6907" width="11.42578125" style="8" customWidth="1"/>
    <col min="6908" max="6908" width="11.5703125" style="8" customWidth="1"/>
    <col min="6909" max="6909" width="10.85546875" style="8" customWidth="1"/>
    <col min="6910" max="6910" width="14.7109375" style="8" customWidth="1"/>
    <col min="6911" max="6911" width="12.140625" style="8" customWidth="1"/>
    <col min="6912" max="6912" width="13.7109375" style="8" customWidth="1"/>
    <col min="6913" max="6913" width="8.5703125" style="8" customWidth="1"/>
    <col min="6914" max="6914" width="0" style="8" hidden="1" customWidth="1"/>
    <col min="6915" max="6915" width="14" style="8" customWidth="1"/>
    <col min="6916" max="6916" width="9.85546875" style="8" customWidth="1"/>
    <col min="6917" max="6918" width="13.28515625" style="8" customWidth="1"/>
    <col min="6919" max="7150" width="9.140625" style="8"/>
    <col min="7151" max="7151" width="3" style="8" customWidth="1"/>
    <col min="7152" max="7152" width="5.85546875" style="8" customWidth="1"/>
    <col min="7153" max="7153" width="9.85546875" style="8" customWidth="1"/>
    <col min="7154" max="7154" width="48.7109375" style="8" customWidth="1"/>
    <col min="7155" max="7155" width="43.28515625" style="8" customWidth="1"/>
    <col min="7156" max="7156" width="7.28515625" style="8" customWidth="1"/>
    <col min="7157" max="7157" width="6.140625" style="8" customWidth="1"/>
    <col min="7158" max="7158" width="7.28515625" style="8" customWidth="1"/>
    <col min="7159" max="7162" width="0" style="8" hidden="1" customWidth="1"/>
    <col min="7163" max="7163" width="11.42578125" style="8" customWidth="1"/>
    <col min="7164" max="7164" width="11.5703125" style="8" customWidth="1"/>
    <col min="7165" max="7165" width="10.85546875" style="8" customWidth="1"/>
    <col min="7166" max="7166" width="14.7109375" style="8" customWidth="1"/>
    <col min="7167" max="7167" width="12.140625" style="8" customWidth="1"/>
    <col min="7168" max="7168" width="13.7109375" style="8" customWidth="1"/>
    <col min="7169" max="7169" width="8.5703125" style="8" customWidth="1"/>
    <col min="7170" max="7170" width="0" style="8" hidden="1" customWidth="1"/>
    <col min="7171" max="7171" width="14" style="8" customWidth="1"/>
    <col min="7172" max="7172" width="9.85546875" style="8" customWidth="1"/>
    <col min="7173" max="7174" width="13.28515625" style="8" customWidth="1"/>
    <col min="7175" max="7406" width="9.140625" style="8"/>
    <col min="7407" max="7407" width="3" style="8" customWidth="1"/>
    <col min="7408" max="7408" width="5.85546875" style="8" customWidth="1"/>
    <col min="7409" max="7409" width="9.85546875" style="8" customWidth="1"/>
    <col min="7410" max="7410" width="48.7109375" style="8" customWidth="1"/>
    <col min="7411" max="7411" width="43.28515625" style="8" customWidth="1"/>
    <col min="7412" max="7412" width="7.28515625" style="8" customWidth="1"/>
    <col min="7413" max="7413" width="6.140625" style="8" customWidth="1"/>
    <col min="7414" max="7414" width="7.28515625" style="8" customWidth="1"/>
    <col min="7415" max="7418" width="0" style="8" hidden="1" customWidth="1"/>
    <col min="7419" max="7419" width="11.42578125" style="8" customWidth="1"/>
    <col min="7420" max="7420" width="11.5703125" style="8" customWidth="1"/>
    <col min="7421" max="7421" width="10.85546875" style="8" customWidth="1"/>
    <col min="7422" max="7422" width="14.7109375" style="8" customWidth="1"/>
    <col min="7423" max="7423" width="12.140625" style="8" customWidth="1"/>
    <col min="7424" max="7424" width="13.7109375" style="8" customWidth="1"/>
    <col min="7425" max="7425" width="8.5703125" style="8" customWidth="1"/>
    <col min="7426" max="7426" width="0" style="8" hidden="1" customWidth="1"/>
    <col min="7427" max="7427" width="14" style="8" customWidth="1"/>
    <col min="7428" max="7428" width="9.85546875" style="8" customWidth="1"/>
    <col min="7429" max="7430" width="13.28515625" style="8" customWidth="1"/>
    <col min="7431" max="7662" width="9.140625" style="8"/>
    <col min="7663" max="7663" width="3" style="8" customWidth="1"/>
    <col min="7664" max="7664" width="5.85546875" style="8" customWidth="1"/>
    <col min="7665" max="7665" width="9.85546875" style="8" customWidth="1"/>
    <col min="7666" max="7666" width="48.7109375" style="8" customWidth="1"/>
    <col min="7667" max="7667" width="43.28515625" style="8" customWidth="1"/>
    <col min="7668" max="7668" width="7.28515625" style="8" customWidth="1"/>
    <col min="7669" max="7669" width="6.140625" style="8" customWidth="1"/>
    <col min="7670" max="7670" width="7.28515625" style="8" customWidth="1"/>
    <col min="7671" max="7674" width="0" style="8" hidden="1" customWidth="1"/>
    <col min="7675" max="7675" width="11.42578125" style="8" customWidth="1"/>
    <col min="7676" max="7676" width="11.5703125" style="8" customWidth="1"/>
    <col min="7677" max="7677" width="10.85546875" style="8" customWidth="1"/>
    <col min="7678" max="7678" width="14.7109375" style="8" customWidth="1"/>
    <col min="7679" max="7679" width="12.140625" style="8" customWidth="1"/>
    <col min="7680" max="7680" width="13.7109375" style="8" customWidth="1"/>
    <col min="7681" max="7681" width="8.5703125" style="8" customWidth="1"/>
    <col min="7682" max="7682" width="0" style="8" hidden="1" customWidth="1"/>
    <col min="7683" max="7683" width="14" style="8" customWidth="1"/>
    <col min="7684" max="7684" width="9.85546875" style="8" customWidth="1"/>
    <col min="7685" max="7686" width="13.28515625" style="8" customWidth="1"/>
    <col min="7687" max="7918" width="9.140625" style="8"/>
    <col min="7919" max="7919" width="3" style="8" customWidth="1"/>
    <col min="7920" max="7920" width="5.85546875" style="8" customWidth="1"/>
    <col min="7921" max="7921" width="9.85546875" style="8" customWidth="1"/>
    <col min="7922" max="7922" width="48.7109375" style="8" customWidth="1"/>
    <col min="7923" max="7923" width="43.28515625" style="8" customWidth="1"/>
    <col min="7924" max="7924" width="7.28515625" style="8" customWidth="1"/>
    <col min="7925" max="7925" width="6.140625" style="8" customWidth="1"/>
    <col min="7926" max="7926" width="7.28515625" style="8" customWidth="1"/>
    <col min="7927" max="7930" width="0" style="8" hidden="1" customWidth="1"/>
    <col min="7931" max="7931" width="11.42578125" style="8" customWidth="1"/>
    <col min="7932" max="7932" width="11.5703125" style="8" customWidth="1"/>
    <col min="7933" max="7933" width="10.85546875" style="8" customWidth="1"/>
    <col min="7934" max="7934" width="14.7109375" style="8" customWidth="1"/>
    <col min="7935" max="7935" width="12.140625" style="8" customWidth="1"/>
    <col min="7936" max="7936" width="13.7109375" style="8" customWidth="1"/>
    <col min="7937" max="7937" width="8.5703125" style="8" customWidth="1"/>
    <col min="7938" max="7938" width="0" style="8" hidden="1" customWidth="1"/>
    <col min="7939" max="7939" width="14" style="8" customWidth="1"/>
    <col min="7940" max="7940" width="9.85546875" style="8" customWidth="1"/>
    <col min="7941" max="7942" width="13.28515625" style="8" customWidth="1"/>
    <col min="7943" max="8174" width="9.140625" style="8"/>
    <col min="8175" max="8175" width="3" style="8" customWidth="1"/>
    <col min="8176" max="8176" width="5.85546875" style="8" customWidth="1"/>
    <col min="8177" max="8177" width="9.85546875" style="8" customWidth="1"/>
    <col min="8178" max="8178" width="48.7109375" style="8" customWidth="1"/>
    <col min="8179" max="8179" width="43.28515625" style="8" customWidth="1"/>
    <col min="8180" max="8180" width="7.28515625" style="8" customWidth="1"/>
    <col min="8181" max="8181" width="6.140625" style="8" customWidth="1"/>
    <col min="8182" max="8182" width="7.28515625" style="8" customWidth="1"/>
    <col min="8183" max="8186" width="0" style="8" hidden="1" customWidth="1"/>
    <col min="8187" max="8187" width="11.42578125" style="8" customWidth="1"/>
    <col min="8188" max="8188" width="11.5703125" style="8" customWidth="1"/>
    <col min="8189" max="8189" width="10.85546875" style="8" customWidth="1"/>
    <col min="8190" max="8190" width="14.7109375" style="8" customWidth="1"/>
    <col min="8191" max="8191" width="12.140625" style="8" customWidth="1"/>
    <col min="8192" max="8192" width="13.7109375" style="8" customWidth="1"/>
    <col min="8193" max="8193" width="8.5703125" style="8" customWidth="1"/>
    <col min="8194" max="8194" width="0" style="8" hidden="1" customWidth="1"/>
    <col min="8195" max="8195" width="14" style="8" customWidth="1"/>
    <col min="8196" max="8196" width="9.85546875" style="8" customWidth="1"/>
    <col min="8197" max="8198" width="13.28515625" style="8" customWidth="1"/>
    <col min="8199" max="8430" width="9.140625" style="8"/>
    <col min="8431" max="8431" width="3" style="8" customWidth="1"/>
    <col min="8432" max="8432" width="5.85546875" style="8" customWidth="1"/>
    <col min="8433" max="8433" width="9.85546875" style="8" customWidth="1"/>
    <col min="8434" max="8434" width="48.7109375" style="8" customWidth="1"/>
    <col min="8435" max="8435" width="43.28515625" style="8" customWidth="1"/>
    <col min="8436" max="8436" width="7.28515625" style="8" customWidth="1"/>
    <col min="8437" max="8437" width="6.140625" style="8" customWidth="1"/>
    <col min="8438" max="8438" width="7.28515625" style="8" customWidth="1"/>
    <col min="8439" max="8442" width="0" style="8" hidden="1" customWidth="1"/>
    <col min="8443" max="8443" width="11.42578125" style="8" customWidth="1"/>
    <col min="8444" max="8444" width="11.5703125" style="8" customWidth="1"/>
    <col min="8445" max="8445" width="10.85546875" style="8" customWidth="1"/>
    <col min="8446" max="8446" width="14.7109375" style="8" customWidth="1"/>
    <col min="8447" max="8447" width="12.140625" style="8" customWidth="1"/>
    <col min="8448" max="8448" width="13.7109375" style="8" customWidth="1"/>
    <col min="8449" max="8449" width="8.5703125" style="8" customWidth="1"/>
    <col min="8450" max="8450" width="0" style="8" hidden="1" customWidth="1"/>
    <col min="8451" max="8451" width="14" style="8" customWidth="1"/>
    <col min="8452" max="8452" width="9.85546875" style="8" customWidth="1"/>
    <col min="8453" max="8454" width="13.28515625" style="8" customWidth="1"/>
    <col min="8455" max="8686" width="9.140625" style="8"/>
    <col min="8687" max="8687" width="3" style="8" customWidth="1"/>
    <col min="8688" max="8688" width="5.85546875" style="8" customWidth="1"/>
    <col min="8689" max="8689" width="9.85546875" style="8" customWidth="1"/>
    <col min="8690" max="8690" width="48.7109375" style="8" customWidth="1"/>
    <col min="8691" max="8691" width="43.28515625" style="8" customWidth="1"/>
    <col min="8692" max="8692" width="7.28515625" style="8" customWidth="1"/>
    <col min="8693" max="8693" width="6.140625" style="8" customWidth="1"/>
    <col min="8694" max="8694" width="7.28515625" style="8" customWidth="1"/>
    <col min="8695" max="8698" width="0" style="8" hidden="1" customWidth="1"/>
    <col min="8699" max="8699" width="11.42578125" style="8" customWidth="1"/>
    <col min="8700" max="8700" width="11.5703125" style="8" customWidth="1"/>
    <col min="8701" max="8701" width="10.85546875" style="8" customWidth="1"/>
    <col min="8702" max="8702" width="14.7109375" style="8" customWidth="1"/>
    <col min="8703" max="8703" width="12.140625" style="8" customWidth="1"/>
    <col min="8704" max="8704" width="13.7109375" style="8" customWidth="1"/>
    <col min="8705" max="8705" width="8.5703125" style="8" customWidth="1"/>
    <col min="8706" max="8706" width="0" style="8" hidden="1" customWidth="1"/>
    <col min="8707" max="8707" width="14" style="8" customWidth="1"/>
    <col min="8708" max="8708" width="9.85546875" style="8" customWidth="1"/>
    <col min="8709" max="8710" width="13.28515625" style="8" customWidth="1"/>
    <col min="8711" max="8942" width="9.140625" style="8"/>
    <col min="8943" max="8943" width="3" style="8" customWidth="1"/>
    <col min="8944" max="8944" width="5.85546875" style="8" customWidth="1"/>
    <col min="8945" max="8945" width="9.85546875" style="8" customWidth="1"/>
    <col min="8946" max="8946" width="48.7109375" style="8" customWidth="1"/>
    <col min="8947" max="8947" width="43.28515625" style="8" customWidth="1"/>
    <col min="8948" max="8948" width="7.28515625" style="8" customWidth="1"/>
    <col min="8949" max="8949" width="6.140625" style="8" customWidth="1"/>
    <col min="8950" max="8950" width="7.28515625" style="8" customWidth="1"/>
    <col min="8951" max="8954" width="0" style="8" hidden="1" customWidth="1"/>
    <col min="8955" max="8955" width="11.42578125" style="8" customWidth="1"/>
    <col min="8956" max="8956" width="11.5703125" style="8" customWidth="1"/>
    <col min="8957" max="8957" width="10.85546875" style="8" customWidth="1"/>
    <col min="8958" max="8958" width="14.7109375" style="8" customWidth="1"/>
    <col min="8959" max="8959" width="12.140625" style="8" customWidth="1"/>
    <col min="8960" max="8960" width="13.7109375" style="8" customWidth="1"/>
    <col min="8961" max="8961" width="8.5703125" style="8" customWidth="1"/>
    <col min="8962" max="8962" width="0" style="8" hidden="1" customWidth="1"/>
    <col min="8963" max="8963" width="14" style="8" customWidth="1"/>
    <col min="8964" max="8964" width="9.85546875" style="8" customWidth="1"/>
    <col min="8965" max="8966" width="13.28515625" style="8" customWidth="1"/>
    <col min="8967" max="9198" width="9.140625" style="8"/>
    <col min="9199" max="9199" width="3" style="8" customWidth="1"/>
    <col min="9200" max="9200" width="5.85546875" style="8" customWidth="1"/>
    <col min="9201" max="9201" width="9.85546875" style="8" customWidth="1"/>
    <col min="9202" max="9202" width="48.7109375" style="8" customWidth="1"/>
    <col min="9203" max="9203" width="43.28515625" style="8" customWidth="1"/>
    <col min="9204" max="9204" width="7.28515625" style="8" customWidth="1"/>
    <col min="9205" max="9205" width="6.140625" style="8" customWidth="1"/>
    <col min="9206" max="9206" width="7.28515625" style="8" customWidth="1"/>
    <col min="9207" max="9210" width="0" style="8" hidden="1" customWidth="1"/>
    <col min="9211" max="9211" width="11.42578125" style="8" customWidth="1"/>
    <col min="9212" max="9212" width="11.5703125" style="8" customWidth="1"/>
    <col min="9213" max="9213" width="10.85546875" style="8" customWidth="1"/>
    <col min="9214" max="9214" width="14.7109375" style="8" customWidth="1"/>
    <col min="9215" max="9215" width="12.140625" style="8" customWidth="1"/>
    <col min="9216" max="9216" width="13.7109375" style="8" customWidth="1"/>
    <col min="9217" max="9217" width="8.5703125" style="8" customWidth="1"/>
    <col min="9218" max="9218" width="0" style="8" hidden="1" customWidth="1"/>
    <col min="9219" max="9219" width="14" style="8" customWidth="1"/>
    <col min="9220" max="9220" width="9.85546875" style="8" customWidth="1"/>
    <col min="9221" max="9222" width="13.28515625" style="8" customWidth="1"/>
    <col min="9223" max="9454" width="9.140625" style="8"/>
    <col min="9455" max="9455" width="3" style="8" customWidth="1"/>
    <col min="9456" max="9456" width="5.85546875" style="8" customWidth="1"/>
    <col min="9457" max="9457" width="9.85546875" style="8" customWidth="1"/>
    <col min="9458" max="9458" width="48.7109375" style="8" customWidth="1"/>
    <col min="9459" max="9459" width="43.28515625" style="8" customWidth="1"/>
    <col min="9460" max="9460" width="7.28515625" style="8" customWidth="1"/>
    <col min="9461" max="9461" width="6.140625" style="8" customWidth="1"/>
    <col min="9462" max="9462" width="7.28515625" style="8" customWidth="1"/>
    <col min="9463" max="9466" width="0" style="8" hidden="1" customWidth="1"/>
    <col min="9467" max="9467" width="11.42578125" style="8" customWidth="1"/>
    <col min="9468" max="9468" width="11.5703125" style="8" customWidth="1"/>
    <col min="9469" max="9469" width="10.85546875" style="8" customWidth="1"/>
    <col min="9470" max="9470" width="14.7109375" style="8" customWidth="1"/>
    <col min="9471" max="9471" width="12.140625" style="8" customWidth="1"/>
    <col min="9472" max="9472" width="13.7109375" style="8" customWidth="1"/>
    <col min="9473" max="9473" width="8.5703125" style="8" customWidth="1"/>
    <col min="9474" max="9474" width="0" style="8" hidden="1" customWidth="1"/>
    <col min="9475" max="9475" width="14" style="8" customWidth="1"/>
    <col min="9476" max="9476" width="9.85546875" style="8" customWidth="1"/>
    <col min="9477" max="9478" width="13.28515625" style="8" customWidth="1"/>
    <col min="9479" max="9710" width="9.140625" style="8"/>
    <col min="9711" max="9711" width="3" style="8" customWidth="1"/>
    <col min="9712" max="9712" width="5.85546875" style="8" customWidth="1"/>
    <col min="9713" max="9713" width="9.85546875" style="8" customWidth="1"/>
    <col min="9714" max="9714" width="48.7109375" style="8" customWidth="1"/>
    <col min="9715" max="9715" width="43.28515625" style="8" customWidth="1"/>
    <col min="9716" max="9716" width="7.28515625" style="8" customWidth="1"/>
    <col min="9717" max="9717" width="6.140625" style="8" customWidth="1"/>
    <col min="9718" max="9718" width="7.28515625" style="8" customWidth="1"/>
    <col min="9719" max="9722" width="0" style="8" hidden="1" customWidth="1"/>
    <col min="9723" max="9723" width="11.42578125" style="8" customWidth="1"/>
    <col min="9724" max="9724" width="11.5703125" style="8" customWidth="1"/>
    <col min="9725" max="9725" width="10.85546875" style="8" customWidth="1"/>
    <col min="9726" max="9726" width="14.7109375" style="8" customWidth="1"/>
    <col min="9727" max="9727" width="12.140625" style="8" customWidth="1"/>
    <col min="9728" max="9728" width="13.7109375" style="8" customWidth="1"/>
    <col min="9729" max="9729" width="8.5703125" style="8" customWidth="1"/>
    <col min="9730" max="9730" width="0" style="8" hidden="1" customWidth="1"/>
    <col min="9731" max="9731" width="14" style="8" customWidth="1"/>
    <col min="9732" max="9732" width="9.85546875" style="8" customWidth="1"/>
    <col min="9733" max="9734" width="13.28515625" style="8" customWidth="1"/>
    <col min="9735" max="9966" width="9.140625" style="8"/>
    <col min="9967" max="9967" width="3" style="8" customWidth="1"/>
    <col min="9968" max="9968" width="5.85546875" style="8" customWidth="1"/>
    <col min="9969" max="9969" width="9.85546875" style="8" customWidth="1"/>
    <col min="9970" max="9970" width="48.7109375" style="8" customWidth="1"/>
    <col min="9971" max="9971" width="43.28515625" style="8" customWidth="1"/>
    <col min="9972" max="9972" width="7.28515625" style="8" customWidth="1"/>
    <col min="9973" max="9973" width="6.140625" style="8" customWidth="1"/>
    <col min="9974" max="9974" width="7.28515625" style="8" customWidth="1"/>
    <col min="9975" max="9978" width="0" style="8" hidden="1" customWidth="1"/>
    <col min="9979" max="9979" width="11.42578125" style="8" customWidth="1"/>
    <col min="9980" max="9980" width="11.5703125" style="8" customWidth="1"/>
    <col min="9981" max="9981" width="10.85546875" style="8" customWidth="1"/>
    <col min="9982" max="9982" width="14.7109375" style="8" customWidth="1"/>
    <col min="9983" max="9983" width="12.140625" style="8" customWidth="1"/>
    <col min="9984" max="9984" width="13.7109375" style="8" customWidth="1"/>
    <col min="9985" max="9985" width="8.5703125" style="8" customWidth="1"/>
    <col min="9986" max="9986" width="0" style="8" hidden="1" customWidth="1"/>
    <col min="9987" max="9987" width="14" style="8" customWidth="1"/>
    <col min="9988" max="9988" width="9.85546875" style="8" customWidth="1"/>
    <col min="9989" max="9990" width="13.28515625" style="8" customWidth="1"/>
    <col min="9991" max="10222" width="9.140625" style="8"/>
    <col min="10223" max="10223" width="3" style="8" customWidth="1"/>
    <col min="10224" max="10224" width="5.85546875" style="8" customWidth="1"/>
    <col min="10225" max="10225" width="9.85546875" style="8" customWidth="1"/>
    <col min="10226" max="10226" width="48.7109375" style="8" customWidth="1"/>
    <col min="10227" max="10227" width="43.28515625" style="8" customWidth="1"/>
    <col min="10228" max="10228" width="7.28515625" style="8" customWidth="1"/>
    <col min="10229" max="10229" width="6.140625" style="8" customWidth="1"/>
    <col min="10230" max="10230" width="7.28515625" style="8" customWidth="1"/>
    <col min="10231" max="10234" width="0" style="8" hidden="1" customWidth="1"/>
    <col min="10235" max="10235" width="11.42578125" style="8" customWidth="1"/>
    <col min="10236" max="10236" width="11.5703125" style="8" customWidth="1"/>
    <col min="10237" max="10237" width="10.85546875" style="8" customWidth="1"/>
    <col min="10238" max="10238" width="14.7109375" style="8" customWidth="1"/>
    <col min="10239" max="10239" width="12.140625" style="8" customWidth="1"/>
    <col min="10240" max="10240" width="13.7109375" style="8" customWidth="1"/>
    <col min="10241" max="10241" width="8.5703125" style="8" customWidth="1"/>
    <col min="10242" max="10242" width="0" style="8" hidden="1" customWidth="1"/>
    <col min="10243" max="10243" width="14" style="8" customWidth="1"/>
    <col min="10244" max="10244" width="9.85546875" style="8" customWidth="1"/>
    <col min="10245" max="10246" width="13.28515625" style="8" customWidth="1"/>
    <col min="10247" max="10478" width="9.140625" style="8"/>
    <col min="10479" max="10479" width="3" style="8" customWidth="1"/>
    <col min="10480" max="10480" width="5.85546875" style="8" customWidth="1"/>
    <col min="10481" max="10481" width="9.85546875" style="8" customWidth="1"/>
    <col min="10482" max="10482" width="48.7109375" style="8" customWidth="1"/>
    <col min="10483" max="10483" width="43.28515625" style="8" customWidth="1"/>
    <col min="10484" max="10484" width="7.28515625" style="8" customWidth="1"/>
    <col min="10485" max="10485" width="6.140625" style="8" customWidth="1"/>
    <col min="10486" max="10486" width="7.28515625" style="8" customWidth="1"/>
    <col min="10487" max="10490" width="0" style="8" hidden="1" customWidth="1"/>
    <col min="10491" max="10491" width="11.42578125" style="8" customWidth="1"/>
    <col min="10492" max="10492" width="11.5703125" style="8" customWidth="1"/>
    <col min="10493" max="10493" width="10.85546875" style="8" customWidth="1"/>
    <col min="10494" max="10494" width="14.7109375" style="8" customWidth="1"/>
    <col min="10495" max="10495" width="12.140625" style="8" customWidth="1"/>
    <col min="10496" max="10496" width="13.7109375" style="8" customWidth="1"/>
    <col min="10497" max="10497" width="8.5703125" style="8" customWidth="1"/>
    <col min="10498" max="10498" width="0" style="8" hidden="1" customWidth="1"/>
    <col min="10499" max="10499" width="14" style="8" customWidth="1"/>
    <col min="10500" max="10500" width="9.85546875" style="8" customWidth="1"/>
    <col min="10501" max="10502" width="13.28515625" style="8" customWidth="1"/>
    <col min="10503" max="10734" width="9.140625" style="8"/>
    <col min="10735" max="10735" width="3" style="8" customWidth="1"/>
    <col min="10736" max="10736" width="5.85546875" style="8" customWidth="1"/>
    <col min="10737" max="10737" width="9.85546875" style="8" customWidth="1"/>
    <col min="10738" max="10738" width="48.7109375" style="8" customWidth="1"/>
    <col min="10739" max="10739" width="43.28515625" style="8" customWidth="1"/>
    <col min="10740" max="10740" width="7.28515625" style="8" customWidth="1"/>
    <col min="10741" max="10741" width="6.140625" style="8" customWidth="1"/>
    <col min="10742" max="10742" width="7.28515625" style="8" customWidth="1"/>
    <col min="10743" max="10746" width="0" style="8" hidden="1" customWidth="1"/>
    <col min="10747" max="10747" width="11.42578125" style="8" customWidth="1"/>
    <col min="10748" max="10748" width="11.5703125" style="8" customWidth="1"/>
    <col min="10749" max="10749" width="10.85546875" style="8" customWidth="1"/>
    <col min="10750" max="10750" width="14.7109375" style="8" customWidth="1"/>
    <col min="10751" max="10751" width="12.140625" style="8" customWidth="1"/>
    <col min="10752" max="10752" width="13.7109375" style="8" customWidth="1"/>
    <col min="10753" max="10753" width="8.5703125" style="8" customWidth="1"/>
    <col min="10754" max="10754" width="0" style="8" hidden="1" customWidth="1"/>
    <col min="10755" max="10755" width="14" style="8" customWidth="1"/>
    <col min="10756" max="10756" width="9.85546875" style="8" customWidth="1"/>
    <col min="10757" max="10758" width="13.28515625" style="8" customWidth="1"/>
    <col min="10759" max="10990" width="9.140625" style="8"/>
    <col min="10991" max="10991" width="3" style="8" customWidth="1"/>
    <col min="10992" max="10992" width="5.85546875" style="8" customWidth="1"/>
    <col min="10993" max="10993" width="9.85546875" style="8" customWidth="1"/>
    <col min="10994" max="10994" width="48.7109375" style="8" customWidth="1"/>
    <col min="10995" max="10995" width="43.28515625" style="8" customWidth="1"/>
    <col min="10996" max="10996" width="7.28515625" style="8" customWidth="1"/>
    <col min="10997" max="10997" width="6.140625" style="8" customWidth="1"/>
    <col min="10998" max="10998" width="7.28515625" style="8" customWidth="1"/>
    <col min="10999" max="11002" width="0" style="8" hidden="1" customWidth="1"/>
    <col min="11003" max="11003" width="11.42578125" style="8" customWidth="1"/>
    <col min="11004" max="11004" width="11.5703125" style="8" customWidth="1"/>
    <col min="11005" max="11005" width="10.85546875" style="8" customWidth="1"/>
    <col min="11006" max="11006" width="14.7109375" style="8" customWidth="1"/>
    <col min="11007" max="11007" width="12.140625" style="8" customWidth="1"/>
    <col min="11008" max="11008" width="13.7109375" style="8" customWidth="1"/>
    <col min="11009" max="11009" width="8.5703125" style="8" customWidth="1"/>
    <col min="11010" max="11010" width="0" style="8" hidden="1" customWidth="1"/>
    <col min="11011" max="11011" width="14" style="8" customWidth="1"/>
    <col min="11012" max="11012" width="9.85546875" style="8" customWidth="1"/>
    <col min="11013" max="11014" width="13.28515625" style="8" customWidth="1"/>
    <col min="11015" max="11246" width="9.140625" style="8"/>
    <col min="11247" max="11247" width="3" style="8" customWidth="1"/>
    <col min="11248" max="11248" width="5.85546875" style="8" customWidth="1"/>
    <col min="11249" max="11249" width="9.85546875" style="8" customWidth="1"/>
    <col min="11250" max="11250" width="48.7109375" style="8" customWidth="1"/>
    <col min="11251" max="11251" width="43.28515625" style="8" customWidth="1"/>
    <col min="11252" max="11252" width="7.28515625" style="8" customWidth="1"/>
    <col min="11253" max="11253" width="6.140625" style="8" customWidth="1"/>
    <col min="11254" max="11254" width="7.28515625" style="8" customWidth="1"/>
    <col min="11255" max="11258" width="0" style="8" hidden="1" customWidth="1"/>
    <col min="11259" max="11259" width="11.42578125" style="8" customWidth="1"/>
    <col min="11260" max="11260" width="11.5703125" style="8" customWidth="1"/>
    <col min="11261" max="11261" width="10.85546875" style="8" customWidth="1"/>
    <col min="11262" max="11262" width="14.7109375" style="8" customWidth="1"/>
    <col min="11263" max="11263" width="12.140625" style="8" customWidth="1"/>
    <col min="11264" max="11264" width="13.7109375" style="8" customWidth="1"/>
    <col min="11265" max="11265" width="8.5703125" style="8" customWidth="1"/>
    <col min="11266" max="11266" width="0" style="8" hidden="1" customWidth="1"/>
    <col min="11267" max="11267" width="14" style="8" customWidth="1"/>
    <col min="11268" max="11268" width="9.85546875" style="8" customWidth="1"/>
    <col min="11269" max="11270" width="13.28515625" style="8" customWidth="1"/>
    <col min="11271" max="11502" width="9.140625" style="8"/>
    <col min="11503" max="11503" width="3" style="8" customWidth="1"/>
    <col min="11504" max="11504" width="5.85546875" style="8" customWidth="1"/>
    <col min="11505" max="11505" width="9.85546875" style="8" customWidth="1"/>
    <col min="11506" max="11506" width="48.7109375" style="8" customWidth="1"/>
    <col min="11507" max="11507" width="43.28515625" style="8" customWidth="1"/>
    <col min="11508" max="11508" width="7.28515625" style="8" customWidth="1"/>
    <col min="11509" max="11509" width="6.140625" style="8" customWidth="1"/>
    <col min="11510" max="11510" width="7.28515625" style="8" customWidth="1"/>
    <col min="11511" max="11514" width="0" style="8" hidden="1" customWidth="1"/>
    <col min="11515" max="11515" width="11.42578125" style="8" customWidth="1"/>
    <col min="11516" max="11516" width="11.5703125" style="8" customWidth="1"/>
    <col min="11517" max="11517" width="10.85546875" style="8" customWidth="1"/>
    <col min="11518" max="11518" width="14.7109375" style="8" customWidth="1"/>
    <col min="11519" max="11519" width="12.140625" style="8" customWidth="1"/>
    <col min="11520" max="11520" width="13.7109375" style="8" customWidth="1"/>
    <col min="11521" max="11521" width="8.5703125" style="8" customWidth="1"/>
    <col min="11522" max="11522" width="0" style="8" hidden="1" customWidth="1"/>
    <col min="11523" max="11523" width="14" style="8" customWidth="1"/>
    <col min="11524" max="11524" width="9.85546875" style="8" customWidth="1"/>
    <col min="11525" max="11526" width="13.28515625" style="8" customWidth="1"/>
    <col min="11527" max="11758" width="9.140625" style="8"/>
    <col min="11759" max="11759" width="3" style="8" customWidth="1"/>
    <col min="11760" max="11760" width="5.85546875" style="8" customWidth="1"/>
    <col min="11761" max="11761" width="9.85546875" style="8" customWidth="1"/>
    <col min="11762" max="11762" width="48.7109375" style="8" customWidth="1"/>
    <col min="11763" max="11763" width="43.28515625" style="8" customWidth="1"/>
    <col min="11764" max="11764" width="7.28515625" style="8" customWidth="1"/>
    <col min="11765" max="11765" width="6.140625" style="8" customWidth="1"/>
    <col min="11766" max="11766" width="7.28515625" style="8" customWidth="1"/>
    <col min="11767" max="11770" width="0" style="8" hidden="1" customWidth="1"/>
    <col min="11771" max="11771" width="11.42578125" style="8" customWidth="1"/>
    <col min="11772" max="11772" width="11.5703125" style="8" customWidth="1"/>
    <col min="11773" max="11773" width="10.85546875" style="8" customWidth="1"/>
    <col min="11774" max="11774" width="14.7109375" style="8" customWidth="1"/>
    <col min="11775" max="11775" width="12.140625" style="8" customWidth="1"/>
    <col min="11776" max="11776" width="13.7109375" style="8" customWidth="1"/>
    <col min="11777" max="11777" width="8.5703125" style="8" customWidth="1"/>
    <col min="11778" max="11778" width="0" style="8" hidden="1" customWidth="1"/>
    <col min="11779" max="11779" width="14" style="8" customWidth="1"/>
    <col min="11780" max="11780" width="9.85546875" style="8" customWidth="1"/>
    <col min="11781" max="11782" width="13.28515625" style="8" customWidth="1"/>
    <col min="11783" max="12014" width="9.140625" style="8"/>
    <col min="12015" max="12015" width="3" style="8" customWidth="1"/>
    <col min="12016" max="12016" width="5.85546875" style="8" customWidth="1"/>
    <col min="12017" max="12017" width="9.85546875" style="8" customWidth="1"/>
    <col min="12018" max="12018" width="48.7109375" style="8" customWidth="1"/>
    <col min="12019" max="12019" width="43.28515625" style="8" customWidth="1"/>
    <col min="12020" max="12020" width="7.28515625" style="8" customWidth="1"/>
    <col min="12021" max="12021" width="6.140625" style="8" customWidth="1"/>
    <col min="12022" max="12022" width="7.28515625" style="8" customWidth="1"/>
    <col min="12023" max="12026" width="0" style="8" hidden="1" customWidth="1"/>
    <col min="12027" max="12027" width="11.42578125" style="8" customWidth="1"/>
    <col min="12028" max="12028" width="11.5703125" style="8" customWidth="1"/>
    <col min="12029" max="12029" width="10.85546875" style="8" customWidth="1"/>
    <col min="12030" max="12030" width="14.7109375" style="8" customWidth="1"/>
    <col min="12031" max="12031" width="12.140625" style="8" customWidth="1"/>
    <col min="12032" max="12032" width="13.7109375" style="8" customWidth="1"/>
    <col min="12033" max="12033" width="8.5703125" style="8" customWidth="1"/>
    <col min="12034" max="12034" width="0" style="8" hidden="1" customWidth="1"/>
    <col min="12035" max="12035" width="14" style="8" customWidth="1"/>
    <col min="12036" max="12036" width="9.85546875" style="8" customWidth="1"/>
    <col min="12037" max="12038" width="13.28515625" style="8" customWidth="1"/>
    <col min="12039" max="12270" width="9.140625" style="8"/>
    <col min="12271" max="12271" width="3" style="8" customWidth="1"/>
    <col min="12272" max="12272" width="5.85546875" style="8" customWidth="1"/>
    <col min="12273" max="12273" width="9.85546875" style="8" customWidth="1"/>
    <col min="12274" max="12274" width="48.7109375" style="8" customWidth="1"/>
    <col min="12275" max="12275" width="43.28515625" style="8" customWidth="1"/>
    <col min="12276" max="12276" width="7.28515625" style="8" customWidth="1"/>
    <col min="12277" max="12277" width="6.140625" style="8" customWidth="1"/>
    <col min="12278" max="12278" width="7.28515625" style="8" customWidth="1"/>
    <col min="12279" max="12282" width="0" style="8" hidden="1" customWidth="1"/>
    <col min="12283" max="12283" width="11.42578125" style="8" customWidth="1"/>
    <col min="12284" max="12284" width="11.5703125" style="8" customWidth="1"/>
    <col min="12285" max="12285" width="10.85546875" style="8" customWidth="1"/>
    <col min="12286" max="12286" width="14.7109375" style="8" customWidth="1"/>
    <col min="12287" max="12287" width="12.140625" style="8" customWidth="1"/>
    <col min="12288" max="12288" width="13.7109375" style="8" customWidth="1"/>
    <col min="12289" max="12289" width="8.5703125" style="8" customWidth="1"/>
    <col min="12290" max="12290" width="0" style="8" hidden="1" customWidth="1"/>
    <col min="12291" max="12291" width="14" style="8" customWidth="1"/>
    <col min="12292" max="12292" width="9.85546875" style="8" customWidth="1"/>
    <col min="12293" max="12294" width="13.28515625" style="8" customWidth="1"/>
    <col min="12295" max="12526" width="9.140625" style="8"/>
    <col min="12527" max="12527" width="3" style="8" customWidth="1"/>
    <col min="12528" max="12528" width="5.85546875" style="8" customWidth="1"/>
    <col min="12529" max="12529" width="9.85546875" style="8" customWidth="1"/>
    <col min="12530" max="12530" width="48.7109375" style="8" customWidth="1"/>
    <col min="12531" max="12531" width="43.28515625" style="8" customWidth="1"/>
    <col min="12532" max="12532" width="7.28515625" style="8" customWidth="1"/>
    <col min="12533" max="12533" width="6.140625" style="8" customWidth="1"/>
    <col min="12534" max="12534" width="7.28515625" style="8" customWidth="1"/>
    <col min="12535" max="12538" width="0" style="8" hidden="1" customWidth="1"/>
    <col min="12539" max="12539" width="11.42578125" style="8" customWidth="1"/>
    <col min="12540" max="12540" width="11.5703125" style="8" customWidth="1"/>
    <col min="12541" max="12541" width="10.85546875" style="8" customWidth="1"/>
    <col min="12542" max="12542" width="14.7109375" style="8" customWidth="1"/>
    <col min="12543" max="12543" width="12.140625" style="8" customWidth="1"/>
    <col min="12544" max="12544" width="13.7109375" style="8" customWidth="1"/>
    <col min="12545" max="12545" width="8.5703125" style="8" customWidth="1"/>
    <col min="12546" max="12546" width="0" style="8" hidden="1" customWidth="1"/>
    <col min="12547" max="12547" width="14" style="8" customWidth="1"/>
    <col min="12548" max="12548" width="9.85546875" style="8" customWidth="1"/>
    <col min="12549" max="12550" width="13.28515625" style="8" customWidth="1"/>
    <col min="12551" max="12782" width="9.140625" style="8"/>
    <col min="12783" max="12783" width="3" style="8" customWidth="1"/>
    <col min="12784" max="12784" width="5.85546875" style="8" customWidth="1"/>
    <col min="12785" max="12785" width="9.85546875" style="8" customWidth="1"/>
    <col min="12786" max="12786" width="48.7109375" style="8" customWidth="1"/>
    <col min="12787" max="12787" width="43.28515625" style="8" customWidth="1"/>
    <col min="12788" max="12788" width="7.28515625" style="8" customWidth="1"/>
    <col min="12789" max="12789" width="6.140625" style="8" customWidth="1"/>
    <col min="12790" max="12790" width="7.28515625" style="8" customWidth="1"/>
    <col min="12791" max="12794" width="0" style="8" hidden="1" customWidth="1"/>
    <col min="12795" max="12795" width="11.42578125" style="8" customWidth="1"/>
    <col min="12796" max="12796" width="11.5703125" style="8" customWidth="1"/>
    <col min="12797" max="12797" width="10.85546875" style="8" customWidth="1"/>
    <col min="12798" max="12798" width="14.7109375" style="8" customWidth="1"/>
    <col min="12799" max="12799" width="12.140625" style="8" customWidth="1"/>
    <col min="12800" max="12800" width="13.7109375" style="8" customWidth="1"/>
    <col min="12801" max="12801" width="8.5703125" style="8" customWidth="1"/>
    <col min="12802" max="12802" width="0" style="8" hidden="1" customWidth="1"/>
    <col min="12803" max="12803" width="14" style="8" customWidth="1"/>
    <col min="12804" max="12804" width="9.85546875" style="8" customWidth="1"/>
    <col min="12805" max="12806" width="13.28515625" style="8" customWidth="1"/>
    <col min="12807" max="13038" width="9.140625" style="8"/>
    <col min="13039" max="13039" width="3" style="8" customWidth="1"/>
    <col min="13040" max="13040" width="5.85546875" style="8" customWidth="1"/>
    <col min="13041" max="13041" width="9.85546875" style="8" customWidth="1"/>
    <col min="13042" max="13042" width="48.7109375" style="8" customWidth="1"/>
    <col min="13043" max="13043" width="43.28515625" style="8" customWidth="1"/>
    <col min="13044" max="13044" width="7.28515625" style="8" customWidth="1"/>
    <col min="13045" max="13045" width="6.140625" style="8" customWidth="1"/>
    <col min="13046" max="13046" width="7.28515625" style="8" customWidth="1"/>
    <col min="13047" max="13050" width="0" style="8" hidden="1" customWidth="1"/>
    <col min="13051" max="13051" width="11.42578125" style="8" customWidth="1"/>
    <col min="13052" max="13052" width="11.5703125" style="8" customWidth="1"/>
    <col min="13053" max="13053" width="10.85546875" style="8" customWidth="1"/>
    <col min="13054" max="13054" width="14.7109375" style="8" customWidth="1"/>
    <col min="13055" max="13055" width="12.140625" style="8" customWidth="1"/>
    <col min="13056" max="13056" width="13.7109375" style="8" customWidth="1"/>
    <col min="13057" max="13057" width="8.5703125" style="8" customWidth="1"/>
    <col min="13058" max="13058" width="0" style="8" hidden="1" customWidth="1"/>
    <col min="13059" max="13059" width="14" style="8" customWidth="1"/>
    <col min="13060" max="13060" width="9.85546875" style="8" customWidth="1"/>
    <col min="13061" max="13062" width="13.28515625" style="8" customWidth="1"/>
    <col min="13063" max="13294" width="9.140625" style="8"/>
    <col min="13295" max="13295" width="3" style="8" customWidth="1"/>
    <col min="13296" max="13296" width="5.85546875" style="8" customWidth="1"/>
    <col min="13297" max="13297" width="9.85546875" style="8" customWidth="1"/>
    <col min="13298" max="13298" width="48.7109375" style="8" customWidth="1"/>
    <col min="13299" max="13299" width="43.28515625" style="8" customWidth="1"/>
    <col min="13300" max="13300" width="7.28515625" style="8" customWidth="1"/>
    <col min="13301" max="13301" width="6.140625" style="8" customWidth="1"/>
    <col min="13302" max="13302" width="7.28515625" style="8" customWidth="1"/>
    <col min="13303" max="13306" width="0" style="8" hidden="1" customWidth="1"/>
    <col min="13307" max="13307" width="11.42578125" style="8" customWidth="1"/>
    <col min="13308" max="13308" width="11.5703125" style="8" customWidth="1"/>
    <col min="13309" max="13309" width="10.85546875" style="8" customWidth="1"/>
    <col min="13310" max="13310" width="14.7109375" style="8" customWidth="1"/>
    <col min="13311" max="13311" width="12.140625" style="8" customWidth="1"/>
    <col min="13312" max="13312" width="13.7109375" style="8" customWidth="1"/>
    <col min="13313" max="13313" width="8.5703125" style="8" customWidth="1"/>
    <col min="13314" max="13314" width="0" style="8" hidden="1" customWidth="1"/>
    <col min="13315" max="13315" width="14" style="8" customWidth="1"/>
    <col min="13316" max="13316" width="9.85546875" style="8" customWidth="1"/>
    <col min="13317" max="13318" width="13.28515625" style="8" customWidth="1"/>
    <col min="13319" max="13550" width="9.140625" style="8"/>
    <col min="13551" max="13551" width="3" style="8" customWidth="1"/>
    <col min="13552" max="13552" width="5.85546875" style="8" customWidth="1"/>
    <col min="13553" max="13553" width="9.85546875" style="8" customWidth="1"/>
    <col min="13554" max="13554" width="48.7109375" style="8" customWidth="1"/>
    <col min="13555" max="13555" width="43.28515625" style="8" customWidth="1"/>
    <col min="13556" max="13556" width="7.28515625" style="8" customWidth="1"/>
    <col min="13557" max="13557" width="6.140625" style="8" customWidth="1"/>
    <col min="13558" max="13558" width="7.28515625" style="8" customWidth="1"/>
    <col min="13559" max="13562" width="0" style="8" hidden="1" customWidth="1"/>
    <col min="13563" max="13563" width="11.42578125" style="8" customWidth="1"/>
    <col min="13564" max="13564" width="11.5703125" style="8" customWidth="1"/>
    <col min="13565" max="13565" width="10.85546875" style="8" customWidth="1"/>
    <col min="13566" max="13566" width="14.7109375" style="8" customWidth="1"/>
    <col min="13567" max="13567" width="12.140625" style="8" customWidth="1"/>
    <col min="13568" max="13568" width="13.7109375" style="8" customWidth="1"/>
    <col min="13569" max="13569" width="8.5703125" style="8" customWidth="1"/>
    <col min="13570" max="13570" width="0" style="8" hidden="1" customWidth="1"/>
    <col min="13571" max="13571" width="14" style="8" customWidth="1"/>
    <col min="13572" max="13572" width="9.85546875" style="8" customWidth="1"/>
    <col min="13573" max="13574" width="13.28515625" style="8" customWidth="1"/>
    <col min="13575" max="13806" width="9.140625" style="8"/>
    <col min="13807" max="13807" width="3" style="8" customWidth="1"/>
    <col min="13808" max="13808" width="5.85546875" style="8" customWidth="1"/>
    <col min="13809" max="13809" width="9.85546875" style="8" customWidth="1"/>
    <col min="13810" max="13810" width="48.7109375" style="8" customWidth="1"/>
    <col min="13811" max="13811" width="43.28515625" style="8" customWidth="1"/>
    <col min="13812" max="13812" width="7.28515625" style="8" customWidth="1"/>
    <col min="13813" max="13813" width="6.140625" style="8" customWidth="1"/>
    <col min="13814" max="13814" width="7.28515625" style="8" customWidth="1"/>
    <col min="13815" max="13818" width="0" style="8" hidden="1" customWidth="1"/>
    <col min="13819" max="13819" width="11.42578125" style="8" customWidth="1"/>
    <col min="13820" max="13820" width="11.5703125" style="8" customWidth="1"/>
    <col min="13821" max="13821" width="10.85546875" style="8" customWidth="1"/>
    <col min="13822" max="13822" width="14.7109375" style="8" customWidth="1"/>
    <col min="13823" max="13823" width="12.140625" style="8" customWidth="1"/>
    <col min="13824" max="13824" width="13.7109375" style="8" customWidth="1"/>
    <col min="13825" max="13825" width="8.5703125" style="8" customWidth="1"/>
    <col min="13826" max="13826" width="0" style="8" hidden="1" customWidth="1"/>
    <col min="13827" max="13827" width="14" style="8" customWidth="1"/>
    <col min="13828" max="13828" width="9.85546875" style="8" customWidth="1"/>
    <col min="13829" max="13830" width="13.28515625" style="8" customWidth="1"/>
    <col min="13831" max="14062" width="9.140625" style="8"/>
    <col min="14063" max="14063" width="3" style="8" customWidth="1"/>
    <col min="14064" max="14064" width="5.85546875" style="8" customWidth="1"/>
    <col min="14065" max="14065" width="9.85546875" style="8" customWidth="1"/>
    <col min="14066" max="14066" width="48.7109375" style="8" customWidth="1"/>
    <col min="14067" max="14067" width="43.28515625" style="8" customWidth="1"/>
    <col min="14068" max="14068" width="7.28515625" style="8" customWidth="1"/>
    <col min="14069" max="14069" width="6.140625" style="8" customWidth="1"/>
    <col min="14070" max="14070" width="7.28515625" style="8" customWidth="1"/>
    <col min="14071" max="14074" width="0" style="8" hidden="1" customWidth="1"/>
    <col min="14075" max="14075" width="11.42578125" style="8" customWidth="1"/>
    <col min="14076" max="14076" width="11.5703125" style="8" customWidth="1"/>
    <col min="14077" max="14077" width="10.85546875" style="8" customWidth="1"/>
    <col min="14078" max="14078" width="14.7109375" style="8" customWidth="1"/>
    <col min="14079" max="14079" width="12.140625" style="8" customWidth="1"/>
    <col min="14080" max="14080" width="13.7109375" style="8" customWidth="1"/>
    <col min="14081" max="14081" width="8.5703125" style="8" customWidth="1"/>
    <col min="14082" max="14082" width="0" style="8" hidden="1" customWidth="1"/>
    <col min="14083" max="14083" width="14" style="8" customWidth="1"/>
    <col min="14084" max="14084" width="9.85546875" style="8" customWidth="1"/>
    <col min="14085" max="14086" width="13.28515625" style="8" customWidth="1"/>
    <col min="14087" max="14318" width="9.140625" style="8"/>
    <col min="14319" max="14319" width="3" style="8" customWidth="1"/>
    <col min="14320" max="14320" width="5.85546875" style="8" customWidth="1"/>
    <col min="14321" max="14321" width="9.85546875" style="8" customWidth="1"/>
    <col min="14322" max="14322" width="48.7109375" style="8" customWidth="1"/>
    <col min="14323" max="14323" width="43.28515625" style="8" customWidth="1"/>
    <col min="14324" max="14324" width="7.28515625" style="8" customWidth="1"/>
    <col min="14325" max="14325" width="6.140625" style="8" customWidth="1"/>
    <col min="14326" max="14326" width="7.28515625" style="8" customWidth="1"/>
    <col min="14327" max="14330" width="0" style="8" hidden="1" customWidth="1"/>
    <col min="14331" max="14331" width="11.42578125" style="8" customWidth="1"/>
    <col min="14332" max="14332" width="11.5703125" style="8" customWidth="1"/>
    <col min="14333" max="14333" width="10.85546875" style="8" customWidth="1"/>
    <col min="14334" max="14334" width="14.7109375" style="8" customWidth="1"/>
    <col min="14335" max="14335" width="12.140625" style="8" customWidth="1"/>
    <col min="14336" max="14336" width="13.7109375" style="8" customWidth="1"/>
    <col min="14337" max="14337" width="8.5703125" style="8" customWidth="1"/>
    <col min="14338" max="14338" width="0" style="8" hidden="1" customWidth="1"/>
    <col min="14339" max="14339" width="14" style="8" customWidth="1"/>
    <col min="14340" max="14340" width="9.85546875" style="8" customWidth="1"/>
    <col min="14341" max="14342" width="13.28515625" style="8" customWidth="1"/>
    <col min="14343" max="14574" width="9.140625" style="8"/>
    <col min="14575" max="14575" width="3" style="8" customWidth="1"/>
    <col min="14576" max="14576" width="5.85546875" style="8" customWidth="1"/>
    <col min="14577" max="14577" width="9.85546875" style="8" customWidth="1"/>
    <col min="14578" max="14578" width="48.7109375" style="8" customWidth="1"/>
    <col min="14579" max="14579" width="43.28515625" style="8" customWidth="1"/>
    <col min="14580" max="14580" width="7.28515625" style="8" customWidth="1"/>
    <col min="14581" max="14581" width="6.140625" style="8" customWidth="1"/>
    <col min="14582" max="14582" width="7.28515625" style="8" customWidth="1"/>
    <col min="14583" max="14586" width="0" style="8" hidden="1" customWidth="1"/>
    <col min="14587" max="14587" width="11.42578125" style="8" customWidth="1"/>
    <col min="14588" max="14588" width="11.5703125" style="8" customWidth="1"/>
    <col min="14589" max="14589" width="10.85546875" style="8" customWidth="1"/>
    <col min="14590" max="14590" width="14.7109375" style="8" customWidth="1"/>
    <col min="14591" max="14591" width="12.140625" style="8" customWidth="1"/>
    <col min="14592" max="14592" width="13.7109375" style="8" customWidth="1"/>
    <col min="14593" max="14593" width="8.5703125" style="8" customWidth="1"/>
    <col min="14594" max="14594" width="0" style="8" hidden="1" customWidth="1"/>
    <col min="14595" max="14595" width="14" style="8" customWidth="1"/>
    <col min="14596" max="14596" width="9.85546875" style="8" customWidth="1"/>
    <col min="14597" max="14598" width="13.28515625" style="8" customWidth="1"/>
    <col min="14599" max="14830" width="9.140625" style="8"/>
    <col min="14831" max="14831" width="3" style="8" customWidth="1"/>
    <col min="14832" max="14832" width="5.85546875" style="8" customWidth="1"/>
    <col min="14833" max="14833" width="9.85546875" style="8" customWidth="1"/>
    <col min="14834" max="14834" width="48.7109375" style="8" customWidth="1"/>
    <col min="14835" max="14835" width="43.28515625" style="8" customWidth="1"/>
    <col min="14836" max="14836" width="7.28515625" style="8" customWidth="1"/>
    <col min="14837" max="14837" width="6.140625" style="8" customWidth="1"/>
    <col min="14838" max="14838" width="7.28515625" style="8" customWidth="1"/>
    <col min="14839" max="14842" width="0" style="8" hidden="1" customWidth="1"/>
    <col min="14843" max="14843" width="11.42578125" style="8" customWidth="1"/>
    <col min="14844" max="14844" width="11.5703125" style="8" customWidth="1"/>
    <col min="14845" max="14845" width="10.85546875" style="8" customWidth="1"/>
    <col min="14846" max="14846" width="14.7109375" style="8" customWidth="1"/>
    <col min="14847" max="14847" width="12.140625" style="8" customWidth="1"/>
    <col min="14848" max="14848" width="13.7109375" style="8" customWidth="1"/>
    <col min="14849" max="14849" width="8.5703125" style="8" customWidth="1"/>
    <col min="14850" max="14850" width="0" style="8" hidden="1" customWidth="1"/>
    <col min="14851" max="14851" width="14" style="8" customWidth="1"/>
    <col min="14852" max="14852" width="9.85546875" style="8" customWidth="1"/>
    <col min="14853" max="14854" width="13.28515625" style="8" customWidth="1"/>
    <col min="14855" max="15086" width="9.140625" style="8"/>
    <col min="15087" max="15087" width="3" style="8" customWidth="1"/>
    <col min="15088" max="15088" width="5.85546875" style="8" customWidth="1"/>
    <col min="15089" max="15089" width="9.85546875" style="8" customWidth="1"/>
    <col min="15090" max="15090" width="48.7109375" style="8" customWidth="1"/>
    <col min="15091" max="15091" width="43.28515625" style="8" customWidth="1"/>
    <col min="15092" max="15092" width="7.28515625" style="8" customWidth="1"/>
    <col min="15093" max="15093" width="6.140625" style="8" customWidth="1"/>
    <col min="15094" max="15094" width="7.28515625" style="8" customWidth="1"/>
    <col min="15095" max="15098" width="0" style="8" hidden="1" customWidth="1"/>
    <col min="15099" max="15099" width="11.42578125" style="8" customWidth="1"/>
    <col min="15100" max="15100" width="11.5703125" style="8" customWidth="1"/>
    <col min="15101" max="15101" width="10.85546875" style="8" customWidth="1"/>
    <col min="15102" max="15102" width="14.7109375" style="8" customWidth="1"/>
    <col min="15103" max="15103" width="12.140625" style="8" customWidth="1"/>
    <col min="15104" max="15104" width="13.7109375" style="8" customWidth="1"/>
    <col min="15105" max="15105" width="8.5703125" style="8" customWidth="1"/>
    <col min="15106" max="15106" width="0" style="8" hidden="1" customWidth="1"/>
    <col min="15107" max="15107" width="14" style="8" customWidth="1"/>
    <col min="15108" max="15108" width="9.85546875" style="8" customWidth="1"/>
    <col min="15109" max="15110" width="13.28515625" style="8" customWidth="1"/>
    <col min="15111" max="15342" width="9.140625" style="8"/>
    <col min="15343" max="15343" width="3" style="8" customWidth="1"/>
    <col min="15344" max="15344" width="5.85546875" style="8" customWidth="1"/>
    <col min="15345" max="15345" width="9.85546875" style="8" customWidth="1"/>
    <col min="15346" max="15346" width="48.7109375" style="8" customWidth="1"/>
    <col min="15347" max="15347" width="43.28515625" style="8" customWidth="1"/>
    <col min="15348" max="15348" width="7.28515625" style="8" customWidth="1"/>
    <col min="15349" max="15349" width="6.140625" style="8" customWidth="1"/>
    <col min="15350" max="15350" width="7.28515625" style="8" customWidth="1"/>
    <col min="15351" max="15354" width="0" style="8" hidden="1" customWidth="1"/>
    <col min="15355" max="15355" width="11.42578125" style="8" customWidth="1"/>
    <col min="15356" max="15356" width="11.5703125" style="8" customWidth="1"/>
    <col min="15357" max="15357" width="10.85546875" style="8" customWidth="1"/>
    <col min="15358" max="15358" width="14.7109375" style="8" customWidth="1"/>
    <col min="15359" max="15359" width="12.140625" style="8" customWidth="1"/>
    <col min="15360" max="15360" width="13.7109375" style="8" customWidth="1"/>
    <col min="15361" max="15361" width="8.5703125" style="8" customWidth="1"/>
    <col min="15362" max="15362" width="0" style="8" hidden="1" customWidth="1"/>
    <col min="15363" max="15363" width="14" style="8" customWidth="1"/>
    <col min="15364" max="15364" width="9.85546875" style="8" customWidth="1"/>
    <col min="15365" max="15366" width="13.28515625" style="8" customWidth="1"/>
    <col min="15367" max="15598" width="9.140625" style="8"/>
    <col min="15599" max="15599" width="3" style="8" customWidth="1"/>
    <col min="15600" max="15600" width="5.85546875" style="8" customWidth="1"/>
    <col min="15601" max="15601" width="9.85546875" style="8" customWidth="1"/>
    <col min="15602" max="15602" width="48.7109375" style="8" customWidth="1"/>
    <col min="15603" max="15603" width="43.28515625" style="8" customWidth="1"/>
    <col min="15604" max="15604" width="7.28515625" style="8" customWidth="1"/>
    <col min="15605" max="15605" width="6.140625" style="8" customWidth="1"/>
    <col min="15606" max="15606" width="7.28515625" style="8" customWidth="1"/>
    <col min="15607" max="15610" width="0" style="8" hidden="1" customWidth="1"/>
    <col min="15611" max="15611" width="11.42578125" style="8" customWidth="1"/>
    <col min="15612" max="15612" width="11.5703125" style="8" customWidth="1"/>
    <col min="15613" max="15613" width="10.85546875" style="8" customWidth="1"/>
    <col min="15614" max="15614" width="14.7109375" style="8" customWidth="1"/>
    <col min="15615" max="15615" width="12.140625" style="8" customWidth="1"/>
    <col min="15616" max="15616" width="13.7109375" style="8" customWidth="1"/>
    <col min="15617" max="15617" width="8.5703125" style="8" customWidth="1"/>
    <col min="15618" max="15618" width="0" style="8" hidden="1" customWidth="1"/>
    <col min="15619" max="15619" width="14" style="8" customWidth="1"/>
    <col min="15620" max="15620" width="9.85546875" style="8" customWidth="1"/>
    <col min="15621" max="15622" width="13.28515625" style="8" customWidth="1"/>
    <col min="15623" max="15854" width="9.140625" style="8"/>
    <col min="15855" max="15855" width="3" style="8" customWidth="1"/>
    <col min="15856" max="15856" width="5.85546875" style="8" customWidth="1"/>
    <col min="15857" max="15857" width="9.85546875" style="8" customWidth="1"/>
    <col min="15858" max="15858" width="48.7109375" style="8" customWidth="1"/>
    <col min="15859" max="15859" width="43.28515625" style="8" customWidth="1"/>
    <col min="15860" max="15860" width="7.28515625" style="8" customWidth="1"/>
    <col min="15861" max="15861" width="6.140625" style="8" customWidth="1"/>
    <col min="15862" max="15862" width="7.28515625" style="8" customWidth="1"/>
    <col min="15863" max="15866" width="0" style="8" hidden="1" customWidth="1"/>
    <col min="15867" max="15867" width="11.42578125" style="8" customWidth="1"/>
    <col min="15868" max="15868" width="11.5703125" style="8" customWidth="1"/>
    <col min="15869" max="15869" width="10.85546875" style="8" customWidth="1"/>
    <col min="15870" max="15870" width="14.7109375" style="8" customWidth="1"/>
    <col min="15871" max="15871" width="12.140625" style="8" customWidth="1"/>
    <col min="15872" max="15872" width="13.7109375" style="8" customWidth="1"/>
    <col min="15873" max="15873" width="8.5703125" style="8" customWidth="1"/>
    <col min="15874" max="15874" width="0" style="8" hidden="1" customWidth="1"/>
    <col min="15875" max="15875" width="14" style="8" customWidth="1"/>
    <col min="15876" max="15876" width="9.85546875" style="8" customWidth="1"/>
    <col min="15877" max="15878" width="13.28515625" style="8" customWidth="1"/>
    <col min="15879" max="16110" width="9.140625" style="8"/>
    <col min="16111" max="16111" width="3" style="8" customWidth="1"/>
    <col min="16112" max="16112" width="5.85546875" style="8" customWidth="1"/>
    <col min="16113" max="16113" width="9.85546875" style="8" customWidth="1"/>
    <col min="16114" max="16114" width="48.7109375" style="8" customWidth="1"/>
    <col min="16115" max="16115" width="43.28515625" style="8" customWidth="1"/>
    <col min="16116" max="16116" width="7.28515625" style="8" customWidth="1"/>
    <col min="16117" max="16117" width="6.140625" style="8" customWidth="1"/>
    <col min="16118" max="16118" width="7.28515625" style="8" customWidth="1"/>
    <col min="16119" max="16122" width="0" style="8" hidden="1" customWidth="1"/>
    <col min="16123" max="16123" width="11.42578125" style="8" customWidth="1"/>
    <col min="16124" max="16124" width="11.5703125" style="8" customWidth="1"/>
    <col min="16125" max="16125" width="10.85546875" style="8" customWidth="1"/>
    <col min="16126" max="16126" width="14.7109375" style="8" customWidth="1"/>
    <col min="16127" max="16127" width="12.140625" style="8" customWidth="1"/>
    <col min="16128" max="16128" width="13.7109375" style="8" customWidth="1"/>
    <col min="16129" max="16129" width="8.5703125" style="8" customWidth="1"/>
    <col min="16130" max="16130" width="0" style="8" hidden="1" customWidth="1"/>
    <col min="16131" max="16131" width="14" style="8" customWidth="1"/>
    <col min="16132" max="16132" width="9.85546875" style="8" customWidth="1"/>
    <col min="16133" max="16134" width="13.28515625" style="8" customWidth="1"/>
    <col min="16135" max="16384" width="9.140625" style="8"/>
  </cols>
  <sheetData>
    <row r="1" spans="2:12" ht="37.5" customHeight="1" x14ac:dyDescent="0.2">
      <c r="B1" s="8"/>
    </row>
    <row r="2" spans="2:12" ht="42.75" customHeight="1" x14ac:dyDescent="0.2">
      <c r="B2" s="8"/>
      <c r="C2" s="201" t="s">
        <v>567</v>
      </c>
      <c r="D2" s="201"/>
      <c r="E2" s="201"/>
      <c r="F2" s="201"/>
      <c r="G2" s="201"/>
      <c r="H2" s="201"/>
      <c r="I2" s="201"/>
      <c r="J2" s="201"/>
      <c r="K2" s="201"/>
      <c r="L2" s="201"/>
    </row>
    <row r="3" spans="2:12" ht="36.75" customHeight="1" x14ac:dyDescent="0.2">
      <c r="B3" s="8"/>
      <c r="C3" s="201" t="s">
        <v>568</v>
      </c>
      <c r="D3" s="201"/>
      <c r="E3" s="201"/>
      <c r="F3" s="201"/>
      <c r="G3" s="201"/>
      <c r="H3" s="201"/>
      <c r="I3" s="201"/>
      <c r="J3" s="201"/>
      <c r="K3" s="201"/>
      <c r="L3" s="201"/>
    </row>
    <row r="4" spans="2:12" ht="20.25" customHeight="1" x14ac:dyDescent="0.2">
      <c r="B4" s="8"/>
      <c r="C4" s="191"/>
      <c r="D4" s="191"/>
      <c r="E4" s="191"/>
      <c r="F4" s="191"/>
      <c r="G4" s="191"/>
      <c r="H4" s="191"/>
    </row>
    <row r="5" spans="2:12" ht="13.5" customHeight="1" x14ac:dyDescent="0.2">
      <c r="B5" s="130">
        <v>1</v>
      </c>
      <c r="C5" s="131">
        <v>2</v>
      </c>
      <c r="D5" s="132">
        <v>3</v>
      </c>
      <c r="E5" s="133" t="s">
        <v>412</v>
      </c>
      <c r="F5" s="130">
        <v>5</v>
      </c>
      <c r="G5" s="131">
        <v>6</v>
      </c>
      <c r="H5" s="130">
        <v>7</v>
      </c>
      <c r="I5" s="130">
        <v>8</v>
      </c>
      <c r="J5" s="130">
        <v>9</v>
      </c>
      <c r="K5" s="130">
        <v>10</v>
      </c>
      <c r="L5" s="130">
        <v>11</v>
      </c>
    </row>
    <row r="6" spans="2:12" ht="84" x14ac:dyDescent="0.2">
      <c r="B6" s="83" t="s">
        <v>2</v>
      </c>
      <c r="C6" s="128" t="s">
        <v>410</v>
      </c>
      <c r="D6" s="129" t="s">
        <v>0</v>
      </c>
      <c r="E6" s="129" t="s">
        <v>1</v>
      </c>
      <c r="F6" s="11" t="s">
        <v>411</v>
      </c>
      <c r="G6" s="11" t="s">
        <v>4</v>
      </c>
      <c r="H6" s="11" t="s">
        <v>577</v>
      </c>
      <c r="I6" s="11" t="s">
        <v>585</v>
      </c>
      <c r="J6" s="11" t="s">
        <v>586</v>
      </c>
      <c r="K6" s="11" t="s">
        <v>587</v>
      </c>
      <c r="L6" s="11" t="s">
        <v>588</v>
      </c>
    </row>
    <row r="7" spans="2:12" outlineLevel="1" x14ac:dyDescent="0.2">
      <c r="B7" s="27">
        <v>1</v>
      </c>
      <c r="C7" s="29" t="s">
        <v>15</v>
      </c>
      <c r="D7" s="29" t="s">
        <v>16</v>
      </c>
      <c r="E7" s="29" t="s">
        <v>17</v>
      </c>
      <c r="F7" s="83"/>
      <c r="G7" s="83" t="s">
        <v>5</v>
      </c>
      <c r="H7" s="84"/>
      <c r="I7" s="83"/>
      <c r="J7" s="83"/>
      <c r="K7" s="83"/>
      <c r="L7" s="84"/>
    </row>
    <row r="8" spans="2:12" ht="12.75" customHeight="1" outlineLevel="2" x14ac:dyDescent="0.2">
      <c r="B8" s="87">
        <v>2</v>
      </c>
      <c r="C8" s="88" t="s">
        <v>3</v>
      </c>
      <c r="D8" s="89" t="s">
        <v>18</v>
      </c>
      <c r="E8" s="90" t="s">
        <v>19</v>
      </c>
      <c r="F8" s="87"/>
      <c r="G8" s="91"/>
      <c r="H8" s="92"/>
      <c r="I8" s="93"/>
      <c r="J8" s="93"/>
      <c r="K8" s="93"/>
      <c r="L8" s="93"/>
    </row>
    <row r="9" spans="2:12" ht="16.5" customHeight="1" outlineLevel="2" x14ac:dyDescent="0.2">
      <c r="B9" s="87">
        <v>3</v>
      </c>
      <c r="C9" s="94" t="s">
        <v>20</v>
      </c>
      <c r="D9" s="95" t="s">
        <v>22</v>
      </c>
      <c r="E9" s="95" t="s">
        <v>21</v>
      </c>
      <c r="F9" s="87"/>
      <c r="G9" s="96"/>
      <c r="H9" s="92"/>
      <c r="I9" s="93"/>
      <c r="J9" s="93"/>
      <c r="K9" s="93"/>
      <c r="L9" s="93"/>
    </row>
    <row r="10" spans="2:12" ht="16.5" customHeight="1" outlineLevel="2" x14ac:dyDescent="0.2">
      <c r="B10" s="87">
        <v>4</v>
      </c>
      <c r="C10" s="97" t="s">
        <v>23</v>
      </c>
      <c r="D10" s="97" t="s">
        <v>24</v>
      </c>
      <c r="E10" s="97" t="s">
        <v>25</v>
      </c>
      <c r="F10" s="97"/>
      <c r="G10" s="97"/>
      <c r="H10" s="96"/>
      <c r="I10" s="97"/>
      <c r="J10" s="97"/>
      <c r="K10" s="97"/>
      <c r="L10" s="97"/>
    </row>
    <row r="11" spans="2:12" ht="30" customHeight="1" outlineLevel="2" x14ac:dyDescent="0.2">
      <c r="B11" s="3">
        <v>5</v>
      </c>
      <c r="C11" s="38" t="s">
        <v>26</v>
      </c>
      <c r="D11" s="149" t="s">
        <v>454</v>
      </c>
      <c r="E11" s="4" t="s">
        <v>27</v>
      </c>
      <c r="F11" s="3" t="s">
        <v>11</v>
      </c>
      <c r="G11" s="18" t="s">
        <v>12</v>
      </c>
      <c r="H11" s="70">
        <v>3553</v>
      </c>
      <c r="I11" s="5"/>
      <c r="J11" s="5"/>
      <c r="K11" s="2">
        <f>ROUND(I11,2)+ROUND(J11,2)</f>
        <v>0</v>
      </c>
      <c r="L11" s="2">
        <f>ROUND(K11,2)*ROUND(H11,2)</f>
        <v>0</v>
      </c>
    </row>
    <row r="12" spans="2:12" ht="89.25" customHeight="1" outlineLevel="2" x14ac:dyDescent="0.2">
      <c r="B12" s="3">
        <v>6</v>
      </c>
      <c r="C12" s="38" t="s">
        <v>28</v>
      </c>
      <c r="D12" s="149" t="s">
        <v>455</v>
      </c>
      <c r="E12" s="4" t="s">
        <v>361</v>
      </c>
      <c r="F12" s="3" t="s">
        <v>11</v>
      </c>
      <c r="G12" s="18" t="s">
        <v>12</v>
      </c>
      <c r="H12" s="70">
        <v>40</v>
      </c>
      <c r="I12" s="5"/>
      <c r="J12" s="5"/>
      <c r="K12" s="2">
        <f>ROUND(I12,2)+ROUND(J12,2)</f>
        <v>0</v>
      </c>
      <c r="L12" s="2">
        <f>ROUND(K12,2)*ROUND(H12,2)</f>
        <v>0</v>
      </c>
    </row>
    <row r="13" spans="2:12" ht="180" outlineLevel="2" x14ac:dyDescent="0.2">
      <c r="B13" s="87">
        <v>7</v>
      </c>
      <c r="C13" s="94" t="s">
        <v>29</v>
      </c>
      <c r="D13" s="98" t="s">
        <v>416</v>
      </c>
      <c r="E13" s="99" t="s">
        <v>384</v>
      </c>
      <c r="F13" s="97"/>
      <c r="G13" s="97"/>
      <c r="H13" s="96"/>
      <c r="I13" s="97"/>
      <c r="J13" s="93"/>
      <c r="K13" s="93"/>
      <c r="L13" s="93"/>
    </row>
    <row r="14" spans="2:12" outlineLevel="2" x14ac:dyDescent="0.2">
      <c r="B14" s="87">
        <v>8</v>
      </c>
      <c r="C14" s="150" t="s">
        <v>30</v>
      </c>
      <c r="D14" s="99"/>
      <c r="E14" s="99"/>
      <c r="F14" s="99"/>
      <c r="G14" s="99"/>
      <c r="H14" s="115"/>
      <c r="I14" s="151"/>
      <c r="J14" s="93"/>
      <c r="K14" s="93"/>
      <c r="L14" s="93"/>
    </row>
    <row r="15" spans="2:12" ht="14.25" customHeight="1" outlineLevel="2" x14ac:dyDescent="0.2">
      <c r="B15" s="3">
        <v>9</v>
      </c>
      <c r="C15" s="152" t="s">
        <v>31</v>
      </c>
      <c r="D15" s="17" t="s">
        <v>32</v>
      </c>
      <c r="E15" s="17" t="s">
        <v>33</v>
      </c>
      <c r="F15" s="3" t="s">
        <v>11</v>
      </c>
      <c r="G15" s="18" t="s">
        <v>12</v>
      </c>
      <c r="H15" s="70">
        <v>91</v>
      </c>
      <c r="I15" s="5"/>
      <c r="J15" s="5"/>
      <c r="K15" s="2">
        <f>ROUND(I15,2)+ROUND(J15,2)</f>
        <v>0</v>
      </c>
      <c r="L15" s="2">
        <f>ROUND(K15,2)*ROUND(H15,2)</f>
        <v>0</v>
      </c>
    </row>
    <row r="16" spans="2:12" outlineLevel="2" x14ac:dyDescent="0.2">
      <c r="B16" s="87">
        <v>10</v>
      </c>
      <c r="C16" s="94" t="s">
        <v>34</v>
      </c>
      <c r="D16" s="99" t="s">
        <v>35</v>
      </c>
      <c r="E16" s="99" t="s">
        <v>36</v>
      </c>
      <c r="F16" s="87"/>
      <c r="G16" s="96"/>
      <c r="H16" s="87"/>
      <c r="I16" s="93"/>
      <c r="J16" s="93"/>
      <c r="K16" s="93"/>
      <c r="L16" s="93"/>
    </row>
    <row r="17" spans="1:13" ht="108" outlineLevel="2" x14ac:dyDescent="0.2">
      <c r="B17" s="3">
        <v>11</v>
      </c>
      <c r="C17" s="153" t="s">
        <v>37</v>
      </c>
      <c r="D17" s="17" t="s">
        <v>406</v>
      </c>
      <c r="E17" s="17" t="s">
        <v>38</v>
      </c>
      <c r="F17" s="3" t="s">
        <v>11</v>
      </c>
      <c r="G17" s="3" t="s">
        <v>12</v>
      </c>
      <c r="H17" s="70">
        <v>60</v>
      </c>
      <c r="I17" s="5"/>
      <c r="J17" s="5"/>
      <c r="K17" s="2">
        <f>ROUND(I17,2)+ROUND(J17,2)</f>
        <v>0</v>
      </c>
      <c r="L17" s="2">
        <f>ROUND(K17,2)*ROUND(H17,2)</f>
        <v>0</v>
      </c>
    </row>
    <row r="18" spans="1:13" s="15" customFormat="1" outlineLevel="2" x14ac:dyDescent="0.2">
      <c r="B18" s="87">
        <v>12</v>
      </c>
      <c r="C18" s="94" t="s">
        <v>39</v>
      </c>
      <c r="D18" s="99" t="s">
        <v>40</v>
      </c>
      <c r="E18" s="99" t="s">
        <v>41</v>
      </c>
      <c r="F18" s="87"/>
      <c r="G18" s="96"/>
      <c r="H18" s="87"/>
      <c r="I18" s="93"/>
      <c r="J18" s="93"/>
      <c r="K18" s="93"/>
      <c r="L18" s="93"/>
    </row>
    <row r="19" spans="1:13" s="15" customFormat="1" ht="72" outlineLevel="2" x14ac:dyDescent="0.2">
      <c r="B19" s="3">
        <v>13</v>
      </c>
      <c r="C19" s="71" t="s">
        <v>42</v>
      </c>
      <c r="D19" s="4" t="s">
        <v>364</v>
      </c>
      <c r="E19" s="13" t="s">
        <v>43</v>
      </c>
      <c r="F19" s="3" t="s">
        <v>11</v>
      </c>
      <c r="G19" s="3" t="s">
        <v>12</v>
      </c>
      <c r="H19" s="72">
        <v>1497</v>
      </c>
      <c r="I19" s="5"/>
      <c r="J19" s="5"/>
      <c r="K19" s="2">
        <f>ROUND(I19,2)+ROUND(J19,2)</f>
        <v>0</v>
      </c>
      <c r="L19" s="2">
        <f>ROUND(K19,2)*ROUND(H19,2)</f>
        <v>0</v>
      </c>
    </row>
    <row r="20" spans="1:13" ht="156" outlineLevel="2" x14ac:dyDescent="0.2">
      <c r="B20" s="3">
        <v>14</v>
      </c>
      <c r="C20" s="73" t="s">
        <v>44</v>
      </c>
      <c r="D20" s="12" t="s">
        <v>367</v>
      </c>
      <c r="E20" s="12" t="s">
        <v>59</v>
      </c>
      <c r="F20" s="3" t="s">
        <v>11</v>
      </c>
      <c r="G20" s="3" t="s">
        <v>12</v>
      </c>
      <c r="H20" s="70">
        <v>2056</v>
      </c>
      <c r="I20" s="5"/>
      <c r="J20" s="5"/>
      <c r="K20" s="2">
        <f>ROUND(I20,2)+ROUND(J20,2)</f>
        <v>0</v>
      </c>
      <c r="L20" s="2">
        <f>ROUND(K20,2)*ROUND(H20,2)</f>
        <v>0</v>
      </c>
    </row>
    <row r="21" spans="1:13" s="15" customFormat="1" ht="84" outlineLevel="2" x14ac:dyDescent="0.2">
      <c r="B21" s="3">
        <v>15</v>
      </c>
      <c r="C21" s="74" t="s">
        <v>45</v>
      </c>
      <c r="D21" s="13" t="s">
        <v>366</v>
      </c>
      <c r="E21" s="13" t="s">
        <v>365</v>
      </c>
      <c r="F21" s="3" t="s">
        <v>11</v>
      </c>
      <c r="G21" s="3" t="s">
        <v>12</v>
      </c>
      <c r="H21" s="72">
        <v>50</v>
      </c>
      <c r="I21" s="5"/>
      <c r="J21" s="5"/>
      <c r="K21" s="2">
        <f>ROUND(I21,2)+ROUND(J21,2)</f>
        <v>0</v>
      </c>
      <c r="L21" s="2">
        <f>ROUND(K21,2)*ROUND(H21,2)</f>
        <v>0</v>
      </c>
    </row>
    <row r="22" spans="1:13" s="15" customFormat="1" ht="310.5" customHeight="1" outlineLevel="2" x14ac:dyDescent="0.2">
      <c r="B22" s="87">
        <v>16</v>
      </c>
      <c r="C22" s="94" t="s">
        <v>46</v>
      </c>
      <c r="D22" s="99" t="s">
        <v>456</v>
      </c>
      <c r="E22" s="99" t="s">
        <v>348</v>
      </c>
      <c r="F22" s="87"/>
      <c r="G22" s="96"/>
      <c r="H22" s="100"/>
      <c r="I22" s="93"/>
      <c r="J22" s="93"/>
      <c r="K22" s="93"/>
      <c r="L22" s="93"/>
    </row>
    <row r="23" spans="1:13" s="15" customFormat="1" ht="24" outlineLevel="2" x14ac:dyDescent="0.2">
      <c r="B23" s="3">
        <v>17</v>
      </c>
      <c r="C23" s="74" t="s">
        <v>47</v>
      </c>
      <c r="D23" s="13" t="s">
        <v>458</v>
      </c>
      <c r="E23" s="13" t="s">
        <v>457</v>
      </c>
      <c r="F23" s="16" t="s">
        <v>9</v>
      </c>
      <c r="G23" s="14" t="s">
        <v>10</v>
      </c>
      <c r="H23" s="72">
        <v>6500</v>
      </c>
      <c r="I23" s="5"/>
      <c r="J23" s="5"/>
      <c r="K23" s="2">
        <f>ROUND(I23,2)+ROUND(J23,2)</f>
        <v>0</v>
      </c>
      <c r="L23" s="2">
        <f>ROUND(K23,2)*ROUND(H23,2)</f>
        <v>0</v>
      </c>
    </row>
    <row r="24" spans="1:13" s="15" customFormat="1" ht="24" outlineLevel="2" x14ac:dyDescent="0.2">
      <c r="B24" s="3">
        <v>18</v>
      </c>
      <c r="C24" s="74" t="s">
        <v>48</v>
      </c>
      <c r="D24" s="4" t="s">
        <v>459</v>
      </c>
      <c r="E24" s="4" t="s">
        <v>49</v>
      </c>
      <c r="F24" s="3" t="s">
        <v>9</v>
      </c>
      <c r="G24" s="3" t="s">
        <v>10</v>
      </c>
      <c r="H24" s="70">
        <v>300</v>
      </c>
      <c r="I24" s="5"/>
      <c r="J24" s="5"/>
      <c r="K24" s="2">
        <f>ROUND(I24,2)+ROUND(J24,2)</f>
        <v>0</v>
      </c>
      <c r="L24" s="2">
        <f>ROUND(K24,2)*ROUND(H24,2)</f>
        <v>0</v>
      </c>
    </row>
    <row r="25" spans="1:13" s="15" customFormat="1" outlineLevel="2" x14ac:dyDescent="0.2">
      <c r="B25" s="3">
        <v>19</v>
      </c>
      <c r="C25" s="38" t="s">
        <v>50</v>
      </c>
      <c r="D25" s="4" t="s">
        <v>51</v>
      </c>
      <c r="E25" s="17" t="s">
        <v>52</v>
      </c>
      <c r="F25" s="3" t="s">
        <v>9</v>
      </c>
      <c r="G25" s="18" t="s">
        <v>10</v>
      </c>
      <c r="H25" s="70">
        <v>10</v>
      </c>
      <c r="I25" s="5"/>
      <c r="J25" s="5"/>
      <c r="K25" s="2">
        <f>ROUND(I25,2)+ROUND(J25,2)</f>
        <v>0</v>
      </c>
      <c r="L25" s="2">
        <f>ROUND(K25,2)*ROUND(H25,2)</f>
        <v>0</v>
      </c>
    </row>
    <row r="26" spans="1:13" s="15" customFormat="1" outlineLevel="2" x14ac:dyDescent="0.2">
      <c r="B26" s="3">
        <v>20</v>
      </c>
      <c r="C26" s="38" t="s">
        <v>53</v>
      </c>
      <c r="D26" s="4" t="s">
        <v>354</v>
      </c>
      <c r="E26" s="17" t="s">
        <v>54</v>
      </c>
      <c r="F26" s="3" t="s">
        <v>9</v>
      </c>
      <c r="G26" s="18" t="s">
        <v>10</v>
      </c>
      <c r="H26" s="70">
        <v>10</v>
      </c>
      <c r="I26" s="5"/>
      <c r="J26" s="5"/>
      <c r="K26" s="2">
        <f>ROUND(I26,2)+ROUND(J26,2)</f>
        <v>0</v>
      </c>
      <c r="L26" s="2">
        <f>ROUND(K26,2)*ROUND(H26,2)</f>
        <v>0</v>
      </c>
    </row>
    <row r="27" spans="1:13" s="15" customFormat="1" ht="108" outlineLevel="2" x14ac:dyDescent="0.2">
      <c r="A27" s="8"/>
      <c r="B27" s="87">
        <v>21</v>
      </c>
      <c r="C27" s="94" t="s">
        <v>55</v>
      </c>
      <c r="D27" s="99" t="s">
        <v>362</v>
      </c>
      <c r="E27" s="99" t="s">
        <v>349</v>
      </c>
      <c r="F27" s="87"/>
      <c r="G27" s="96"/>
      <c r="H27" s="101"/>
      <c r="I27" s="93"/>
      <c r="J27" s="93"/>
      <c r="K27" s="93"/>
      <c r="L27" s="93"/>
      <c r="M27" s="15" t="s">
        <v>56</v>
      </c>
    </row>
    <row r="28" spans="1:13" s="15" customFormat="1" ht="144" outlineLevel="2" x14ac:dyDescent="0.2">
      <c r="B28" s="3">
        <v>22</v>
      </c>
      <c r="C28" s="74" t="s">
        <v>57</v>
      </c>
      <c r="D28" s="13" t="s">
        <v>460</v>
      </c>
      <c r="E28" s="13" t="s">
        <v>58</v>
      </c>
      <c r="F28" s="16" t="s">
        <v>9</v>
      </c>
      <c r="G28" s="14" t="s">
        <v>10</v>
      </c>
      <c r="H28" s="70">
        <v>20</v>
      </c>
      <c r="I28" s="5"/>
      <c r="J28" s="5"/>
      <c r="K28" s="2">
        <f>ROUND(I28,2)+ROUND(J28,2)</f>
        <v>0</v>
      </c>
      <c r="L28" s="2">
        <f>ROUND(K28,2)*ROUND(H28,2)</f>
        <v>0</v>
      </c>
    </row>
    <row r="29" spans="1:13" s="15" customFormat="1" ht="204.75" customHeight="1" outlineLevel="2" x14ac:dyDescent="0.2">
      <c r="B29" s="87">
        <v>23</v>
      </c>
      <c r="C29" s="94" t="s">
        <v>60</v>
      </c>
      <c r="D29" s="99" t="s">
        <v>363</v>
      </c>
      <c r="E29" s="99" t="s">
        <v>350</v>
      </c>
      <c r="F29" s="87"/>
      <c r="G29" s="96"/>
      <c r="H29" s="101"/>
      <c r="I29" s="93"/>
      <c r="J29" s="93"/>
      <c r="K29" s="93"/>
      <c r="L29" s="93"/>
    </row>
    <row r="30" spans="1:13" s="15" customFormat="1" outlineLevel="2" x14ac:dyDescent="0.2">
      <c r="B30" s="3">
        <v>24</v>
      </c>
      <c r="C30" s="74" t="s">
        <v>61</v>
      </c>
      <c r="D30" s="13" t="s">
        <v>63</v>
      </c>
      <c r="E30" s="13" t="s">
        <v>65</v>
      </c>
      <c r="F30" s="16" t="s">
        <v>9</v>
      </c>
      <c r="G30" s="14" t="s">
        <v>10</v>
      </c>
      <c r="H30" s="70">
        <v>30</v>
      </c>
      <c r="I30" s="5"/>
      <c r="J30" s="5"/>
      <c r="K30" s="2">
        <f>ROUND(I30,2)+ROUND(J30,2)</f>
        <v>0</v>
      </c>
      <c r="L30" s="2">
        <f>ROUND(K30,2)*ROUND(H30,2)</f>
        <v>0</v>
      </c>
    </row>
    <row r="31" spans="1:13" s="15" customFormat="1" outlineLevel="2" x14ac:dyDescent="0.2">
      <c r="B31" s="3">
        <v>25</v>
      </c>
      <c r="C31" s="74" t="s">
        <v>62</v>
      </c>
      <c r="D31" s="13" t="s">
        <v>64</v>
      </c>
      <c r="E31" s="13" t="s">
        <v>66</v>
      </c>
      <c r="F31" s="16" t="s">
        <v>9</v>
      </c>
      <c r="G31" s="14" t="s">
        <v>10</v>
      </c>
      <c r="H31" s="70">
        <v>80</v>
      </c>
      <c r="I31" s="5"/>
      <c r="J31" s="5"/>
      <c r="K31" s="2">
        <f>ROUND(I31,2)+ROUND(J31,2)</f>
        <v>0</v>
      </c>
      <c r="L31" s="2">
        <f>ROUND(K31,2)*ROUND(H31,2)</f>
        <v>0</v>
      </c>
    </row>
    <row r="32" spans="1:13" s="15" customFormat="1" ht="409.5" customHeight="1" outlineLevel="2" x14ac:dyDescent="0.2">
      <c r="B32" s="87">
        <v>26</v>
      </c>
      <c r="C32" s="178" t="s">
        <v>67</v>
      </c>
      <c r="D32" s="197" t="s">
        <v>443</v>
      </c>
      <c r="E32" s="199" t="s">
        <v>444</v>
      </c>
      <c r="F32" s="176"/>
      <c r="G32" s="192"/>
      <c r="H32" s="192"/>
      <c r="I32" s="192"/>
      <c r="J32" s="192"/>
      <c r="K32" s="192"/>
      <c r="L32" s="192"/>
    </row>
    <row r="33" spans="1:12" s="15" customFormat="1" ht="41.25" customHeight="1" outlineLevel="2" x14ac:dyDescent="0.2">
      <c r="B33" s="87"/>
      <c r="C33" s="179"/>
      <c r="D33" s="198"/>
      <c r="E33" s="200"/>
      <c r="F33" s="177"/>
      <c r="G33" s="193"/>
      <c r="H33" s="193"/>
      <c r="I33" s="193"/>
      <c r="J33" s="193"/>
      <c r="K33" s="193"/>
      <c r="L33" s="193"/>
    </row>
    <row r="34" spans="1:12" s="15" customFormat="1" ht="216" outlineLevel="2" x14ac:dyDescent="0.2">
      <c r="B34" s="3">
        <v>27</v>
      </c>
      <c r="C34" s="38" t="s">
        <v>68</v>
      </c>
      <c r="D34" s="17" t="s">
        <v>461</v>
      </c>
      <c r="E34" s="17" t="s">
        <v>69</v>
      </c>
      <c r="F34" s="3" t="s">
        <v>11</v>
      </c>
      <c r="G34" s="3" t="s">
        <v>12</v>
      </c>
      <c r="H34" s="70">
        <v>2056</v>
      </c>
      <c r="I34" s="5"/>
      <c r="J34" s="5"/>
      <c r="K34" s="2">
        <f t="shared" ref="K34:K42" si="0">ROUND(I34,2)+ROUND(J34,2)</f>
        <v>0</v>
      </c>
      <c r="L34" s="2">
        <f t="shared" ref="L34:L42" si="1">ROUND(K34,2)*ROUND(H34,2)</f>
        <v>0</v>
      </c>
    </row>
    <row r="35" spans="1:12" s="15" customFormat="1" ht="144" outlineLevel="2" x14ac:dyDescent="0.2">
      <c r="B35" s="3">
        <v>28</v>
      </c>
      <c r="C35" s="38" t="s">
        <v>70</v>
      </c>
      <c r="D35" s="17" t="s">
        <v>368</v>
      </c>
      <c r="E35" s="17" t="s">
        <v>71</v>
      </c>
      <c r="F35" s="3" t="s">
        <v>11</v>
      </c>
      <c r="G35" s="3" t="s">
        <v>12</v>
      </c>
      <c r="H35" s="70">
        <v>200</v>
      </c>
      <c r="I35" s="5"/>
      <c r="J35" s="5"/>
      <c r="K35" s="2">
        <f t="shared" si="0"/>
        <v>0</v>
      </c>
      <c r="L35" s="2">
        <f t="shared" si="1"/>
        <v>0</v>
      </c>
    </row>
    <row r="36" spans="1:12" s="15" customFormat="1" ht="72" outlineLevel="2" x14ac:dyDescent="0.2">
      <c r="A36" s="8"/>
      <c r="B36" s="3">
        <v>29</v>
      </c>
      <c r="C36" s="38" t="s">
        <v>72</v>
      </c>
      <c r="D36" s="4" t="s">
        <v>551</v>
      </c>
      <c r="E36" s="17" t="s">
        <v>552</v>
      </c>
      <c r="F36" s="3" t="s">
        <v>11</v>
      </c>
      <c r="G36" s="3" t="s">
        <v>12</v>
      </c>
      <c r="H36" s="70">
        <v>10</v>
      </c>
      <c r="I36" s="5"/>
      <c r="J36" s="5"/>
      <c r="K36" s="2">
        <f t="shared" si="0"/>
        <v>0</v>
      </c>
      <c r="L36" s="2">
        <f t="shared" si="1"/>
        <v>0</v>
      </c>
    </row>
    <row r="37" spans="1:12" s="15" customFormat="1" ht="60" outlineLevel="2" x14ac:dyDescent="0.2">
      <c r="B37" s="3">
        <v>30</v>
      </c>
      <c r="C37" s="38" t="s">
        <v>73</v>
      </c>
      <c r="D37" s="17" t="s">
        <v>462</v>
      </c>
      <c r="E37" s="17" t="s">
        <v>417</v>
      </c>
      <c r="F37" s="3" t="s">
        <v>11</v>
      </c>
      <c r="G37" s="3" t="s">
        <v>12</v>
      </c>
      <c r="H37" s="70">
        <v>428</v>
      </c>
      <c r="I37" s="5"/>
      <c r="J37" s="5"/>
      <c r="K37" s="2">
        <f t="shared" si="0"/>
        <v>0</v>
      </c>
      <c r="L37" s="2">
        <f t="shared" si="1"/>
        <v>0</v>
      </c>
    </row>
    <row r="38" spans="1:12" s="15" customFormat="1" ht="36" outlineLevel="2" x14ac:dyDescent="0.2">
      <c r="B38" s="3">
        <v>31</v>
      </c>
      <c r="C38" s="38" t="s">
        <v>74</v>
      </c>
      <c r="D38" s="17" t="s">
        <v>369</v>
      </c>
      <c r="E38" s="17" t="s">
        <v>75</v>
      </c>
      <c r="F38" s="3" t="s">
        <v>11</v>
      </c>
      <c r="G38" s="3" t="s">
        <v>12</v>
      </c>
      <c r="H38" s="70">
        <v>100</v>
      </c>
      <c r="I38" s="5"/>
      <c r="J38" s="5"/>
      <c r="K38" s="2">
        <f t="shared" si="0"/>
        <v>0</v>
      </c>
      <c r="L38" s="2">
        <f t="shared" si="1"/>
        <v>0</v>
      </c>
    </row>
    <row r="39" spans="1:12" s="15" customFormat="1" ht="96" outlineLevel="2" x14ac:dyDescent="0.2">
      <c r="B39" s="3">
        <v>32</v>
      </c>
      <c r="C39" s="38" t="s">
        <v>76</v>
      </c>
      <c r="D39" s="4" t="s">
        <v>420</v>
      </c>
      <c r="E39" s="4" t="s">
        <v>421</v>
      </c>
      <c r="F39" s="3" t="s">
        <v>11</v>
      </c>
      <c r="G39" s="3" t="s">
        <v>12</v>
      </c>
      <c r="H39" s="70">
        <v>64.28</v>
      </c>
      <c r="I39" s="5"/>
      <c r="J39" s="5"/>
      <c r="K39" s="2">
        <f t="shared" si="0"/>
        <v>0</v>
      </c>
      <c r="L39" s="2">
        <f t="shared" si="1"/>
        <v>0</v>
      </c>
    </row>
    <row r="40" spans="1:12" s="15" customFormat="1" ht="48" outlineLevel="2" x14ac:dyDescent="0.2">
      <c r="B40" s="3">
        <v>33</v>
      </c>
      <c r="C40" s="38" t="s">
        <v>77</v>
      </c>
      <c r="D40" s="17" t="s">
        <v>370</v>
      </c>
      <c r="E40" s="17" t="s">
        <v>79</v>
      </c>
      <c r="F40" s="3" t="s">
        <v>11</v>
      </c>
      <c r="G40" s="3" t="s">
        <v>12</v>
      </c>
      <c r="H40" s="70">
        <v>100</v>
      </c>
      <c r="I40" s="5"/>
      <c r="J40" s="5"/>
      <c r="K40" s="2">
        <f t="shared" si="0"/>
        <v>0</v>
      </c>
      <c r="L40" s="2">
        <f t="shared" si="1"/>
        <v>0</v>
      </c>
    </row>
    <row r="41" spans="1:12" s="15" customFormat="1" ht="120" outlineLevel="2" x14ac:dyDescent="0.2">
      <c r="B41" s="3">
        <v>34</v>
      </c>
      <c r="C41" s="38" t="s">
        <v>78</v>
      </c>
      <c r="D41" s="4" t="s">
        <v>463</v>
      </c>
      <c r="E41" s="17" t="s">
        <v>409</v>
      </c>
      <c r="F41" s="3" t="s">
        <v>11</v>
      </c>
      <c r="G41" s="3" t="s">
        <v>12</v>
      </c>
      <c r="H41" s="70">
        <v>961</v>
      </c>
      <c r="I41" s="5"/>
      <c r="J41" s="5"/>
      <c r="K41" s="2">
        <f t="shared" si="0"/>
        <v>0</v>
      </c>
      <c r="L41" s="2">
        <f t="shared" si="1"/>
        <v>0</v>
      </c>
    </row>
    <row r="42" spans="1:12" s="15" customFormat="1" ht="204" outlineLevel="2" x14ac:dyDescent="0.2">
      <c r="B42" s="3">
        <v>35</v>
      </c>
      <c r="C42" s="38" t="s">
        <v>81</v>
      </c>
      <c r="D42" s="137" t="s">
        <v>464</v>
      </c>
      <c r="E42" s="17" t="s">
        <v>82</v>
      </c>
      <c r="F42" s="3" t="s">
        <v>395</v>
      </c>
      <c r="G42" s="3" t="s">
        <v>80</v>
      </c>
      <c r="H42" s="113">
        <v>10</v>
      </c>
      <c r="I42" s="5"/>
      <c r="J42" s="5"/>
      <c r="K42" s="2">
        <f t="shared" si="0"/>
        <v>0</v>
      </c>
      <c r="L42" s="2">
        <f t="shared" si="1"/>
        <v>0</v>
      </c>
    </row>
    <row r="43" spans="1:12" s="15" customFormat="1" outlineLevel="1" x14ac:dyDescent="0.2">
      <c r="B43" s="27">
        <v>36</v>
      </c>
      <c r="C43" s="75" t="s">
        <v>3</v>
      </c>
      <c r="D43" s="26" t="s">
        <v>18</v>
      </c>
      <c r="E43" s="29" t="s">
        <v>19</v>
      </c>
      <c r="F43" s="27"/>
      <c r="G43" s="28"/>
      <c r="H43" s="76"/>
      <c r="I43" s="85"/>
      <c r="J43" s="85"/>
      <c r="K43" s="85"/>
      <c r="L43" s="31">
        <f>SUM(L11:L42)</f>
        <v>0</v>
      </c>
    </row>
    <row r="44" spans="1:12" s="15" customFormat="1" ht="96.75" customHeight="1" outlineLevel="2" x14ac:dyDescent="0.2">
      <c r="B44" s="27">
        <v>37</v>
      </c>
      <c r="C44" s="69" t="s">
        <v>83</v>
      </c>
      <c r="D44" s="106" t="s">
        <v>466</v>
      </c>
      <c r="E44" s="106" t="s">
        <v>465</v>
      </c>
      <c r="F44" s="27"/>
      <c r="G44" s="36"/>
      <c r="H44" s="107"/>
      <c r="I44" s="85"/>
      <c r="J44" s="85"/>
      <c r="K44" s="85"/>
      <c r="L44" s="85"/>
    </row>
    <row r="45" spans="1:12" s="15" customFormat="1" outlineLevel="2" x14ac:dyDescent="0.2">
      <c r="B45" s="87">
        <v>38</v>
      </c>
      <c r="C45" s="94" t="s">
        <v>84</v>
      </c>
      <c r="D45" s="99" t="s">
        <v>85</v>
      </c>
      <c r="E45" s="99" t="s">
        <v>86</v>
      </c>
      <c r="F45" s="87"/>
      <c r="G45" s="96"/>
      <c r="H45" s="101"/>
      <c r="I45" s="93"/>
      <c r="J45" s="93"/>
      <c r="K45" s="93"/>
      <c r="L45" s="93"/>
    </row>
    <row r="46" spans="1:12" s="15" customFormat="1" ht="324.75" customHeight="1" outlineLevel="2" x14ac:dyDescent="0.2">
      <c r="B46" s="176">
        <v>39</v>
      </c>
      <c r="C46" s="178" t="s">
        <v>87</v>
      </c>
      <c r="D46" s="180" t="s">
        <v>467</v>
      </c>
      <c r="E46" s="182" t="s">
        <v>445</v>
      </c>
      <c r="F46" s="176"/>
      <c r="G46" s="176"/>
      <c r="H46" s="176"/>
      <c r="I46" s="176"/>
      <c r="J46" s="176"/>
      <c r="K46" s="176"/>
      <c r="L46" s="176"/>
    </row>
    <row r="47" spans="1:12" s="15" customFormat="1" outlineLevel="2" x14ac:dyDescent="0.2">
      <c r="B47" s="177"/>
      <c r="C47" s="179"/>
      <c r="D47" s="181"/>
      <c r="E47" s="183"/>
      <c r="F47" s="177"/>
      <c r="G47" s="177"/>
      <c r="H47" s="177"/>
      <c r="I47" s="177"/>
      <c r="J47" s="177"/>
      <c r="K47" s="177"/>
      <c r="L47" s="177"/>
    </row>
    <row r="48" spans="1:12" s="15" customFormat="1" outlineLevel="2" x14ac:dyDescent="0.2">
      <c r="B48" s="3">
        <v>40</v>
      </c>
      <c r="C48" s="38" t="s">
        <v>88</v>
      </c>
      <c r="D48" s="17" t="s">
        <v>386</v>
      </c>
      <c r="E48" s="17" t="s">
        <v>385</v>
      </c>
      <c r="F48" s="3" t="s">
        <v>6</v>
      </c>
      <c r="G48" s="18" t="s">
        <v>7</v>
      </c>
      <c r="H48" s="70">
        <v>10</v>
      </c>
      <c r="I48" s="5"/>
      <c r="J48" s="5"/>
      <c r="K48" s="2">
        <f>ROUND(I48,2)+ROUND(J48,2)</f>
        <v>0</v>
      </c>
      <c r="L48" s="2">
        <f>ROUND(K48,2)*ROUND(H48,2)</f>
        <v>0</v>
      </c>
    </row>
    <row r="49" spans="2:12" s="15" customFormat="1" outlineLevel="2" x14ac:dyDescent="0.2">
      <c r="B49" s="3">
        <v>41</v>
      </c>
      <c r="C49" s="38" t="s">
        <v>88</v>
      </c>
      <c r="D49" s="17" t="s">
        <v>89</v>
      </c>
      <c r="E49" s="17" t="s">
        <v>90</v>
      </c>
      <c r="F49" s="3" t="s">
        <v>6</v>
      </c>
      <c r="G49" s="18" t="s">
        <v>7</v>
      </c>
      <c r="H49" s="70">
        <v>5190</v>
      </c>
      <c r="I49" s="5"/>
      <c r="J49" s="5"/>
      <c r="K49" s="2">
        <f>ROUND(I49,2)+ROUND(J49,2)</f>
        <v>0</v>
      </c>
      <c r="L49" s="2">
        <f>ROUND(K49,2)*ROUND(H49,2)</f>
        <v>0</v>
      </c>
    </row>
    <row r="50" spans="2:12" s="15" customFormat="1" ht="24" outlineLevel="2" x14ac:dyDescent="0.2">
      <c r="B50" s="3">
        <v>42</v>
      </c>
      <c r="C50" s="38" t="s">
        <v>91</v>
      </c>
      <c r="D50" s="17" t="s">
        <v>92</v>
      </c>
      <c r="E50" s="17" t="s">
        <v>93</v>
      </c>
      <c r="F50" s="3" t="s">
        <v>6</v>
      </c>
      <c r="G50" s="18" t="s">
        <v>7</v>
      </c>
      <c r="H50" s="70">
        <v>10</v>
      </c>
      <c r="I50" s="5"/>
      <c r="J50" s="5"/>
      <c r="K50" s="2">
        <f>ROUND(I50,2)+ROUND(J50,2)</f>
        <v>0</v>
      </c>
      <c r="L50" s="2">
        <f>ROUND(K50,2)*ROUND(H50,2)</f>
        <v>0</v>
      </c>
    </row>
    <row r="51" spans="2:12" s="15" customFormat="1" ht="96" outlineLevel="2" x14ac:dyDescent="0.2">
      <c r="B51" s="87">
        <v>43</v>
      </c>
      <c r="C51" s="94" t="s">
        <v>94</v>
      </c>
      <c r="D51" s="99" t="s">
        <v>468</v>
      </c>
      <c r="E51" s="99" t="s">
        <v>95</v>
      </c>
      <c r="F51" s="87"/>
      <c r="G51" s="96"/>
      <c r="H51" s="87"/>
      <c r="I51" s="93"/>
      <c r="J51" s="93"/>
      <c r="K51" s="93"/>
      <c r="L51" s="93"/>
    </row>
    <row r="52" spans="2:12" ht="24" outlineLevel="2" x14ac:dyDescent="0.2">
      <c r="B52" s="3">
        <v>44</v>
      </c>
      <c r="C52" s="23" t="s">
        <v>96</v>
      </c>
      <c r="D52" s="4" t="s">
        <v>97</v>
      </c>
      <c r="E52" s="4" t="s">
        <v>98</v>
      </c>
      <c r="F52" s="3" t="s">
        <v>6</v>
      </c>
      <c r="G52" s="3" t="s">
        <v>7</v>
      </c>
      <c r="H52" s="70">
        <v>10</v>
      </c>
      <c r="I52" s="5"/>
      <c r="J52" s="5"/>
      <c r="K52" s="2">
        <f>ROUND(I52,2)+ROUND(J52,2)</f>
        <v>0</v>
      </c>
      <c r="L52" s="2">
        <f>ROUND(K52,2)*ROUND(H52,2)</f>
        <v>0</v>
      </c>
    </row>
    <row r="53" spans="2:12" ht="24" outlineLevel="2" x14ac:dyDescent="0.2">
      <c r="B53" s="3">
        <v>45</v>
      </c>
      <c r="C53" s="23" t="s">
        <v>99</v>
      </c>
      <c r="D53" s="4" t="s">
        <v>101</v>
      </c>
      <c r="E53" s="4" t="s">
        <v>100</v>
      </c>
      <c r="F53" s="3" t="s">
        <v>6</v>
      </c>
      <c r="G53" s="3" t="s">
        <v>7</v>
      </c>
      <c r="H53" s="70">
        <v>10</v>
      </c>
      <c r="I53" s="5"/>
      <c r="J53" s="5"/>
      <c r="K53" s="2">
        <f>ROUND(I53,2)+ROUND(J53,2)</f>
        <v>0</v>
      </c>
      <c r="L53" s="2">
        <f>ROUND(K53,2)*ROUND(H53,2)</f>
        <v>0</v>
      </c>
    </row>
    <row r="54" spans="2:12" ht="48" outlineLevel="2" x14ac:dyDescent="0.25">
      <c r="B54" s="87">
        <v>46</v>
      </c>
      <c r="C54" s="154" t="s">
        <v>102</v>
      </c>
      <c r="D54" s="95" t="s">
        <v>469</v>
      </c>
      <c r="E54" s="99" t="s">
        <v>103</v>
      </c>
      <c r="F54" s="87"/>
      <c r="G54" s="96"/>
      <c r="H54" s="87"/>
      <c r="I54" s="93"/>
      <c r="J54" s="93"/>
      <c r="K54" s="93"/>
      <c r="L54" s="93"/>
    </row>
    <row r="55" spans="2:12" ht="24" outlineLevel="2" x14ac:dyDescent="0.2">
      <c r="B55" s="87">
        <v>47</v>
      </c>
      <c r="C55" s="94" t="s">
        <v>104</v>
      </c>
      <c r="D55" s="99" t="s">
        <v>105</v>
      </c>
      <c r="E55" s="99" t="s">
        <v>106</v>
      </c>
      <c r="F55" s="87"/>
      <c r="G55" s="96"/>
      <c r="H55" s="87"/>
      <c r="I55" s="93"/>
      <c r="J55" s="93"/>
      <c r="K55" s="93"/>
      <c r="L55" s="93"/>
    </row>
    <row r="56" spans="2:12" outlineLevel="2" x14ac:dyDescent="0.2">
      <c r="B56" s="3">
        <v>48</v>
      </c>
      <c r="C56" s="10" t="s">
        <v>107</v>
      </c>
      <c r="D56" s="17" t="s">
        <v>108</v>
      </c>
      <c r="E56" s="17" t="s">
        <v>109</v>
      </c>
      <c r="F56" s="3" t="s">
        <v>6</v>
      </c>
      <c r="G56" s="18" t="s">
        <v>7</v>
      </c>
      <c r="H56" s="70">
        <v>50</v>
      </c>
      <c r="I56" s="5"/>
      <c r="J56" s="5"/>
      <c r="K56" s="2">
        <f>ROUND(I56,2)+ROUND(J56,2)</f>
        <v>0</v>
      </c>
      <c r="L56" s="2">
        <f>ROUND(K56,2)*ROUND(H56,2)</f>
        <v>0</v>
      </c>
    </row>
    <row r="57" spans="2:12" outlineLevel="2" x14ac:dyDescent="0.2">
      <c r="B57" s="3">
        <v>49</v>
      </c>
      <c r="C57" s="10" t="s">
        <v>110</v>
      </c>
      <c r="D57" s="17" t="s">
        <v>111</v>
      </c>
      <c r="E57" s="17" t="s">
        <v>112</v>
      </c>
      <c r="F57" s="3" t="s">
        <v>6</v>
      </c>
      <c r="G57" s="18" t="s">
        <v>7</v>
      </c>
      <c r="H57" s="70">
        <v>50</v>
      </c>
      <c r="I57" s="5"/>
      <c r="J57" s="5"/>
      <c r="K57" s="2">
        <f>ROUND(I57,2)+ROUND(J57,2)</f>
        <v>0</v>
      </c>
      <c r="L57" s="2">
        <f>ROUND(K57,2)*ROUND(H57,2)</f>
        <v>0</v>
      </c>
    </row>
    <row r="58" spans="2:12" ht="204" outlineLevel="2" x14ac:dyDescent="0.2">
      <c r="B58" s="87">
        <v>50</v>
      </c>
      <c r="C58" s="94" t="s">
        <v>113</v>
      </c>
      <c r="D58" s="99" t="s">
        <v>471</v>
      </c>
      <c r="E58" s="103" t="s">
        <v>470</v>
      </c>
      <c r="F58" s="104"/>
      <c r="G58" s="104"/>
      <c r="H58" s="116"/>
      <c r="I58" s="155"/>
      <c r="J58" s="155"/>
      <c r="K58" s="93"/>
      <c r="L58" s="93"/>
    </row>
    <row r="59" spans="2:12" ht="60" outlineLevel="2" x14ac:dyDescent="0.2">
      <c r="B59" s="87">
        <v>51</v>
      </c>
      <c r="C59" s="94" t="s">
        <v>114</v>
      </c>
      <c r="D59" s="95" t="s">
        <v>472</v>
      </c>
      <c r="E59" s="105" t="s">
        <v>387</v>
      </c>
      <c r="F59" s="87"/>
      <c r="G59" s="96"/>
      <c r="H59" s="87"/>
      <c r="I59" s="93"/>
      <c r="J59" s="93"/>
      <c r="K59" s="93"/>
      <c r="L59" s="93"/>
    </row>
    <row r="60" spans="2:12" outlineLevel="2" x14ac:dyDescent="0.2">
      <c r="B60" s="3">
        <v>52</v>
      </c>
      <c r="C60" s="10" t="s">
        <v>115</v>
      </c>
      <c r="D60" s="1" t="s">
        <v>117</v>
      </c>
      <c r="E60" s="19" t="s">
        <v>415</v>
      </c>
      <c r="F60" s="3" t="s">
        <v>6</v>
      </c>
      <c r="G60" s="18" t="s">
        <v>7</v>
      </c>
      <c r="H60" s="70">
        <v>1800</v>
      </c>
      <c r="I60" s="5"/>
      <c r="J60" s="5"/>
      <c r="K60" s="2">
        <f>ROUND(I60,2)+ROUND(J60,2)</f>
        <v>0</v>
      </c>
      <c r="L60" s="2">
        <f>ROUND(K60,2)*ROUND(H60,2)</f>
        <v>0</v>
      </c>
    </row>
    <row r="61" spans="2:12" outlineLevel="2" x14ac:dyDescent="0.2">
      <c r="B61" s="3">
        <v>53</v>
      </c>
      <c r="C61" s="23" t="s">
        <v>116</v>
      </c>
      <c r="D61" s="1" t="s">
        <v>118</v>
      </c>
      <c r="E61" s="19" t="s">
        <v>414</v>
      </c>
      <c r="F61" s="3" t="s">
        <v>6</v>
      </c>
      <c r="G61" s="18" t="s">
        <v>7</v>
      </c>
      <c r="H61" s="70">
        <v>1800</v>
      </c>
      <c r="I61" s="5"/>
      <c r="J61" s="5"/>
      <c r="K61" s="2">
        <f>ROUND(I61,2)+ROUND(J61,2)</f>
        <v>0</v>
      </c>
      <c r="L61" s="2">
        <f>ROUND(K61,2)*ROUND(H61,2)</f>
        <v>0</v>
      </c>
    </row>
    <row r="62" spans="2:12" ht="48" outlineLevel="2" x14ac:dyDescent="0.2">
      <c r="B62" s="87">
        <v>54</v>
      </c>
      <c r="C62" s="94" t="s">
        <v>119</v>
      </c>
      <c r="D62" s="95" t="s">
        <v>473</v>
      </c>
      <c r="E62" s="95" t="s">
        <v>389</v>
      </c>
      <c r="F62" s="99"/>
      <c r="G62" s="99"/>
      <c r="H62" s="115"/>
      <c r="I62" s="151"/>
      <c r="J62" s="151"/>
      <c r="K62" s="93"/>
      <c r="L62" s="93"/>
    </row>
    <row r="63" spans="2:12" s="15" customFormat="1" outlineLevel="2" x14ac:dyDescent="0.2">
      <c r="B63" s="3">
        <v>55</v>
      </c>
      <c r="C63" s="10" t="s">
        <v>120</v>
      </c>
      <c r="D63" s="17" t="s">
        <v>122</v>
      </c>
      <c r="E63" s="17" t="s">
        <v>121</v>
      </c>
      <c r="F63" s="134" t="s">
        <v>398</v>
      </c>
      <c r="G63" s="18" t="s">
        <v>132</v>
      </c>
      <c r="H63" s="3">
        <v>40</v>
      </c>
      <c r="I63" s="5"/>
      <c r="J63" s="5"/>
      <c r="K63" s="2">
        <f>ROUND(I63,2)+ROUND(J63,2)</f>
        <v>0</v>
      </c>
      <c r="L63" s="2">
        <f>ROUND(K63,2)*ROUND(H63,2)</f>
        <v>0</v>
      </c>
    </row>
    <row r="64" spans="2:12" outlineLevel="2" x14ac:dyDescent="0.2">
      <c r="B64" s="3">
        <v>56</v>
      </c>
      <c r="C64" s="10" t="s">
        <v>123</v>
      </c>
      <c r="D64" s="17" t="s">
        <v>124</v>
      </c>
      <c r="E64" s="17" t="s">
        <v>125</v>
      </c>
      <c r="F64" s="134" t="s">
        <v>398</v>
      </c>
      <c r="G64" s="18" t="s">
        <v>132</v>
      </c>
      <c r="H64" s="3">
        <v>40</v>
      </c>
      <c r="I64" s="5"/>
      <c r="J64" s="5"/>
      <c r="K64" s="2">
        <f>ROUND(I64,2)+ROUND(J64,2)</f>
        <v>0</v>
      </c>
      <c r="L64" s="2">
        <f>ROUND(K64,2)*ROUND(H64,2)</f>
        <v>0</v>
      </c>
    </row>
    <row r="65" spans="2:12" ht="48" outlineLevel="2" x14ac:dyDescent="0.2">
      <c r="B65" s="87">
        <v>57</v>
      </c>
      <c r="C65" s="94" t="s">
        <v>126</v>
      </c>
      <c r="D65" s="95" t="s">
        <v>474</v>
      </c>
      <c r="E65" s="95" t="s">
        <v>390</v>
      </c>
      <c r="F65" s="87"/>
      <c r="G65" s="96"/>
      <c r="H65" s="87"/>
      <c r="I65" s="93"/>
      <c r="J65" s="93"/>
      <c r="K65" s="93"/>
      <c r="L65" s="93"/>
    </row>
    <row r="66" spans="2:12" outlineLevel="2" x14ac:dyDescent="0.2">
      <c r="B66" s="3">
        <v>58</v>
      </c>
      <c r="C66" s="10" t="s">
        <v>127</v>
      </c>
      <c r="D66" s="156" t="s">
        <v>129</v>
      </c>
      <c r="E66" s="17" t="s">
        <v>136</v>
      </c>
      <c r="F66" s="134" t="s">
        <v>398</v>
      </c>
      <c r="G66" s="18" t="s">
        <v>132</v>
      </c>
      <c r="H66" s="3">
        <v>8</v>
      </c>
      <c r="I66" s="5"/>
      <c r="J66" s="5"/>
      <c r="K66" s="2">
        <f>ROUND(I66,2)+ROUND(J66,2)</f>
        <v>0</v>
      </c>
      <c r="L66" s="2">
        <f>ROUND(K66,2)*ROUND(H66,2)</f>
        <v>0</v>
      </c>
    </row>
    <row r="67" spans="2:12" outlineLevel="2" x14ac:dyDescent="0.2">
      <c r="B67" s="3">
        <v>59</v>
      </c>
      <c r="C67" s="10" t="s">
        <v>128</v>
      </c>
      <c r="D67" s="156" t="s">
        <v>130</v>
      </c>
      <c r="E67" s="17" t="s">
        <v>138</v>
      </c>
      <c r="F67" s="134" t="s">
        <v>398</v>
      </c>
      <c r="G67" s="18" t="s">
        <v>132</v>
      </c>
      <c r="H67" s="3">
        <v>8</v>
      </c>
      <c r="I67" s="5"/>
      <c r="J67" s="5"/>
      <c r="K67" s="2">
        <f>ROUND(I67,2)+ROUND(J67,2)</f>
        <v>0</v>
      </c>
      <c r="L67" s="2">
        <f>ROUND(K67,2)*ROUND(H67,2)</f>
        <v>0</v>
      </c>
    </row>
    <row r="68" spans="2:12" ht="24" outlineLevel="2" x14ac:dyDescent="0.2">
      <c r="B68" s="87">
        <v>60</v>
      </c>
      <c r="C68" s="94" t="s">
        <v>133</v>
      </c>
      <c r="D68" s="99" t="s">
        <v>475</v>
      </c>
      <c r="E68" s="99" t="s">
        <v>134</v>
      </c>
      <c r="F68" s="87"/>
      <c r="G68" s="96"/>
      <c r="H68" s="87"/>
      <c r="I68" s="93"/>
      <c r="J68" s="93"/>
      <c r="K68" s="93"/>
      <c r="L68" s="93"/>
    </row>
    <row r="69" spans="2:12" ht="219" customHeight="1" outlineLevel="2" x14ac:dyDescent="0.2">
      <c r="B69" s="3">
        <v>61</v>
      </c>
      <c r="C69" s="38" t="s">
        <v>135</v>
      </c>
      <c r="D69" s="17" t="s">
        <v>476</v>
      </c>
      <c r="E69" s="17" t="s">
        <v>131</v>
      </c>
      <c r="F69" s="3" t="s">
        <v>395</v>
      </c>
      <c r="G69" s="3" t="s">
        <v>8</v>
      </c>
      <c r="H69" s="3">
        <v>2</v>
      </c>
      <c r="I69" s="5"/>
      <c r="J69" s="5"/>
      <c r="K69" s="2">
        <f>ROUND(I69,2)+ROUND(J69,2)</f>
        <v>0</v>
      </c>
      <c r="L69" s="2">
        <f>ROUND(K69,2)*ROUND(H69,2)</f>
        <v>0</v>
      </c>
    </row>
    <row r="70" spans="2:12" ht="120" outlineLevel="2" x14ac:dyDescent="0.2">
      <c r="B70" s="3">
        <v>62</v>
      </c>
      <c r="C70" s="38" t="s">
        <v>139</v>
      </c>
      <c r="D70" s="17" t="s">
        <v>477</v>
      </c>
      <c r="E70" s="17" t="s">
        <v>137</v>
      </c>
      <c r="F70" s="3" t="s">
        <v>395</v>
      </c>
      <c r="G70" s="3" t="s">
        <v>80</v>
      </c>
      <c r="H70" s="3">
        <v>5</v>
      </c>
      <c r="I70" s="5"/>
      <c r="J70" s="5"/>
      <c r="K70" s="2">
        <f>ROUND(I70,2)+ROUND(J70,2)</f>
        <v>0</v>
      </c>
      <c r="L70" s="2">
        <f>ROUND(K70,2)*ROUND(H70,2)</f>
        <v>0</v>
      </c>
    </row>
    <row r="71" spans="2:12" outlineLevel="1" x14ac:dyDescent="0.2">
      <c r="B71" s="27">
        <v>63</v>
      </c>
      <c r="C71" s="69" t="s">
        <v>83</v>
      </c>
      <c r="D71" s="33" t="s">
        <v>141</v>
      </c>
      <c r="E71" s="33" t="s">
        <v>140</v>
      </c>
      <c r="F71" s="34"/>
      <c r="G71" s="35"/>
      <c r="H71" s="77"/>
      <c r="I71" s="31"/>
      <c r="J71" s="31"/>
      <c r="K71" s="31"/>
      <c r="L71" s="31">
        <f>SUM(L44:L70)</f>
        <v>0</v>
      </c>
    </row>
    <row r="72" spans="2:12" ht="24" outlineLevel="2" x14ac:dyDescent="0.2">
      <c r="B72" s="27">
        <v>64</v>
      </c>
      <c r="C72" s="86" t="s">
        <v>13</v>
      </c>
      <c r="D72" s="106" t="s">
        <v>142</v>
      </c>
      <c r="E72" s="106" t="s">
        <v>143</v>
      </c>
      <c r="F72" s="27"/>
      <c r="G72" s="36"/>
      <c r="H72" s="27"/>
      <c r="I72" s="85"/>
      <c r="J72" s="85"/>
      <c r="K72" s="85"/>
      <c r="L72" s="85"/>
    </row>
    <row r="73" spans="2:12" ht="111.75" customHeight="1" outlineLevel="2" x14ac:dyDescent="0.2">
      <c r="B73" s="87">
        <v>65</v>
      </c>
      <c r="C73" s="94" t="s">
        <v>144</v>
      </c>
      <c r="D73" s="95" t="s">
        <v>480</v>
      </c>
      <c r="E73" s="99" t="s">
        <v>388</v>
      </c>
      <c r="F73" s="87"/>
      <c r="G73" s="96"/>
      <c r="H73" s="87"/>
      <c r="I73" s="93"/>
      <c r="J73" s="93"/>
      <c r="K73" s="93"/>
      <c r="L73" s="93"/>
    </row>
    <row r="74" spans="2:12" outlineLevel="2" x14ac:dyDescent="0.2">
      <c r="B74" s="87">
        <v>66</v>
      </c>
      <c r="C74" s="94" t="s">
        <v>145</v>
      </c>
      <c r="D74" s="99"/>
      <c r="E74" s="99"/>
      <c r="F74" s="87"/>
      <c r="G74" s="96"/>
      <c r="H74" s="87"/>
      <c r="I74" s="93"/>
      <c r="J74" s="93"/>
      <c r="K74" s="93"/>
      <c r="L74" s="93"/>
    </row>
    <row r="75" spans="2:12" ht="48" outlineLevel="2" x14ac:dyDescent="0.2">
      <c r="B75" s="3">
        <v>67</v>
      </c>
      <c r="C75" s="38" t="s">
        <v>146</v>
      </c>
      <c r="D75" s="17" t="s">
        <v>372</v>
      </c>
      <c r="E75" s="17" t="s">
        <v>371</v>
      </c>
      <c r="F75" s="3" t="s">
        <v>6</v>
      </c>
      <c r="G75" s="18" t="s">
        <v>7</v>
      </c>
      <c r="H75" s="70">
        <v>5790</v>
      </c>
      <c r="I75" s="5"/>
      <c r="J75" s="5"/>
      <c r="K75" s="2">
        <f>ROUND(I75,2)+ROUND(J75,2)</f>
        <v>0</v>
      </c>
      <c r="L75" s="2">
        <f>ROUND(K75,2)*ROUND(H75,2)</f>
        <v>0</v>
      </c>
    </row>
    <row r="76" spans="2:12" ht="48" outlineLevel="2" x14ac:dyDescent="0.2">
      <c r="B76" s="3">
        <v>68</v>
      </c>
      <c r="C76" s="157" t="s">
        <v>147</v>
      </c>
      <c r="D76" s="17" t="s">
        <v>478</v>
      </c>
      <c r="E76" s="17" t="s">
        <v>373</v>
      </c>
      <c r="F76" s="3" t="s">
        <v>6</v>
      </c>
      <c r="G76" s="18" t="s">
        <v>7</v>
      </c>
      <c r="H76" s="70">
        <v>1750</v>
      </c>
      <c r="I76" s="5"/>
      <c r="J76" s="5"/>
      <c r="K76" s="2">
        <f>ROUND(I76,2)+ROUND(J76,2)</f>
        <v>0</v>
      </c>
      <c r="L76" s="2">
        <f>ROUND(K76,2)*ROUND(H76,2)</f>
        <v>0</v>
      </c>
    </row>
    <row r="77" spans="2:12" ht="108" outlineLevel="2" x14ac:dyDescent="0.2">
      <c r="B77" s="3">
        <v>69</v>
      </c>
      <c r="C77" s="38" t="s">
        <v>148</v>
      </c>
      <c r="D77" s="4" t="s">
        <v>479</v>
      </c>
      <c r="E77" s="17" t="s">
        <v>418</v>
      </c>
      <c r="F77" s="3" t="s">
        <v>6</v>
      </c>
      <c r="G77" s="18" t="s">
        <v>7</v>
      </c>
      <c r="H77" s="70">
        <v>1750</v>
      </c>
      <c r="I77" s="5"/>
      <c r="J77" s="5"/>
      <c r="K77" s="2">
        <f>ROUND(I77,2)+ROUND(J77,2)</f>
        <v>0</v>
      </c>
      <c r="L77" s="2">
        <f>ROUND(K77,2)*ROUND(H77,2)</f>
        <v>0</v>
      </c>
    </row>
    <row r="78" spans="2:12" ht="60.75" outlineLevel="2" x14ac:dyDescent="0.2">
      <c r="B78" s="87">
        <v>70</v>
      </c>
      <c r="C78" s="94" t="s">
        <v>149</v>
      </c>
      <c r="D78" s="158" t="s">
        <v>553</v>
      </c>
      <c r="E78" s="99" t="s">
        <v>426</v>
      </c>
      <c r="F78" s="87"/>
      <c r="G78" s="96"/>
      <c r="H78" s="87"/>
      <c r="I78" s="93"/>
      <c r="J78" s="93"/>
      <c r="K78" s="93"/>
      <c r="L78" s="93"/>
    </row>
    <row r="79" spans="2:12" ht="48" outlineLevel="2" x14ac:dyDescent="0.2">
      <c r="B79" s="87">
        <v>71</v>
      </c>
      <c r="C79" s="159" t="s">
        <v>150</v>
      </c>
      <c r="D79" s="99" t="s">
        <v>554</v>
      </c>
      <c r="E79" s="99" t="s">
        <v>555</v>
      </c>
      <c r="F79" s="99"/>
      <c r="G79" s="99"/>
      <c r="H79" s="115"/>
      <c r="I79" s="151"/>
      <c r="J79" s="151"/>
      <c r="K79" s="93"/>
      <c r="L79" s="93"/>
    </row>
    <row r="80" spans="2:12" ht="24" outlineLevel="2" x14ac:dyDescent="0.2">
      <c r="B80" s="3">
        <v>72</v>
      </c>
      <c r="C80" s="38" t="s">
        <v>151</v>
      </c>
      <c r="D80" s="17" t="s">
        <v>563</v>
      </c>
      <c r="E80" s="17" t="s">
        <v>152</v>
      </c>
      <c r="F80" s="3" t="s">
        <v>6</v>
      </c>
      <c r="G80" s="18" t="s">
        <v>7</v>
      </c>
      <c r="H80" s="70">
        <v>1750</v>
      </c>
      <c r="I80" s="5"/>
      <c r="J80" s="5"/>
      <c r="K80" s="2">
        <f>ROUND(I80,2)+ROUND(J80,2)</f>
        <v>0</v>
      </c>
      <c r="L80" s="2">
        <f>ROUND(K80,2)*ROUND(H80,2)</f>
        <v>0</v>
      </c>
    </row>
    <row r="81" spans="2:12" ht="96" outlineLevel="2" x14ac:dyDescent="0.2">
      <c r="B81" s="3">
        <v>73</v>
      </c>
      <c r="C81" s="38" t="s">
        <v>153</v>
      </c>
      <c r="D81" s="4" t="s">
        <v>481</v>
      </c>
      <c r="E81" s="17" t="s">
        <v>419</v>
      </c>
      <c r="F81" s="3" t="s">
        <v>6</v>
      </c>
      <c r="G81" s="18" t="s">
        <v>7</v>
      </c>
      <c r="H81" s="70">
        <v>200</v>
      </c>
      <c r="I81" s="5"/>
      <c r="J81" s="5"/>
      <c r="K81" s="2">
        <f>ROUND(I81,2)+ROUND(J81,2)</f>
        <v>0</v>
      </c>
      <c r="L81" s="2">
        <f>ROUND(K81,2)*ROUND(H81,2)</f>
        <v>0</v>
      </c>
    </row>
    <row r="82" spans="2:12" outlineLevel="2" x14ac:dyDescent="0.2">
      <c r="B82" s="87">
        <v>74</v>
      </c>
      <c r="C82" s="94" t="s">
        <v>154</v>
      </c>
      <c r="D82" s="95" t="s">
        <v>155</v>
      </c>
      <c r="E82" s="95" t="s">
        <v>156</v>
      </c>
      <c r="F82" s="87"/>
      <c r="G82" s="96"/>
      <c r="H82" s="87"/>
      <c r="I82" s="93"/>
      <c r="J82" s="93"/>
      <c r="K82" s="93"/>
      <c r="L82" s="93"/>
    </row>
    <row r="83" spans="2:12" ht="24" outlineLevel="2" x14ac:dyDescent="0.2">
      <c r="B83" s="87">
        <v>75</v>
      </c>
      <c r="C83" s="94" t="s">
        <v>157</v>
      </c>
      <c r="D83" s="99" t="s">
        <v>482</v>
      </c>
      <c r="E83" s="99" t="s">
        <v>158</v>
      </c>
      <c r="F83" s="87"/>
      <c r="G83" s="96"/>
      <c r="H83" s="87"/>
      <c r="I83" s="93"/>
      <c r="J83" s="93"/>
      <c r="K83" s="93"/>
      <c r="L83" s="93"/>
    </row>
    <row r="84" spans="2:12" ht="36" outlineLevel="2" x14ac:dyDescent="0.2">
      <c r="B84" s="3">
        <v>76</v>
      </c>
      <c r="C84" s="38" t="s">
        <v>159</v>
      </c>
      <c r="D84" s="4" t="s">
        <v>374</v>
      </c>
      <c r="E84" s="17" t="s">
        <v>383</v>
      </c>
      <c r="F84" s="134" t="s">
        <v>398</v>
      </c>
      <c r="G84" s="18" t="s">
        <v>132</v>
      </c>
      <c r="H84" s="3">
        <v>20</v>
      </c>
      <c r="I84" s="5"/>
      <c r="J84" s="5"/>
      <c r="K84" s="2">
        <f>ROUND(I84,2)+ROUND(J84,2)</f>
        <v>0</v>
      </c>
      <c r="L84" s="2">
        <f>ROUND(K84,2)*ROUND(H84,2)</f>
        <v>0</v>
      </c>
    </row>
    <row r="85" spans="2:12" ht="32.25" customHeight="1" outlineLevel="1" x14ac:dyDescent="0.2">
      <c r="B85" s="27">
        <v>77</v>
      </c>
      <c r="C85" s="69" t="s">
        <v>13</v>
      </c>
      <c r="D85" s="33" t="s">
        <v>142</v>
      </c>
      <c r="E85" s="33" t="s">
        <v>143</v>
      </c>
      <c r="F85" s="34"/>
      <c r="G85" s="35"/>
      <c r="H85" s="34"/>
      <c r="I85" s="31"/>
      <c r="J85" s="31"/>
      <c r="K85" s="31"/>
      <c r="L85" s="31">
        <f>SUM(L73:L84)</f>
        <v>0</v>
      </c>
    </row>
    <row r="86" spans="2:12" ht="180" outlineLevel="2" x14ac:dyDescent="0.2">
      <c r="B86" s="184">
        <v>78</v>
      </c>
      <c r="C86" s="184" t="s">
        <v>160</v>
      </c>
      <c r="D86" s="126" t="s">
        <v>483</v>
      </c>
      <c r="E86" s="126" t="s">
        <v>434</v>
      </c>
      <c r="F86" s="186"/>
      <c r="G86" s="188"/>
      <c r="H86" s="186"/>
      <c r="I86" s="202"/>
      <c r="J86" s="202"/>
      <c r="K86" s="202"/>
      <c r="L86" s="202"/>
    </row>
    <row r="87" spans="2:12" ht="239.25" customHeight="1" outlineLevel="2" x14ac:dyDescent="0.2">
      <c r="B87" s="185"/>
      <c r="C87" s="185"/>
      <c r="D87" s="127" t="s">
        <v>484</v>
      </c>
      <c r="E87" s="127" t="s">
        <v>433</v>
      </c>
      <c r="F87" s="187"/>
      <c r="G87" s="189"/>
      <c r="H87" s="187"/>
      <c r="I87" s="203"/>
      <c r="J87" s="203"/>
      <c r="K87" s="203"/>
      <c r="L87" s="203"/>
    </row>
    <row r="88" spans="2:12" outlineLevel="2" x14ac:dyDescent="0.2">
      <c r="B88" s="87">
        <v>79</v>
      </c>
      <c r="C88" s="108" t="s">
        <v>161</v>
      </c>
      <c r="D88" s="95" t="s">
        <v>162</v>
      </c>
      <c r="E88" s="95" t="s">
        <v>163</v>
      </c>
      <c r="F88" s="87"/>
      <c r="G88" s="96"/>
      <c r="H88" s="87"/>
      <c r="I88" s="93"/>
      <c r="J88" s="93"/>
      <c r="K88" s="93"/>
      <c r="L88" s="93"/>
    </row>
    <row r="89" spans="2:12" ht="24" outlineLevel="2" x14ac:dyDescent="0.2">
      <c r="B89" s="87">
        <v>80</v>
      </c>
      <c r="C89" s="108" t="s">
        <v>164</v>
      </c>
      <c r="D89" s="95" t="s">
        <v>165</v>
      </c>
      <c r="E89" s="95" t="s">
        <v>166</v>
      </c>
      <c r="F89" s="87"/>
      <c r="G89" s="96"/>
      <c r="H89" s="87"/>
      <c r="I89" s="93"/>
      <c r="J89" s="93"/>
      <c r="K89" s="93"/>
      <c r="L89" s="93"/>
    </row>
    <row r="90" spans="2:12" outlineLevel="2" x14ac:dyDescent="0.2">
      <c r="B90" s="3">
        <v>81</v>
      </c>
      <c r="C90" s="38" t="s">
        <v>167</v>
      </c>
      <c r="D90" s="17" t="s">
        <v>357</v>
      </c>
      <c r="E90" s="17" t="s">
        <v>358</v>
      </c>
      <c r="F90" s="3" t="s">
        <v>6</v>
      </c>
      <c r="G90" s="18" t="s">
        <v>7</v>
      </c>
      <c r="H90" s="70">
        <v>1</v>
      </c>
      <c r="I90" s="5"/>
      <c r="J90" s="5"/>
      <c r="K90" s="2">
        <f>ROUND(I90,2)+ROUND(J90,2)</f>
        <v>0</v>
      </c>
      <c r="L90" s="2">
        <f>ROUND(K90,2)*ROUND(H90,2)</f>
        <v>0</v>
      </c>
    </row>
    <row r="91" spans="2:12" ht="216" outlineLevel="2" x14ac:dyDescent="0.2">
      <c r="B91" s="87">
        <v>82</v>
      </c>
      <c r="C91" s="94" t="s">
        <v>168</v>
      </c>
      <c r="D91" s="95" t="s">
        <v>485</v>
      </c>
      <c r="E91" s="99" t="s">
        <v>446</v>
      </c>
      <c r="F91" s="87"/>
      <c r="G91" s="96"/>
      <c r="H91" s="87"/>
      <c r="I91" s="93"/>
      <c r="J91" s="93"/>
      <c r="K91" s="93"/>
      <c r="L91" s="93"/>
    </row>
    <row r="92" spans="2:12" ht="36" outlineLevel="2" x14ac:dyDescent="0.2">
      <c r="B92" s="87">
        <v>83</v>
      </c>
      <c r="C92" s="94" t="s">
        <v>169</v>
      </c>
      <c r="D92" s="99" t="s">
        <v>407</v>
      </c>
      <c r="E92" s="99" t="s">
        <v>170</v>
      </c>
      <c r="F92" s="87"/>
      <c r="G92" s="96"/>
      <c r="H92" s="87"/>
      <c r="I92" s="93"/>
      <c r="J92" s="93"/>
      <c r="K92" s="93"/>
      <c r="L92" s="93"/>
    </row>
    <row r="93" spans="2:12" outlineLevel="2" x14ac:dyDescent="0.2">
      <c r="B93" s="3">
        <v>84</v>
      </c>
      <c r="C93" s="78" t="s">
        <v>171</v>
      </c>
      <c r="D93" s="4" t="s">
        <v>172</v>
      </c>
      <c r="E93" s="4" t="s">
        <v>173</v>
      </c>
      <c r="F93" s="3" t="s">
        <v>6</v>
      </c>
      <c r="G93" s="3" t="s">
        <v>7</v>
      </c>
      <c r="H93" s="70">
        <v>10</v>
      </c>
      <c r="I93" s="5"/>
      <c r="J93" s="5"/>
      <c r="K93" s="2">
        <f>ROUND(I93,2)+ROUND(J93,2)</f>
        <v>0</v>
      </c>
      <c r="L93" s="2">
        <f>ROUND(K93,2)*ROUND(H93,2)</f>
        <v>0</v>
      </c>
    </row>
    <row r="94" spans="2:12" outlineLevel="2" x14ac:dyDescent="0.2">
      <c r="B94" s="3">
        <v>85</v>
      </c>
      <c r="C94" s="78" t="s">
        <v>174</v>
      </c>
      <c r="D94" s="4" t="s">
        <v>175</v>
      </c>
      <c r="E94" s="4" t="s">
        <v>176</v>
      </c>
      <c r="F94" s="3" t="s">
        <v>6</v>
      </c>
      <c r="G94" s="3" t="s">
        <v>7</v>
      </c>
      <c r="H94" s="70">
        <v>30</v>
      </c>
      <c r="I94" s="5"/>
      <c r="J94" s="5"/>
      <c r="K94" s="2">
        <f>ROUND(I94,2)+ROUND(J94,2)</f>
        <v>0</v>
      </c>
      <c r="L94" s="2">
        <f>ROUND(K94,2)*ROUND(H94,2)</f>
        <v>0</v>
      </c>
    </row>
    <row r="95" spans="2:12" ht="194.25" customHeight="1" outlineLevel="2" x14ac:dyDescent="0.2">
      <c r="B95" s="87">
        <v>86</v>
      </c>
      <c r="C95" s="94" t="s">
        <v>177</v>
      </c>
      <c r="D95" s="95" t="s">
        <v>486</v>
      </c>
      <c r="E95" s="99" t="s">
        <v>351</v>
      </c>
      <c r="F95" s="87"/>
      <c r="G95" s="96"/>
      <c r="H95" s="87"/>
      <c r="I95" s="93"/>
      <c r="J95" s="93"/>
      <c r="K95" s="93"/>
      <c r="L95" s="93"/>
    </row>
    <row r="96" spans="2:12" outlineLevel="2" x14ac:dyDescent="0.2">
      <c r="B96" s="87">
        <v>87</v>
      </c>
      <c r="C96" s="94" t="s">
        <v>178</v>
      </c>
      <c r="D96" s="99"/>
      <c r="E96" s="99"/>
      <c r="F96" s="87"/>
      <c r="G96" s="96"/>
      <c r="H96" s="87"/>
      <c r="I96" s="93"/>
      <c r="J96" s="93"/>
      <c r="K96" s="93"/>
      <c r="L96" s="93"/>
    </row>
    <row r="97" spans="2:12" outlineLevel="2" x14ac:dyDescent="0.2">
      <c r="B97" s="3">
        <v>88</v>
      </c>
      <c r="C97" s="82" t="s">
        <v>179</v>
      </c>
      <c r="D97" s="81" t="s">
        <v>488</v>
      </c>
      <c r="E97" s="81" t="s">
        <v>487</v>
      </c>
      <c r="F97" s="3" t="s">
        <v>11</v>
      </c>
      <c r="G97" s="18" t="s">
        <v>12</v>
      </c>
      <c r="H97" s="70">
        <v>33</v>
      </c>
      <c r="I97" s="5"/>
      <c r="J97" s="5"/>
      <c r="K97" s="2">
        <f>ROUND(I97,2)+ROUND(J97,2)</f>
        <v>0</v>
      </c>
      <c r="L97" s="2">
        <f>ROUND(K97,2)*ROUND(H97,2)</f>
        <v>0</v>
      </c>
    </row>
    <row r="98" spans="2:12" ht="409.5" customHeight="1" outlineLevel="2" x14ac:dyDescent="0.2">
      <c r="B98" s="176">
        <v>89</v>
      </c>
      <c r="C98" s="109" t="s">
        <v>180</v>
      </c>
      <c r="D98" s="197" t="s">
        <v>490</v>
      </c>
      <c r="E98" s="199" t="s">
        <v>491</v>
      </c>
      <c r="F98" s="176"/>
      <c r="G98" s="176"/>
      <c r="H98" s="176"/>
      <c r="I98" s="176"/>
      <c r="J98" s="176"/>
      <c r="K98" s="176"/>
      <c r="L98" s="176"/>
    </row>
    <row r="99" spans="2:12" ht="212.25" customHeight="1" outlineLevel="2" x14ac:dyDescent="0.2">
      <c r="B99" s="177"/>
      <c r="C99" s="110"/>
      <c r="D99" s="198"/>
      <c r="E99" s="200"/>
      <c r="F99" s="177"/>
      <c r="G99" s="177"/>
      <c r="H99" s="177"/>
      <c r="I99" s="177"/>
      <c r="J99" s="177"/>
      <c r="K99" s="177"/>
      <c r="L99" s="177"/>
    </row>
    <row r="100" spans="2:12" outlineLevel="2" x14ac:dyDescent="0.2">
      <c r="B100" s="87">
        <v>90</v>
      </c>
      <c r="C100" s="110" t="s">
        <v>181</v>
      </c>
      <c r="D100" s="148"/>
      <c r="E100" s="148"/>
      <c r="F100" s="87"/>
      <c r="G100" s="96"/>
      <c r="H100" s="87"/>
      <c r="I100" s="93"/>
      <c r="J100" s="93"/>
      <c r="K100" s="93"/>
      <c r="L100" s="93"/>
    </row>
    <row r="101" spans="2:12" outlineLevel="2" x14ac:dyDescent="0.2">
      <c r="B101" s="3">
        <v>91</v>
      </c>
      <c r="C101" s="38" t="s">
        <v>182</v>
      </c>
      <c r="D101" s="17" t="s">
        <v>492</v>
      </c>
      <c r="E101" s="4" t="s">
        <v>489</v>
      </c>
      <c r="F101" s="3" t="s">
        <v>6</v>
      </c>
      <c r="G101" s="18" t="s">
        <v>7</v>
      </c>
      <c r="H101" s="70">
        <v>10</v>
      </c>
      <c r="I101" s="5"/>
      <c r="J101" s="5"/>
      <c r="K101" s="2">
        <f>ROUND(I101,2)+ROUND(J101,2)</f>
        <v>0</v>
      </c>
      <c r="L101" s="2">
        <f>ROUND(K101,2)*ROUND(H101,2)</f>
        <v>0</v>
      </c>
    </row>
    <row r="102" spans="2:12" ht="48" outlineLevel="2" x14ac:dyDescent="0.2">
      <c r="B102" s="87">
        <v>92</v>
      </c>
      <c r="C102" s="94" t="s">
        <v>440</v>
      </c>
      <c r="D102" s="95" t="s">
        <v>442</v>
      </c>
      <c r="E102" s="95" t="s">
        <v>408</v>
      </c>
      <c r="F102" s="87"/>
      <c r="G102" s="87"/>
      <c r="H102" s="101"/>
      <c r="I102" s="93"/>
      <c r="J102" s="93"/>
      <c r="K102" s="93"/>
      <c r="L102" s="93"/>
    </row>
    <row r="103" spans="2:12" outlineLevel="2" x14ac:dyDescent="0.2">
      <c r="B103" s="170">
        <v>93</v>
      </c>
      <c r="C103" s="171" t="s">
        <v>441</v>
      </c>
      <c r="D103" s="172" t="s">
        <v>175</v>
      </c>
      <c r="E103" s="172" t="s">
        <v>176</v>
      </c>
      <c r="F103" s="170" t="s">
        <v>6</v>
      </c>
      <c r="G103" s="170" t="s">
        <v>7</v>
      </c>
      <c r="H103" s="173">
        <v>150</v>
      </c>
      <c r="I103" s="174"/>
      <c r="J103" s="174"/>
      <c r="K103" s="175">
        <f>ROUND(I103,2)+ROUND(J103,2)</f>
        <v>0</v>
      </c>
      <c r="L103" s="175">
        <f>ROUND(K103,2)*ROUND(H103,2)</f>
        <v>0</v>
      </c>
    </row>
    <row r="104" spans="2:12" outlineLevel="1" x14ac:dyDescent="0.2">
      <c r="B104" s="27">
        <v>94</v>
      </c>
      <c r="C104" s="69" t="s">
        <v>160</v>
      </c>
      <c r="D104" s="33" t="s">
        <v>359</v>
      </c>
      <c r="E104" s="33" t="s">
        <v>352</v>
      </c>
      <c r="F104" s="34"/>
      <c r="G104" s="35"/>
      <c r="H104" s="34"/>
      <c r="I104" s="31"/>
      <c r="J104" s="31"/>
      <c r="K104" s="31"/>
      <c r="L104" s="31">
        <f>SUM(L90:L103)</f>
        <v>0</v>
      </c>
    </row>
    <row r="105" spans="2:12" ht="12" customHeight="1" outlineLevel="2" x14ac:dyDescent="0.2">
      <c r="B105" s="27">
        <v>95</v>
      </c>
      <c r="C105" s="79" t="s">
        <v>183</v>
      </c>
      <c r="D105" s="80" t="s">
        <v>184</v>
      </c>
      <c r="E105" s="39" t="s">
        <v>185</v>
      </c>
      <c r="F105" s="34"/>
      <c r="G105" s="35"/>
      <c r="H105" s="34"/>
      <c r="I105" s="31"/>
      <c r="J105" s="31"/>
      <c r="K105" s="31"/>
      <c r="L105" s="31"/>
    </row>
    <row r="106" spans="2:12" ht="12" customHeight="1" outlineLevel="2" x14ac:dyDescent="0.2">
      <c r="B106" s="87">
        <v>96</v>
      </c>
      <c r="C106" s="94" t="s">
        <v>186</v>
      </c>
      <c r="D106" s="99" t="s">
        <v>494</v>
      </c>
      <c r="E106" s="99" t="s">
        <v>187</v>
      </c>
      <c r="F106" s="99"/>
      <c r="G106" s="99"/>
      <c r="H106" s="115"/>
      <c r="I106" s="151"/>
      <c r="J106" s="151"/>
      <c r="K106" s="93"/>
      <c r="L106" s="93"/>
    </row>
    <row r="107" spans="2:12" ht="12" customHeight="1" outlineLevel="2" x14ac:dyDescent="0.2">
      <c r="B107" s="87">
        <v>97</v>
      </c>
      <c r="C107" s="94" t="s">
        <v>188</v>
      </c>
      <c r="D107" s="99" t="s">
        <v>493</v>
      </c>
      <c r="E107" s="99" t="s">
        <v>189</v>
      </c>
      <c r="F107" s="87"/>
      <c r="G107" s="96"/>
      <c r="H107" s="87"/>
      <c r="I107" s="93"/>
      <c r="J107" s="93"/>
      <c r="K107" s="93"/>
      <c r="L107" s="93"/>
    </row>
    <row r="108" spans="2:12" ht="60" customHeight="1" outlineLevel="2" x14ac:dyDescent="0.2">
      <c r="B108" s="3">
        <v>98</v>
      </c>
      <c r="C108" s="38" t="s">
        <v>190</v>
      </c>
      <c r="D108" s="4" t="s">
        <v>422</v>
      </c>
      <c r="E108" s="17" t="s">
        <v>423</v>
      </c>
      <c r="F108" s="3" t="s">
        <v>11</v>
      </c>
      <c r="G108" s="18" t="s">
        <v>12</v>
      </c>
      <c r="H108" s="70">
        <v>660</v>
      </c>
      <c r="I108" s="5"/>
      <c r="J108" s="5"/>
      <c r="K108" s="2">
        <f>ROUND(I108,2)+ROUND(J108,2)</f>
        <v>0</v>
      </c>
      <c r="L108" s="2">
        <f>ROUND(K108,2)*ROUND(H108,2)</f>
        <v>0</v>
      </c>
    </row>
    <row r="109" spans="2:12" ht="60" customHeight="1" outlineLevel="2" x14ac:dyDescent="0.2">
      <c r="B109" s="3">
        <v>99</v>
      </c>
      <c r="C109" s="38" t="s">
        <v>191</v>
      </c>
      <c r="D109" s="17" t="s">
        <v>424</v>
      </c>
      <c r="E109" s="17" t="s">
        <v>425</v>
      </c>
      <c r="F109" s="3" t="s">
        <v>11</v>
      </c>
      <c r="G109" s="18" t="s">
        <v>12</v>
      </c>
      <c r="H109" s="70">
        <v>30</v>
      </c>
      <c r="I109" s="5"/>
      <c r="J109" s="5"/>
      <c r="K109" s="2">
        <f>ROUND(I109,2)+ROUND(J109,2)</f>
        <v>0</v>
      </c>
      <c r="L109" s="2">
        <f>ROUND(K109,2)*ROUND(H109,2)</f>
        <v>0</v>
      </c>
    </row>
    <row r="110" spans="2:12" ht="96" customHeight="1" outlineLevel="2" x14ac:dyDescent="0.2">
      <c r="B110" s="3">
        <v>100</v>
      </c>
      <c r="C110" s="38" t="s">
        <v>192</v>
      </c>
      <c r="D110" s="4" t="s">
        <v>495</v>
      </c>
      <c r="E110" s="17" t="s">
        <v>193</v>
      </c>
      <c r="F110" s="3" t="s">
        <v>14</v>
      </c>
      <c r="G110" s="18" t="s">
        <v>14</v>
      </c>
      <c r="H110" s="70">
        <v>200</v>
      </c>
      <c r="I110" s="5"/>
      <c r="J110" s="5"/>
      <c r="K110" s="2">
        <f>ROUND(I110,2)+ROUND(J110,2)</f>
        <v>0</v>
      </c>
      <c r="L110" s="2">
        <f>ROUND(K110,2)*ROUND(H110,2)</f>
        <v>0</v>
      </c>
    </row>
    <row r="111" spans="2:12" ht="12" customHeight="1" outlineLevel="2" x14ac:dyDescent="0.2">
      <c r="B111" s="87">
        <v>101</v>
      </c>
      <c r="C111" s="94" t="s">
        <v>194</v>
      </c>
      <c r="D111" s="99" t="s">
        <v>195</v>
      </c>
      <c r="E111" s="99" t="s">
        <v>196</v>
      </c>
      <c r="F111" s="99"/>
      <c r="G111" s="99"/>
      <c r="H111" s="115"/>
      <c r="I111" s="151"/>
      <c r="J111" s="151"/>
      <c r="K111" s="93"/>
      <c r="L111" s="93"/>
    </row>
    <row r="112" spans="2:12" ht="60" customHeight="1" outlineLevel="2" x14ac:dyDescent="0.2">
      <c r="B112" s="3">
        <v>102</v>
      </c>
      <c r="C112" s="38" t="s">
        <v>197</v>
      </c>
      <c r="D112" s="4" t="s">
        <v>375</v>
      </c>
      <c r="E112" s="17" t="s">
        <v>198</v>
      </c>
      <c r="F112" s="3" t="s">
        <v>9</v>
      </c>
      <c r="G112" s="18" t="s">
        <v>10</v>
      </c>
      <c r="H112" s="70">
        <v>30</v>
      </c>
      <c r="I112" s="5"/>
      <c r="J112" s="5"/>
      <c r="K112" s="2">
        <f>ROUND(I112,2)+ROUND(J112,2)</f>
        <v>0</v>
      </c>
      <c r="L112" s="2">
        <f>ROUND(K112,2)*ROUND(H112,2)</f>
        <v>0</v>
      </c>
    </row>
    <row r="113" spans="2:12" ht="96" customHeight="1" outlineLevel="2" x14ac:dyDescent="0.2">
      <c r="B113" s="3">
        <v>103</v>
      </c>
      <c r="C113" s="38" t="s">
        <v>199</v>
      </c>
      <c r="D113" s="4" t="s">
        <v>391</v>
      </c>
      <c r="E113" s="17" t="s">
        <v>200</v>
      </c>
      <c r="F113" s="3" t="s">
        <v>9</v>
      </c>
      <c r="G113" s="18" t="s">
        <v>10</v>
      </c>
      <c r="H113" s="70">
        <v>40</v>
      </c>
      <c r="I113" s="5"/>
      <c r="J113" s="5"/>
      <c r="K113" s="2">
        <f>ROUND(I113,2)+ROUND(J113,2)</f>
        <v>0</v>
      </c>
      <c r="L113" s="2">
        <f>ROUND(K113,2)*ROUND(H113,2)</f>
        <v>0</v>
      </c>
    </row>
    <row r="114" spans="2:12" outlineLevel="1" x14ac:dyDescent="0.2">
      <c r="B114" s="27">
        <v>104</v>
      </c>
      <c r="C114" s="79" t="s">
        <v>183</v>
      </c>
      <c r="D114" s="80" t="s">
        <v>184</v>
      </c>
      <c r="E114" s="39" t="s">
        <v>185</v>
      </c>
      <c r="F114" s="34"/>
      <c r="G114" s="35"/>
      <c r="H114" s="34"/>
      <c r="I114" s="31"/>
      <c r="J114" s="31"/>
      <c r="K114" s="31"/>
      <c r="L114" s="31">
        <f>SUM(L106:L113)</f>
        <v>0</v>
      </c>
    </row>
    <row r="115" spans="2:12" s="138" customFormat="1" ht="72" outlineLevel="2" x14ac:dyDescent="0.2">
      <c r="B115" s="27">
        <v>105</v>
      </c>
      <c r="C115" s="69" t="s">
        <v>201</v>
      </c>
      <c r="D115" s="123" t="s">
        <v>496</v>
      </c>
      <c r="E115" s="106" t="s">
        <v>392</v>
      </c>
      <c r="F115" s="27"/>
      <c r="G115" s="36"/>
      <c r="H115" s="27"/>
      <c r="I115" s="85"/>
      <c r="J115" s="85"/>
      <c r="K115" s="85"/>
      <c r="L115" s="85"/>
    </row>
    <row r="116" spans="2:12" outlineLevel="2" x14ac:dyDescent="0.2">
      <c r="B116" s="87">
        <v>106</v>
      </c>
      <c r="C116" s="94" t="s">
        <v>202</v>
      </c>
      <c r="D116" s="95" t="s">
        <v>203</v>
      </c>
      <c r="E116" s="99" t="s">
        <v>204</v>
      </c>
      <c r="F116" s="87"/>
      <c r="G116" s="87"/>
      <c r="H116" s="87"/>
      <c r="I116" s="93"/>
      <c r="J116" s="93"/>
      <c r="K116" s="93"/>
      <c r="L116" s="93"/>
    </row>
    <row r="117" spans="2:12" ht="121.5" customHeight="1" outlineLevel="2" x14ac:dyDescent="0.2">
      <c r="B117" s="3">
        <v>107</v>
      </c>
      <c r="C117" s="38" t="s">
        <v>205</v>
      </c>
      <c r="D117" s="4" t="s">
        <v>497</v>
      </c>
      <c r="E117" s="7" t="s">
        <v>206</v>
      </c>
      <c r="F117" s="3" t="s">
        <v>9</v>
      </c>
      <c r="G117" s="3" t="s">
        <v>10</v>
      </c>
      <c r="H117" s="70">
        <v>300</v>
      </c>
      <c r="I117" s="5"/>
      <c r="J117" s="5"/>
      <c r="K117" s="2">
        <f>ROUND(I117,2)+ROUND(J117,2)</f>
        <v>0</v>
      </c>
      <c r="L117" s="2">
        <f>ROUND(K117,2)*ROUND(H117,2)</f>
        <v>0</v>
      </c>
    </row>
    <row r="118" spans="2:12" ht="116.45" customHeight="1" outlineLevel="2" x14ac:dyDescent="0.2">
      <c r="B118" s="3">
        <v>108</v>
      </c>
      <c r="C118" s="38" t="s">
        <v>207</v>
      </c>
      <c r="D118" s="4" t="s">
        <v>498</v>
      </c>
      <c r="E118" s="17" t="s">
        <v>208</v>
      </c>
      <c r="F118" s="3" t="s">
        <v>9</v>
      </c>
      <c r="G118" s="3" t="s">
        <v>10</v>
      </c>
      <c r="H118" s="70">
        <v>25</v>
      </c>
      <c r="I118" s="5"/>
      <c r="J118" s="5"/>
      <c r="K118" s="2">
        <f>ROUND(I118,2)+ROUND(J118,2)</f>
        <v>0</v>
      </c>
      <c r="L118" s="2">
        <f>ROUND(K118,2)*ROUND(H118,2)</f>
        <v>0</v>
      </c>
    </row>
    <row r="119" spans="2:12" ht="288" outlineLevel="2" x14ac:dyDescent="0.2">
      <c r="B119" s="87">
        <v>109</v>
      </c>
      <c r="C119" s="94" t="s">
        <v>209</v>
      </c>
      <c r="D119" s="99" t="s">
        <v>499</v>
      </c>
      <c r="E119" s="99" t="s">
        <v>447</v>
      </c>
      <c r="F119" s="87"/>
      <c r="G119" s="96"/>
      <c r="H119" s="87"/>
      <c r="I119" s="93"/>
      <c r="J119" s="93"/>
      <c r="K119" s="93"/>
      <c r="L119" s="93"/>
    </row>
    <row r="120" spans="2:12" ht="72" outlineLevel="2" x14ac:dyDescent="0.2">
      <c r="B120" s="3">
        <v>110</v>
      </c>
      <c r="C120" s="38" t="s">
        <v>210</v>
      </c>
      <c r="D120" s="4" t="s">
        <v>500</v>
      </c>
      <c r="E120" s="17" t="s">
        <v>211</v>
      </c>
      <c r="F120" s="3" t="s">
        <v>11</v>
      </c>
      <c r="G120" s="3" t="s">
        <v>12</v>
      </c>
      <c r="H120" s="70">
        <v>220</v>
      </c>
      <c r="I120" s="5"/>
      <c r="J120" s="5"/>
      <c r="K120" s="2">
        <f>ROUND(I120,2)+ROUND(J120,2)</f>
        <v>0</v>
      </c>
      <c r="L120" s="2">
        <f>ROUND(K120,2)*ROUND(H120,2)</f>
        <v>0</v>
      </c>
    </row>
    <row r="121" spans="2:12" outlineLevel="2" x14ac:dyDescent="0.2">
      <c r="B121" s="87">
        <v>111</v>
      </c>
      <c r="C121" s="94" t="s">
        <v>212</v>
      </c>
      <c r="D121" s="99" t="s">
        <v>213</v>
      </c>
      <c r="E121" s="99" t="s">
        <v>214</v>
      </c>
      <c r="F121" s="87"/>
      <c r="G121" s="96"/>
      <c r="H121" s="87"/>
      <c r="I121" s="93"/>
      <c r="J121" s="93"/>
      <c r="K121" s="93"/>
      <c r="L121" s="93"/>
    </row>
    <row r="122" spans="2:12" ht="120" outlineLevel="2" x14ac:dyDescent="0.2">
      <c r="B122" s="3">
        <v>112</v>
      </c>
      <c r="C122" s="38" t="s">
        <v>215</v>
      </c>
      <c r="D122" s="4" t="s">
        <v>501</v>
      </c>
      <c r="E122" s="17" t="s">
        <v>448</v>
      </c>
      <c r="F122" s="3" t="s">
        <v>11</v>
      </c>
      <c r="G122" s="3" t="s">
        <v>12</v>
      </c>
      <c r="H122" s="70">
        <v>100</v>
      </c>
      <c r="I122" s="5"/>
      <c r="J122" s="5"/>
      <c r="K122" s="2">
        <f>ROUND(I122,2)+ROUND(J122,2)</f>
        <v>0</v>
      </c>
      <c r="L122" s="2">
        <f>ROUND(K122,2)*ROUND(H122,2)</f>
        <v>0</v>
      </c>
    </row>
    <row r="123" spans="2:12" ht="72" outlineLevel="2" x14ac:dyDescent="0.2">
      <c r="B123" s="3">
        <v>113</v>
      </c>
      <c r="C123" s="38" t="s">
        <v>216</v>
      </c>
      <c r="D123" s="4" t="s">
        <v>376</v>
      </c>
      <c r="E123" s="17" t="s">
        <v>217</v>
      </c>
      <c r="F123" s="3" t="s">
        <v>11</v>
      </c>
      <c r="G123" s="3" t="s">
        <v>12</v>
      </c>
      <c r="H123" s="70">
        <v>100</v>
      </c>
      <c r="I123" s="5"/>
      <c r="J123" s="5"/>
      <c r="K123" s="2">
        <f>ROUND(I123,2)+ROUND(J123,2)</f>
        <v>0</v>
      </c>
      <c r="L123" s="2">
        <f>ROUND(K123,2)*ROUND(H123,2)</f>
        <v>0</v>
      </c>
    </row>
    <row r="124" spans="2:12" ht="60" outlineLevel="2" x14ac:dyDescent="0.2">
      <c r="B124" s="3">
        <v>114</v>
      </c>
      <c r="C124" s="78" t="s">
        <v>218</v>
      </c>
      <c r="D124" s="4" t="s">
        <v>377</v>
      </c>
      <c r="E124" s="17" t="s">
        <v>427</v>
      </c>
      <c r="F124" s="3" t="s">
        <v>11</v>
      </c>
      <c r="G124" s="3" t="s">
        <v>12</v>
      </c>
      <c r="H124" s="70">
        <v>100</v>
      </c>
      <c r="I124" s="5"/>
      <c r="J124" s="5"/>
      <c r="K124" s="2">
        <f>ROUND(I124,2)+ROUND(J124,2)</f>
        <v>0</v>
      </c>
      <c r="L124" s="2">
        <f>ROUND(K124,2)*ROUND(H124,2)</f>
        <v>0</v>
      </c>
    </row>
    <row r="125" spans="2:12" ht="76.150000000000006" customHeight="1" outlineLevel="2" x14ac:dyDescent="0.2">
      <c r="B125" s="3">
        <v>115</v>
      </c>
      <c r="C125" s="78" t="s">
        <v>219</v>
      </c>
      <c r="D125" s="4" t="s">
        <v>502</v>
      </c>
      <c r="E125" s="17" t="s">
        <v>220</v>
      </c>
      <c r="F125" s="3" t="s">
        <v>6</v>
      </c>
      <c r="G125" s="3" t="s">
        <v>7</v>
      </c>
      <c r="H125" s="70">
        <v>100</v>
      </c>
      <c r="I125" s="5"/>
      <c r="J125" s="5"/>
      <c r="K125" s="2">
        <f>ROUND(I125,2)+ROUND(J125,2)</f>
        <v>0</v>
      </c>
      <c r="L125" s="2">
        <f>ROUND(K125,2)*ROUND(H125,2)</f>
        <v>0</v>
      </c>
    </row>
    <row r="126" spans="2:12" ht="409.5" customHeight="1" outlineLevel="2" x14ac:dyDescent="0.2">
      <c r="B126" s="87">
        <v>116</v>
      </c>
      <c r="C126" s="94" t="s">
        <v>221</v>
      </c>
      <c r="D126" s="125" t="s">
        <v>503</v>
      </c>
      <c r="E126" s="122" t="s">
        <v>428</v>
      </c>
      <c r="F126" s="121"/>
      <c r="G126" s="121"/>
      <c r="H126" s="176"/>
      <c r="I126" s="176"/>
      <c r="J126" s="176"/>
      <c r="K126" s="176"/>
      <c r="L126" s="121"/>
    </row>
    <row r="127" spans="2:12" ht="123" customHeight="1" outlineLevel="2" x14ac:dyDescent="0.2">
      <c r="B127" s="87">
        <v>117</v>
      </c>
      <c r="C127" s="94" t="s">
        <v>222</v>
      </c>
      <c r="D127" s="122" t="s">
        <v>505</v>
      </c>
      <c r="E127" s="122" t="s">
        <v>504</v>
      </c>
      <c r="F127" s="121"/>
      <c r="G127" s="121"/>
      <c r="H127" s="177"/>
      <c r="I127" s="177"/>
      <c r="J127" s="177"/>
      <c r="K127" s="177"/>
      <c r="L127" s="121"/>
    </row>
    <row r="128" spans="2:12" ht="24" outlineLevel="2" x14ac:dyDescent="0.2">
      <c r="B128" s="3">
        <v>118</v>
      </c>
      <c r="C128" s="38" t="s">
        <v>223</v>
      </c>
      <c r="D128" s="4" t="s">
        <v>378</v>
      </c>
      <c r="E128" s="17" t="s">
        <v>224</v>
      </c>
      <c r="F128" s="3" t="s">
        <v>9</v>
      </c>
      <c r="G128" s="18" t="s">
        <v>10</v>
      </c>
      <c r="H128" s="2">
        <v>105</v>
      </c>
      <c r="I128" s="5"/>
      <c r="J128" s="5"/>
      <c r="K128" s="2">
        <f>ROUND(I128,2)+ROUND(J128,2)</f>
        <v>0</v>
      </c>
      <c r="L128" s="2">
        <f>ROUND(K128,2)*ROUND(H128,2)</f>
        <v>0</v>
      </c>
    </row>
    <row r="129" spans="2:12" ht="24" outlineLevel="2" x14ac:dyDescent="0.2">
      <c r="B129" s="3">
        <v>119</v>
      </c>
      <c r="C129" s="38" t="s">
        <v>225</v>
      </c>
      <c r="D129" s="4" t="s">
        <v>379</v>
      </c>
      <c r="E129" s="17" t="s">
        <v>226</v>
      </c>
      <c r="F129" s="3" t="s">
        <v>9</v>
      </c>
      <c r="G129" s="18" t="s">
        <v>10</v>
      </c>
      <c r="H129" s="70">
        <v>105</v>
      </c>
      <c r="I129" s="5"/>
      <c r="J129" s="5"/>
      <c r="K129" s="2">
        <f>ROUND(I129,2)+ROUND(J129,2)</f>
        <v>0</v>
      </c>
      <c r="L129" s="2">
        <f>ROUND(K129,2)*ROUND(H129,2)</f>
        <v>0</v>
      </c>
    </row>
    <row r="130" spans="2:12" ht="132" outlineLevel="2" x14ac:dyDescent="0.2">
      <c r="B130" s="87">
        <v>120</v>
      </c>
      <c r="C130" s="94" t="s">
        <v>227</v>
      </c>
      <c r="D130" s="99" t="s">
        <v>506</v>
      </c>
      <c r="E130" s="99" t="s">
        <v>228</v>
      </c>
      <c r="F130" s="87"/>
      <c r="G130" s="96"/>
      <c r="H130" s="87"/>
      <c r="I130" s="93"/>
      <c r="J130" s="93"/>
      <c r="K130" s="93"/>
      <c r="L130" s="93"/>
    </row>
    <row r="131" spans="2:12" ht="24" outlineLevel="2" x14ac:dyDescent="0.2">
      <c r="B131" s="3">
        <v>121</v>
      </c>
      <c r="C131" s="38" t="s">
        <v>229</v>
      </c>
      <c r="D131" s="17" t="s">
        <v>507</v>
      </c>
      <c r="E131" s="17" t="s">
        <v>360</v>
      </c>
      <c r="F131" s="3" t="s">
        <v>9</v>
      </c>
      <c r="G131" s="18" t="s">
        <v>10</v>
      </c>
      <c r="H131" s="2">
        <v>105</v>
      </c>
      <c r="I131" s="5"/>
      <c r="J131" s="5"/>
      <c r="K131" s="2">
        <f>ROUND(I131,2)+ROUND(J131,2)</f>
        <v>0</v>
      </c>
      <c r="L131" s="2">
        <f>ROUND(K131,2)*ROUND(H131,2)</f>
        <v>0</v>
      </c>
    </row>
    <row r="132" spans="2:12" ht="24" outlineLevel="2" x14ac:dyDescent="0.2">
      <c r="B132" s="3">
        <v>122</v>
      </c>
      <c r="C132" s="38" t="s">
        <v>231</v>
      </c>
      <c r="D132" s="17" t="s">
        <v>508</v>
      </c>
      <c r="E132" s="17" t="s">
        <v>230</v>
      </c>
      <c r="F132" s="3" t="s">
        <v>9</v>
      </c>
      <c r="G132" s="18" t="s">
        <v>10</v>
      </c>
      <c r="H132" s="140">
        <v>105</v>
      </c>
      <c r="I132" s="5"/>
      <c r="J132" s="5"/>
      <c r="K132" s="2">
        <f>ROUND(I132,2)+ROUND(J132,2)</f>
        <v>0</v>
      </c>
      <c r="L132" s="2">
        <f>ROUND(K132,2)*ROUND(H132,2)</f>
        <v>0</v>
      </c>
    </row>
    <row r="133" spans="2:12" outlineLevel="2" x14ac:dyDescent="0.2">
      <c r="B133" s="87">
        <v>123</v>
      </c>
      <c r="C133" s="94" t="s">
        <v>232</v>
      </c>
      <c r="D133" s="95" t="s">
        <v>233</v>
      </c>
      <c r="E133" s="103" t="s">
        <v>234</v>
      </c>
      <c r="F133" s="87"/>
      <c r="G133" s="96"/>
      <c r="H133" s="87"/>
      <c r="I133" s="93"/>
      <c r="J133" s="93"/>
      <c r="K133" s="93"/>
      <c r="L133" s="93"/>
    </row>
    <row r="134" spans="2:12" ht="60" outlineLevel="2" x14ac:dyDescent="0.2">
      <c r="B134" s="3">
        <v>124</v>
      </c>
      <c r="C134" s="38" t="s">
        <v>235</v>
      </c>
      <c r="D134" s="4" t="s">
        <v>449</v>
      </c>
      <c r="E134" s="7" t="s">
        <v>450</v>
      </c>
      <c r="F134" s="3" t="s">
        <v>6</v>
      </c>
      <c r="G134" s="18" t="s">
        <v>7</v>
      </c>
      <c r="H134" s="70">
        <v>10</v>
      </c>
      <c r="I134" s="5"/>
      <c r="J134" s="5"/>
      <c r="K134" s="2">
        <f>ROUND(I134,2)+ROUND(J134,2)</f>
        <v>0</v>
      </c>
      <c r="L134" s="2">
        <f>ROUND(K134,2)*ROUND(H134,2)</f>
        <v>0</v>
      </c>
    </row>
    <row r="135" spans="2:12" ht="36" outlineLevel="2" x14ac:dyDescent="0.2">
      <c r="B135" s="3">
        <v>125</v>
      </c>
      <c r="C135" s="38" t="s">
        <v>236</v>
      </c>
      <c r="D135" s="4" t="s">
        <v>429</v>
      </c>
      <c r="E135" s="17" t="s">
        <v>237</v>
      </c>
      <c r="F135" s="3" t="s">
        <v>6</v>
      </c>
      <c r="G135" s="18" t="s">
        <v>7</v>
      </c>
      <c r="H135" s="70">
        <v>650</v>
      </c>
      <c r="I135" s="5"/>
      <c r="J135" s="5"/>
      <c r="K135" s="2">
        <f>ROUND(I135,2)+ROUND(J135,2)</f>
        <v>0</v>
      </c>
      <c r="L135" s="2">
        <f>ROUND(K135,2)*ROUND(H135,2)</f>
        <v>0</v>
      </c>
    </row>
    <row r="136" spans="2:12" ht="84" outlineLevel="2" x14ac:dyDescent="0.2">
      <c r="B136" s="3">
        <v>126</v>
      </c>
      <c r="C136" s="38" t="s">
        <v>238</v>
      </c>
      <c r="D136" s="4" t="s">
        <v>509</v>
      </c>
      <c r="E136" s="17" t="s">
        <v>510</v>
      </c>
      <c r="F136" s="3" t="s">
        <v>6</v>
      </c>
      <c r="G136" s="18" t="s">
        <v>7</v>
      </c>
      <c r="H136" s="70">
        <v>20</v>
      </c>
      <c r="I136" s="5"/>
      <c r="J136" s="5"/>
      <c r="K136" s="2">
        <f>ROUND(I136,2)+ROUND(J136,2)</f>
        <v>0</v>
      </c>
      <c r="L136" s="2">
        <f>ROUND(K136,2)*ROUND(H136,2)</f>
        <v>0</v>
      </c>
    </row>
    <row r="137" spans="2:12" ht="144" outlineLevel="2" x14ac:dyDescent="0.2">
      <c r="B137" s="87">
        <v>127</v>
      </c>
      <c r="C137" s="94" t="s">
        <v>239</v>
      </c>
      <c r="D137" s="95" t="s">
        <v>511</v>
      </c>
      <c r="E137" s="99" t="s">
        <v>393</v>
      </c>
      <c r="F137" s="87"/>
      <c r="G137" s="96"/>
      <c r="H137" s="87"/>
      <c r="I137" s="93"/>
      <c r="J137" s="93"/>
      <c r="K137" s="93"/>
      <c r="L137" s="93"/>
    </row>
    <row r="138" spans="2:12" ht="24" outlineLevel="2" x14ac:dyDescent="0.2">
      <c r="B138" s="87">
        <v>128</v>
      </c>
      <c r="C138" s="94" t="s">
        <v>240</v>
      </c>
      <c r="D138" s="111" t="s">
        <v>512</v>
      </c>
      <c r="E138" s="111" t="s">
        <v>241</v>
      </c>
      <c r="F138" s="87"/>
      <c r="G138" s="96"/>
      <c r="H138" s="87"/>
      <c r="I138" s="93"/>
      <c r="J138" s="93"/>
      <c r="K138" s="93"/>
      <c r="L138" s="93"/>
    </row>
    <row r="139" spans="2:12" outlineLevel="2" x14ac:dyDescent="0.2">
      <c r="B139" s="3">
        <v>129</v>
      </c>
      <c r="C139" s="38" t="s">
        <v>242</v>
      </c>
      <c r="D139" s="17" t="s">
        <v>243</v>
      </c>
      <c r="E139" s="17" t="s">
        <v>244</v>
      </c>
      <c r="F139" s="3" t="s">
        <v>9</v>
      </c>
      <c r="G139" s="18" t="s">
        <v>10</v>
      </c>
      <c r="H139" s="70">
        <v>205</v>
      </c>
      <c r="I139" s="5"/>
      <c r="J139" s="5"/>
      <c r="K139" s="2">
        <f>ROUND(I139,2)+ROUND(J139,2)</f>
        <v>0</v>
      </c>
      <c r="L139" s="2">
        <f>ROUND(K139,2)*ROUND(H139,2)</f>
        <v>0</v>
      </c>
    </row>
    <row r="140" spans="2:12" outlineLevel="2" x14ac:dyDescent="0.2">
      <c r="B140" s="3">
        <v>130</v>
      </c>
      <c r="C140" s="38" t="s">
        <v>245</v>
      </c>
      <c r="D140" s="17" t="s">
        <v>246</v>
      </c>
      <c r="E140" s="17" t="s">
        <v>247</v>
      </c>
      <c r="F140" s="3" t="s">
        <v>9</v>
      </c>
      <c r="G140" s="18" t="s">
        <v>10</v>
      </c>
      <c r="H140" s="70">
        <v>205</v>
      </c>
      <c r="I140" s="5"/>
      <c r="J140" s="5"/>
      <c r="K140" s="2">
        <f>ROUND(I140,2)+ROUND(J140,2)</f>
        <v>0</v>
      </c>
      <c r="L140" s="2">
        <f>ROUND(K140,2)*ROUND(H140,2)</f>
        <v>0</v>
      </c>
    </row>
    <row r="141" spans="2:12" outlineLevel="1" x14ac:dyDescent="0.2">
      <c r="B141" s="27">
        <v>131</v>
      </c>
      <c r="C141" s="69" t="s">
        <v>201</v>
      </c>
      <c r="D141" s="33" t="s">
        <v>248</v>
      </c>
      <c r="E141" s="33" t="s">
        <v>249</v>
      </c>
      <c r="F141" s="27"/>
      <c r="G141" s="36"/>
      <c r="H141" s="27"/>
      <c r="I141" s="85"/>
      <c r="J141" s="85"/>
      <c r="K141" s="85"/>
      <c r="L141" s="31">
        <f>SUM(L116:L140)</f>
        <v>0</v>
      </c>
    </row>
    <row r="142" spans="2:12" ht="24" outlineLevel="2" x14ac:dyDescent="0.2">
      <c r="B142" s="27">
        <v>132</v>
      </c>
      <c r="C142" s="69" t="s">
        <v>250</v>
      </c>
      <c r="D142" s="123" t="s">
        <v>380</v>
      </c>
      <c r="E142" s="106" t="s">
        <v>260</v>
      </c>
      <c r="F142" s="27"/>
      <c r="G142" s="36"/>
      <c r="H142" s="27"/>
      <c r="I142" s="85"/>
      <c r="J142" s="85"/>
      <c r="K142" s="85"/>
      <c r="L142" s="85"/>
    </row>
    <row r="143" spans="2:12" outlineLevel="2" x14ac:dyDescent="0.2">
      <c r="B143" s="87">
        <v>133</v>
      </c>
      <c r="C143" s="94" t="s">
        <v>251</v>
      </c>
      <c r="D143" s="99" t="s">
        <v>252</v>
      </c>
      <c r="E143" s="99" t="s">
        <v>253</v>
      </c>
      <c r="F143" s="87"/>
      <c r="G143" s="96"/>
      <c r="H143" s="87"/>
      <c r="I143" s="93"/>
      <c r="J143" s="93"/>
      <c r="K143" s="93"/>
      <c r="L143" s="93"/>
    </row>
    <row r="144" spans="2:12" ht="327.75" customHeight="1" outlineLevel="2" x14ac:dyDescent="0.2">
      <c r="B144" s="87">
        <v>134</v>
      </c>
      <c r="C144" s="94" t="s">
        <v>254</v>
      </c>
      <c r="D144" s="99" t="s">
        <v>513</v>
      </c>
      <c r="E144" s="99" t="s">
        <v>396</v>
      </c>
      <c r="F144" s="87"/>
      <c r="G144" s="87"/>
      <c r="H144" s="87"/>
      <c r="I144" s="93"/>
      <c r="J144" s="93"/>
      <c r="K144" s="93"/>
      <c r="L144" s="93"/>
    </row>
    <row r="145" spans="2:12" ht="156" outlineLevel="2" x14ac:dyDescent="0.2">
      <c r="B145" s="3">
        <v>135</v>
      </c>
      <c r="C145" s="38" t="s">
        <v>255</v>
      </c>
      <c r="D145" s="4" t="s">
        <v>514</v>
      </c>
      <c r="E145" s="17" t="s">
        <v>381</v>
      </c>
      <c r="F145" s="3" t="s">
        <v>6</v>
      </c>
      <c r="G145" s="18" t="s">
        <v>7</v>
      </c>
      <c r="H145" s="70">
        <v>950</v>
      </c>
      <c r="I145" s="5"/>
      <c r="J145" s="5"/>
      <c r="K145" s="2">
        <f>ROUND(I145,2)+ROUND(J145,2)</f>
        <v>0</v>
      </c>
      <c r="L145" s="2">
        <f>ROUND(K145,2)*ROUND(H145,2)</f>
        <v>0</v>
      </c>
    </row>
    <row r="146" spans="2:12" ht="55.5" customHeight="1" outlineLevel="2" x14ac:dyDescent="0.2">
      <c r="B146" s="3">
        <v>136</v>
      </c>
      <c r="C146" s="38" t="s">
        <v>256</v>
      </c>
      <c r="D146" s="4" t="s">
        <v>430</v>
      </c>
      <c r="E146" s="4" t="s">
        <v>394</v>
      </c>
      <c r="F146" s="3" t="s">
        <v>6</v>
      </c>
      <c r="G146" s="3" t="s">
        <v>7</v>
      </c>
      <c r="H146" s="70">
        <v>1750</v>
      </c>
      <c r="I146" s="5"/>
      <c r="J146" s="5"/>
      <c r="K146" s="2">
        <f>ROUND(I146,2)+ROUND(J146,2)</f>
        <v>0</v>
      </c>
      <c r="L146" s="2">
        <f>ROUND(K146,2)*ROUND(H146,2)</f>
        <v>0</v>
      </c>
    </row>
    <row r="147" spans="2:12" ht="60" outlineLevel="2" x14ac:dyDescent="0.2">
      <c r="B147" s="3">
        <v>137</v>
      </c>
      <c r="C147" s="38" t="s">
        <v>257</v>
      </c>
      <c r="D147" s="4" t="s">
        <v>515</v>
      </c>
      <c r="E147" s="17" t="s">
        <v>556</v>
      </c>
      <c r="F147" s="3" t="s">
        <v>395</v>
      </c>
      <c r="G147" s="18" t="s">
        <v>132</v>
      </c>
      <c r="H147" s="3">
        <v>1</v>
      </c>
      <c r="I147" s="5"/>
      <c r="J147" s="5"/>
      <c r="K147" s="2">
        <f>ROUND(I147,2)+ROUND(J147,2)</f>
        <v>0</v>
      </c>
      <c r="L147" s="2">
        <f>ROUND(K147,2)*ROUND(H147,2)</f>
        <v>0</v>
      </c>
    </row>
    <row r="148" spans="2:12" outlineLevel="1" x14ac:dyDescent="0.2">
      <c r="B148" s="27">
        <v>138</v>
      </c>
      <c r="C148" s="69" t="s">
        <v>250</v>
      </c>
      <c r="D148" s="33" t="s">
        <v>258</v>
      </c>
      <c r="E148" s="33" t="s">
        <v>259</v>
      </c>
      <c r="F148" s="34"/>
      <c r="G148" s="35"/>
      <c r="H148" s="34"/>
      <c r="I148" s="31"/>
      <c r="J148" s="31"/>
      <c r="K148" s="31"/>
      <c r="L148" s="31">
        <f>SUM(L143:L147)</f>
        <v>0</v>
      </c>
    </row>
    <row r="149" spans="2:12" outlineLevel="2" x14ac:dyDescent="0.2">
      <c r="B149" s="27">
        <v>139</v>
      </c>
      <c r="C149" s="69" t="s">
        <v>261</v>
      </c>
      <c r="D149" s="33" t="s">
        <v>262</v>
      </c>
      <c r="E149" s="39" t="s">
        <v>263</v>
      </c>
      <c r="F149" s="34"/>
      <c r="G149" s="35"/>
      <c r="H149" s="34"/>
      <c r="I149" s="31"/>
      <c r="J149" s="31"/>
      <c r="K149" s="31"/>
      <c r="L149" s="31"/>
    </row>
    <row r="150" spans="2:12" ht="24" outlineLevel="2" x14ac:dyDescent="0.2">
      <c r="B150" s="87">
        <v>140</v>
      </c>
      <c r="C150" s="94" t="s">
        <v>264</v>
      </c>
      <c r="D150" s="95" t="s">
        <v>399</v>
      </c>
      <c r="E150" s="112" t="s">
        <v>400</v>
      </c>
      <c r="F150" s="87"/>
      <c r="G150" s="87"/>
      <c r="H150" s="87"/>
      <c r="I150" s="93"/>
      <c r="J150" s="93"/>
      <c r="K150" s="93"/>
      <c r="L150" s="93"/>
    </row>
    <row r="151" spans="2:12" ht="228" outlineLevel="2" x14ac:dyDescent="0.2">
      <c r="B151" s="3">
        <v>141</v>
      </c>
      <c r="C151" s="38" t="s">
        <v>265</v>
      </c>
      <c r="D151" s="4" t="s">
        <v>516</v>
      </c>
      <c r="E151" s="17" t="s">
        <v>266</v>
      </c>
      <c r="F151" s="3" t="s">
        <v>395</v>
      </c>
      <c r="G151" s="3" t="s">
        <v>8</v>
      </c>
      <c r="H151" s="3">
        <v>1</v>
      </c>
      <c r="I151" s="5"/>
      <c r="J151" s="5"/>
      <c r="K151" s="2">
        <f>ROUND(I151,2)+ROUND(J151,2)</f>
        <v>0</v>
      </c>
      <c r="L151" s="2">
        <f>ROUND(K151,2)*ROUND(H151,2)</f>
        <v>0</v>
      </c>
    </row>
    <row r="152" spans="2:12" ht="132" outlineLevel="2" x14ac:dyDescent="0.2">
      <c r="B152" s="3">
        <v>142</v>
      </c>
      <c r="C152" s="38" t="s">
        <v>267</v>
      </c>
      <c r="D152" s="136" t="s">
        <v>432</v>
      </c>
      <c r="E152" s="6" t="s">
        <v>438</v>
      </c>
      <c r="F152" s="3" t="s">
        <v>395</v>
      </c>
      <c r="G152" s="3" t="s">
        <v>8</v>
      </c>
      <c r="H152" s="3">
        <v>1</v>
      </c>
      <c r="I152" s="5"/>
      <c r="J152" s="5"/>
      <c r="K152" s="2">
        <f>ROUND(I152,2)+ROUND(J152,2)</f>
        <v>0</v>
      </c>
      <c r="L152" s="2">
        <f>ROUND(K152,2)*ROUND(H152,2)</f>
        <v>0</v>
      </c>
    </row>
    <row r="153" spans="2:12" ht="84" outlineLevel="2" x14ac:dyDescent="0.2">
      <c r="B153" s="3">
        <v>143</v>
      </c>
      <c r="C153" s="38" t="s">
        <v>268</v>
      </c>
      <c r="D153" s="4" t="s">
        <v>517</v>
      </c>
      <c r="E153" s="6" t="s">
        <v>439</v>
      </c>
      <c r="F153" s="3" t="s">
        <v>395</v>
      </c>
      <c r="G153" s="3" t="s">
        <v>8</v>
      </c>
      <c r="H153" s="3">
        <v>1</v>
      </c>
      <c r="I153" s="5"/>
      <c r="J153" s="5"/>
      <c r="K153" s="2">
        <f>ROUND(I153,2)+ROUND(J153,2)</f>
        <v>0</v>
      </c>
      <c r="L153" s="2">
        <f>ROUND(K153,2)*ROUND(H153,2)</f>
        <v>0</v>
      </c>
    </row>
    <row r="154" spans="2:12" ht="84" outlineLevel="2" x14ac:dyDescent="0.2">
      <c r="B154" s="3">
        <v>144</v>
      </c>
      <c r="C154" s="78" t="s">
        <v>269</v>
      </c>
      <c r="D154" s="4" t="s">
        <v>404</v>
      </c>
      <c r="E154" s="6" t="s">
        <v>405</v>
      </c>
      <c r="F154" s="3" t="s">
        <v>395</v>
      </c>
      <c r="G154" s="3" t="s">
        <v>8</v>
      </c>
      <c r="H154" s="3">
        <v>1</v>
      </c>
      <c r="I154" s="5"/>
      <c r="J154" s="5"/>
      <c r="K154" s="2">
        <f>ROUND(I154,2)+ROUND(J154,2)</f>
        <v>0</v>
      </c>
      <c r="L154" s="2">
        <f>ROUND(K154,2)*ROUND(H154,2)</f>
        <v>0</v>
      </c>
    </row>
    <row r="155" spans="2:12" outlineLevel="1" x14ac:dyDescent="0.2">
      <c r="B155" s="27">
        <v>145</v>
      </c>
      <c r="C155" s="69" t="s">
        <v>261</v>
      </c>
      <c r="D155" s="33" t="s">
        <v>262</v>
      </c>
      <c r="E155" s="39" t="s">
        <v>263</v>
      </c>
      <c r="F155" s="34"/>
      <c r="G155" s="35"/>
      <c r="H155" s="34"/>
      <c r="I155" s="31"/>
      <c r="J155" s="31"/>
      <c r="K155" s="31"/>
      <c r="L155" s="31">
        <f>SUM(L150:L154)</f>
        <v>0</v>
      </c>
    </row>
    <row r="156" spans="2:12" outlineLevel="2" x14ac:dyDescent="0.2">
      <c r="B156" s="27">
        <v>146</v>
      </c>
      <c r="C156" s="69" t="s">
        <v>270</v>
      </c>
      <c r="D156" s="33" t="s">
        <v>271</v>
      </c>
      <c r="E156" s="126" t="s">
        <v>272</v>
      </c>
      <c r="F156" s="33"/>
      <c r="G156" s="33"/>
      <c r="H156" s="117"/>
      <c r="I156" s="160"/>
      <c r="J156" s="160"/>
      <c r="K156" s="161"/>
      <c r="L156" s="161"/>
    </row>
    <row r="157" spans="2:12" ht="24" outlineLevel="2" x14ac:dyDescent="0.2">
      <c r="B157" s="3">
        <v>147</v>
      </c>
      <c r="C157" s="78" t="s">
        <v>355</v>
      </c>
      <c r="D157" s="4" t="s">
        <v>520</v>
      </c>
      <c r="E157" s="162" t="s">
        <v>519</v>
      </c>
      <c r="F157" s="134" t="s">
        <v>398</v>
      </c>
      <c r="G157" s="3" t="s">
        <v>132</v>
      </c>
      <c r="H157" s="70">
        <v>5</v>
      </c>
      <c r="I157" s="5"/>
      <c r="J157" s="5"/>
      <c r="K157" s="2">
        <f>ROUND(I157,2)+ROUND(J157,2)</f>
        <v>0</v>
      </c>
      <c r="L157" s="2">
        <f>ROUND(K157,2)*ROUND(H157,2)</f>
        <v>0</v>
      </c>
    </row>
    <row r="158" spans="2:12" ht="24" outlineLevel="2" x14ac:dyDescent="0.2">
      <c r="B158" s="3">
        <v>148</v>
      </c>
      <c r="C158" s="78" t="s">
        <v>356</v>
      </c>
      <c r="D158" s="4" t="s">
        <v>521</v>
      </c>
      <c r="E158" s="162" t="s">
        <v>518</v>
      </c>
      <c r="F158" s="134" t="s">
        <v>398</v>
      </c>
      <c r="G158" s="3" t="s">
        <v>132</v>
      </c>
      <c r="H158" s="70">
        <v>1</v>
      </c>
      <c r="I158" s="5"/>
      <c r="J158" s="5"/>
      <c r="K158" s="2">
        <f>ROUND(I158,2)+ROUND(J158,2)</f>
        <v>0</v>
      </c>
      <c r="L158" s="2">
        <f>ROUND(K158,2)*ROUND(H158,2)</f>
        <v>0</v>
      </c>
    </row>
    <row r="159" spans="2:12" outlineLevel="1" x14ac:dyDescent="0.2">
      <c r="B159" s="27">
        <v>149</v>
      </c>
      <c r="C159" s="69" t="s">
        <v>270</v>
      </c>
      <c r="D159" s="33" t="s">
        <v>271</v>
      </c>
      <c r="E159" s="127" t="s">
        <v>272</v>
      </c>
      <c r="F159" s="33"/>
      <c r="G159" s="33"/>
      <c r="H159" s="117"/>
      <c r="I159" s="160"/>
      <c r="J159" s="160"/>
      <c r="K159" s="161"/>
      <c r="L159" s="161">
        <f>SUM(L157:L158)</f>
        <v>0</v>
      </c>
    </row>
    <row r="160" spans="2:12" x14ac:dyDescent="0.2">
      <c r="B160" s="27">
        <v>150</v>
      </c>
      <c r="C160" s="29" t="s">
        <v>15</v>
      </c>
      <c r="D160" s="29" t="s">
        <v>16</v>
      </c>
      <c r="E160" s="29" t="s">
        <v>17</v>
      </c>
      <c r="F160" s="29"/>
      <c r="G160" s="29" t="s">
        <v>5</v>
      </c>
      <c r="H160" s="118"/>
      <c r="I160" s="29"/>
      <c r="J160" s="29"/>
      <c r="K160" s="161"/>
      <c r="L160" s="161">
        <f>L43+L71+L85+L104+L114+L141+L148+L155+L159</f>
        <v>0</v>
      </c>
    </row>
    <row r="161" spans="2:12" outlineLevel="1" x14ac:dyDescent="0.2">
      <c r="B161" s="27">
        <v>151</v>
      </c>
      <c r="C161" s="29" t="s">
        <v>273</v>
      </c>
      <c r="D161" s="29" t="s">
        <v>274</v>
      </c>
      <c r="E161" s="29" t="s">
        <v>275</v>
      </c>
      <c r="F161" s="29"/>
      <c r="G161" s="29" t="s">
        <v>5</v>
      </c>
      <c r="H161" s="118"/>
      <c r="I161" s="29"/>
      <c r="J161" s="29"/>
      <c r="K161" s="29"/>
      <c r="L161" s="29"/>
    </row>
    <row r="162" spans="2:12" outlineLevel="2" x14ac:dyDescent="0.2">
      <c r="B162" s="27">
        <v>152</v>
      </c>
      <c r="C162" s="69" t="s">
        <v>276</v>
      </c>
      <c r="D162" s="33" t="s">
        <v>277</v>
      </c>
      <c r="E162" s="33" t="s">
        <v>278</v>
      </c>
      <c r="F162" s="34"/>
      <c r="G162" s="35"/>
      <c r="H162" s="34"/>
      <c r="I162" s="31"/>
      <c r="J162" s="31"/>
      <c r="K162" s="31"/>
      <c r="L162" s="31"/>
    </row>
    <row r="163" spans="2:12" outlineLevel="2" x14ac:dyDescent="0.2">
      <c r="B163" s="87">
        <v>153</v>
      </c>
      <c r="C163" s="94" t="s">
        <v>279</v>
      </c>
      <c r="D163" s="99" t="s">
        <v>280</v>
      </c>
      <c r="E163" s="99" t="s">
        <v>281</v>
      </c>
      <c r="F163" s="87"/>
      <c r="G163" s="96"/>
      <c r="H163" s="87"/>
      <c r="I163" s="93"/>
      <c r="J163" s="93"/>
      <c r="K163" s="163"/>
      <c r="L163" s="163"/>
    </row>
    <row r="164" spans="2:12" ht="123" customHeight="1" outlineLevel="2" x14ac:dyDescent="0.2">
      <c r="B164" s="3">
        <v>154</v>
      </c>
      <c r="C164" s="38" t="s">
        <v>282</v>
      </c>
      <c r="D164" s="4" t="s">
        <v>576</v>
      </c>
      <c r="E164" s="4" t="s">
        <v>522</v>
      </c>
      <c r="F164" s="3" t="s">
        <v>6</v>
      </c>
      <c r="G164" s="18" t="s">
        <v>7</v>
      </c>
      <c r="H164" s="70">
        <v>1872</v>
      </c>
      <c r="I164" s="5"/>
      <c r="J164" s="5"/>
      <c r="K164" s="2">
        <f t="shared" ref="K164:K168" si="2">ROUND(I164,2)+ROUND(J164,2)</f>
        <v>0</v>
      </c>
      <c r="L164" s="2">
        <f t="shared" ref="L164:L168" si="3">ROUND(K164,2)*ROUND(H164,2)</f>
        <v>0</v>
      </c>
    </row>
    <row r="165" spans="2:12" ht="154.15" customHeight="1" outlineLevel="2" x14ac:dyDescent="0.2">
      <c r="B165" s="3">
        <v>155</v>
      </c>
      <c r="C165" s="38" t="s">
        <v>283</v>
      </c>
      <c r="D165" s="4" t="s">
        <v>529</v>
      </c>
      <c r="E165" s="17" t="s">
        <v>523</v>
      </c>
      <c r="F165" s="3" t="s">
        <v>398</v>
      </c>
      <c r="G165" s="18" t="s">
        <v>132</v>
      </c>
      <c r="H165" s="3">
        <v>3</v>
      </c>
      <c r="I165" s="5"/>
      <c r="J165" s="5"/>
      <c r="K165" s="2">
        <f t="shared" si="2"/>
        <v>0</v>
      </c>
      <c r="L165" s="2">
        <f t="shared" si="3"/>
        <v>0</v>
      </c>
    </row>
    <row r="166" spans="2:12" ht="204" outlineLevel="2" x14ac:dyDescent="0.2">
      <c r="B166" s="3">
        <v>156</v>
      </c>
      <c r="C166" s="38" t="s">
        <v>284</v>
      </c>
      <c r="D166" s="4" t="s">
        <v>528</v>
      </c>
      <c r="E166" s="4" t="s">
        <v>525</v>
      </c>
      <c r="F166" s="3" t="s">
        <v>398</v>
      </c>
      <c r="G166" s="18" t="s">
        <v>132</v>
      </c>
      <c r="H166" s="3">
        <v>3</v>
      </c>
      <c r="I166" s="5"/>
      <c r="J166" s="5"/>
      <c r="K166" s="2">
        <f t="shared" si="2"/>
        <v>0</v>
      </c>
      <c r="L166" s="2">
        <f t="shared" si="3"/>
        <v>0</v>
      </c>
    </row>
    <row r="167" spans="2:12" ht="168" outlineLevel="2" x14ac:dyDescent="0.2">
      <c r="B167" s="3">
        <v>157</v>
      </c>
      <c r="C167" s="38" t="s">
        <v>285</v>
      </c>
      <c r="D167" s="4" t="s">
        <v>526</v>
      </c>
      <c r="E167" s="17" t="s">
        <v>451</v>
      </c>
      <c r="F167" s="3" t="s">
        <v>398</v>
      </c>
      <c r="G167" s="18" t="s">
        <v>132</v>
      </c>
      <c r="H167" s="3">
        <v>3</v>
      </c>
      <c r="I167" s="5"/>
      <c r="J167" s="5"/>
      <c r="K167" s="2">
        <f t="shared" si="2"/>
        <v>0</v>
      </c>
      <c r="L167" s="2">
        <f t="shared" si="3"/>
        <v>0</v>
      </c>
    </row>
    <row r="168" spans="2:12" ht="168" outlineLevel="2" x14ac:dyDescent="0.2">
      <c r="B168" s="3">
        <v>158</v>
      </c>
      <c r="C168" s="38" t="s">
        <v>286</v>
      </c>
      <c r="D168" s="4" t="s">
        <v>527</v>
      </c>
      <c r="E168" s="4" t="s">
        <v>524</v>
      </c>
      <c r="F168" s="3" t="s">
        <v>398</v>
      </c>
      <c r="G168" s="18" t="s">
        <v>132</v>
      </c>
      <c r="H168" s="3">
        <v>3</v>
      </c>
      <c r="I168" s="5"/>
      <c r="J168" s="5"/>
      <c r="K168" s="2">
        <f t="shared" si="2"/>
        <v>0</v>
      </c>
      <c r="L168" s="2">
        <f t="shared" si="3"/>
        <v>0</v>
      </c>
    </row>
    <row r="169" spans="2:12" outlineLevel="2" x14ac:dyDescent="0.2">
      <c r="B169" s="87">
        <v>159</v>
      </c>
      <c r="C169" s="94" t="s">
        <v>287</v>
      </c>
      <c r="D169" s="99" t="s">
        <v>289</v>
      </c>
      <c r="E169" s="99" t="s">
        <v>288</v>
      </c>
      <c r="F169" s="87"/>
      <c r="G169" s="96"/>
      <c r="H169" s="87"/>
      <c r="I169" s="93"/>
      <c r="J169" s="93"/>
      <c r="K169" s="93"/>
      <c r="L169" s="93"/>
    </row>
    <row r="170" spans="2:12" ht="145.5" customHeight="1" outlineLevel="2" x14ac:dyDescent="0.2">
      <c r="B170" s="3">
        <v>160</v>
      </c>
      <c r="C170" s="38" t="s">
        <v>290</v>
      </c>
      <c r="D170" s="17" t="s">
        <v>530</v>
      </c>
      <c r="E170" s="17" t="s">
        <v>401</v>
      </c>
      <c r="F170" s="3" t="s">
        <v>6</v>
      </c>
      <c r="G170" s="18" t="s">
        <v>7</v>
      </c>
      <c r="H170" s="70">
        <v>1750</v>
      </c>
      <c r="I170" s="5"/>
      <c r="J170" s="5"/>
      <c r="K170" s="2">
        <f>ROUND(I170,2)+ROUND(J170,2)</f>
        <v>0</v>
      </c>
      <c r="L170" s="2">
        <f>ROUND(K170,2)*ROUND(H170,2)</f>
        <v>0</v>
      </c>
    </row>
    <row r="171" spans="2:12" ht="90.75" customHeight="1" outlineLevel="2" x14ac:dyDescent="0.2">
      <c r="B171" s="3">
        <v>161</v>
      </c>
      <c r="C171" s="38"/>
      <c r="D171" s="4" t="s">
        <v>402</v>
      </c>
      <c r="E171" s="17" t="s">
        <v>403</v>
      </c>
      <c r="F171" s="3" t="s">
        <v>398</v>
      </c>
      <c r="G171" s="18">
        <v>1</v>
      </c>
      <c r="H171" s="70">
        <v>1</v>
      </c>
      <c r="I171" s="5"/>
      <c r="J171" s="5"/>
      <c r="K171" s="2">
        <f>ROUND(I171,2)+ROUND(J171,2)</f>
        <v>0</v>
      </c>
      <c r="L171" s="2">
        <f>ROUND(K171,2)*ROUND(H171,2)</f>
        <v>0</v>
      </c>
    </row>
    <row r="172" spans="2:12" outlineLevel="2" x14ac:dyDescent="0.2">
      <c r="B172" s="87">
        <v>162</v>
      </c>
      <c r="C172" s="94" t="s">
        <v>291</v>
      </c>
      <c r="D172" s="99" t="s">
        <v>292</v>
      </c>
      <c r="E172" s="99" t="s">
        <v>293</v>
      </c>
      <c r="F172" s="87"/>
      <c r="G172" s="96"/>
      <c r="H172" s="87"/>
      <c r="I172" s="93"/>
      <c r="J172" s="93"/>
      <c r="K172" s="93"/>
      <c r="L172" s="93"/>
    </row>
    <row r="173" spans="2:12" ht="155.25" customHeight="1" outlineLevel="2" x14ac:dyDescent="0.2">
      <c r="B173" s="3">
        <v>163</v>
      </c>
      <c r="C173" s="38" t="s">
        <v>294</v>
      </c>
      <c r="D173" s="4" t="s">
        <v>531</v>
      </c>
      <c r="E173" s="17" t="s">
        <v>353</v>
      </c>
      <c r="F173" s="3" t="s">
        <v>398</v>
      </c>
      <c r="G173" s="18" t="s">
        <v>132</v>
      </c>
      <c r="H173" s="3">
        <v>3</v>
      </c>
      <c r="I173" s="5"/>
      <c r="J173" s="5"/>
      <c r="K173" s="2">
        <f t="shared" ref="K173:K177" si="4">ROUND(I173,2)+ROUND(J173,2)</f>
        <v>0</v>
      </c>
      <c r="L173" s="2">
        <f t="shared" ref="L173:L177" si="5">ROUND(K173,2)*ROUND(H173,2)</f>
        <v>0</v>
      </c>
    </row>
    <row r="174" spans="2:12" ht="172.5" customHeight="1" outlineLevel="2" x14ac:dyDescent="0.2">
      <c r="B174" s="3">
        <v>164</v>
      </c>
      <c r="C174" s="38" t="s">
        <v>295</v>
      </c>
      <c r="D174" s="4" t="s">
        <v>532</v>
      </c>
      <c r="E174" s="17" t="s">
        <v>397</v>
      </c>
      <c r="F174" s="3" t="s">
        <v>398</v>
      </c>
      <c r="G174" s="18" t="s">
        <v>132</v>
      </c>
      <c r="H174" s="3">
        <v>3</v>
      </c>
      <c r="I174" s="5"/>
      <c r="J174" s="5"/>
      <c r="K174" s="2">
        <f t="shared" si="4"/>
        <v>0</v>
      </c>
      <c r="L174" s="2">
        <f t="shared" si="5"/>
        <v>0</v>
      </c>
    </row>
    <row r="175" spans="2:12" ht="126" customHeight="1" outlineLevel="2" x14ac:dyDescent="0.2">
      <c r="B175" s="3">
        <v>165</v>
      </c>
      <c r="C175" s="38" t="s">
        <v>296</v>
      </c>
      <c r="D175" s="4" t="s">
        <v>533</v>
      </c>
      <c r="E175" s="17" t="s">
        <v>431</v>
      </c>
      <c r="F175" s="3" t="s">
        <v>395</v>
      </c>
      <c r="G175" s="18" t="s">
        <v>80</v>
      </c>
      <c r="H175" s="70">
        <v>1</v>
      </c>
      <c r="I175" s="5"/>
      <c r="J175" s="5"/>
      <c r="K175" s="2">
        <f t="shared" si="4"/>
        <v>0</v>
      </c>
      <c r="L175" s="2">
        <f t="shared" si="5"/>
        <v>0</v>
      </c>
    </row>
    <row r="176" spans="2:12" ht="216" customHeight="1" outlineLevel="2" x14ac:dyDescent="0.2">
      <c r="B176" s="3">
        <v>166</v>
      </c>
      <c r="C176" s="38" t="s">
        <v>297</v>
      </c>
      <c r="D176" s="4" t="s">
        <v>534</v>
      </c>
      <c r="E176" s="17" t="s">
        <v>452</v>
      </c>
      <c r="F176" s="3" t="s">
        <v>398</v>
      </c>
      <c r="G176" s="18" t="s">
        <v>132</v>
      </c>
      <c r="H176" s="3">
        <v>3</v>
      </c>
      <c r="I176" s="5"/>
      <c r="J176" s="5"/>
      <c r="K176" s="2">
        <f t="shared" si="4"/>
        <v>0</v>
      </c>
      <c r="L176" s="2">
        <f t="shared" si="5"/>
        <v>0</v>
      </c>
    </row>
    <row r="177" spans="2:12" ht="201" customHeight="1" outlineLevel="2" x14ac:dyDescent="0.2">
      <c r="B177" s="3">
        <v>167</v>
      </c>
      <c r="C177" s="38" t="s">
        <v>298</v>
      </c>
      <c r="D177" s="4" t="s">
        <v>535</v>
      </c>
      <c r="E177" s="4" t="s">
        <v>435</v>
      </c>
      <c r="F177" s="3" t="s">
        <v>398</v>
      </c>
      <c r="G177" s="18" t="s">
        <v>132</v>
      </c>
      <c r="H177" s="3">
        <v>3</v>
      </c>
      <c r="I177" s="5"/>
      <c r="J177" s="5"/>
      <c r="K177" s="2">
        <f t="shared" si="4"/>
        <v>0</v>
      </c>
      <c r="L177" s="2">
        <f t="shared" si="5"/>
        <v>0</v>
      </c>
    </row>
    <row r="178" spans="2:12" ht="24" outlineLevel="2" x14ac:dyDescent="0.2">
      <c r="B178" s="87">
        <v>168</v>
      </c>
      <c r="C178" s="94" t="s">
        <v>299</v>
      </c>
      <c r="D178" s="99" t="s">
        <v>300</v>
      </c>
      <c r="E178" s="99" t="s">
        <v>301</v>
      </c>
      <c r="F178" s="87"/>
      <c r="G178" s="96"/>
      <c r="H178" s="87"/>
      <c r="I178" s="93"/>
      <c r="J178" s="93"/>
      <c r="K178" s="93"/>
      <c r="L178" s="93"/>
    </row>
    <row r="179" spans="2:12" ht="187.5" customHeight="1" outlineLevel="2" x14ac:dyDescent="0.2">
      <c r="B179" s="3">
        <v>169</v>
      </c>
      <c r="C179" s="38" t="s">
        <v>302</v>
      </c>
      <c r="D179" s="4" t="s">
        <v>536</v>
      </c>
      <c r="E179" s="17" t="s">
        <v>303</v>
      </c>
      <c r="F179" s="3" t="s">
        <v>6</v>
      </c>
      <c r="G179" s="18" t="s">
        <v>7</v>
      </c>
      <c r="H179" s="70">
        <v>1750</v>
      </c>
      <c r="I179" s="5"/>
      <c r="J179" s="5"/>
      <c r="K179" s="2">
        <f>ROUND(I179,2)+ROUND(J179,2)</f>
        <v>0</v>
      </c>
      <c r="L179" s="2">
        <f>ROUND(K179,2)*ROUND(H179,2)</f>
        <v>0</v>
      </c>
    </row>
    <row r="180" spans="2:12" ht="72" outlineLevel="2" x14ac:dyDescent="0.2">
      <c r="B180" s="3">
        <v>170</v>
      </c>
      <c r="C180" s="38" t="s">
        <v>304</v>
      </c>
      <c r="D180" s="4" t="s">
        <v>537</v>
      </c>
      <c r="E180" s="17" t="s">
        <v>305</v>
      </c>
      <c r="F180" s="3" t="s">
        <v>395</v>
      </c>
      <c r="G180" s="18" t="s">
        <v>8</v>
      </c>
      <c r="H180" s="3">
        <v>1</v>
      </c>
      <c r="I180" s="5"/>
      <c r="J180" s="5"/>
      <c r="K180" s="2">
        <f>ROUND(I180,2)+ROUND(J180,2)</f>
        <v>0</v>
      </c>
      <c r="L180" s="2">
        <f>ROUND(K180,2)*ROUND(H180,2)</f>
        <v>0</v>
      </c>
    </row>
    <row r="181" spans="2:12" ht="258.75" customHeight="1" outlineLevel="2" x14ac:dyDescent="0.2">
      <c r="B181" s="3">
        <v>171</v>
      </c>
      <c r="C181" s="38" t="s">
        <v>306</v>
      </c>
      <c r="D181" s="4" t="s">
        <v>538</v>
      </c>
      <c r="E181" s="17" t="s">
        <v>307</v>
      </c>
      <c r="F181" s="3" t="s">
        <v>395</v>
      </c>
      <c r="G181" s="3" t="s">
        <v>80</v>
      </c>
      <c r="H181" s="3">
        <v>7</v>
      </c>
      <c r="I181" s="5"/>
      <c r="J181" s="5"/>
      <c r="K181" s="2">
        <f>ROUND(I181,2)+ROUND(J181,2)</f>
        <v>0</v>
      </c>
      <c r="L181" s="2">
        <f>ROUND(K181,2)*ROUND(H181,2)</f>
        <v>0</v>
      </c>
    </row>
    <row r="182" spans="2:12" ht="84" outlineLevel="2" x14ac:dyDescent="0.2">
      <c r="B182" s="87">
        <v>172</v>
      </c>
      <c r="C182" s="94" t="s">
        <v>308</v>
      </c>
      <c r="D182" s="95" t="s">
        <v>539</v>
      </c>
      <c r="E182" s="99" t="s">
        <v>309</v>
      </c>
      <c r="F182" s="87"/>
      <c r="G182" s="96"/>
      <c r="H182" s="87"/>
      <c r="I182" s="93"/>
      <c r="J182" s="93"/>
      <c r="K182" s="93"/>
      <c r="L182" s="93"/>
    </row>
    <row r="183" spans="2:12" ht="228" outlineLevel="2" x14ac:dyDescent="0.2">
      <c r="B183" s="3">
        <v>173</v>
      </c>
      <c r="C183" s="38" t="s">
        <v>310</v>
      </c>
      <c r="D183" s="4" t="s">
        <v>540</v>
      </c>
      <c r="E183" s="4" t="s">
        <v>436</v>
      </c>
      <c r="F183" s="3" t="s">
        <v>395</v>
      </c>
      <c r="G183" s="18" t="s">
        <v>8</v>
      </c>
      <c r="H183" s="3">
        <v>1</v>
      </c>
      <c r="I183" s="5"/>
      <c r="J183" s="5"/>
      <c r="K183" s="2">
        <f>ROUND(I183,2)+ROUND(J183,2)</f>
        <v>0</v>
      </c>
      <c r="L183" s="2">
        <f>ROUND(K183,2)*ROUND(H183,2)</f>
        <v>0</v>
      </c>
    </row>
    <row r="184" spans="2:12" ht="180" outlineLevel="2" x14ac:dyDescent="0.2">
      <c r="B184" s="3">
        <v>174</v>
      </c>
      <c r="C184" s="38" t="s">
        <v>311</v>
      </c>
      <c r="D184" s="4" t="s">
        <v>541</v>
      </c>
      <c r="E184" s="17" t="s">
        <v>557</v>
      </c>
      <c r="F184" s="3" t="s">
        <v>395</v>
      </c>
      <c r="G184" s="18" t="s">
        <v>8</v>
      </c>
      <c r="H184" s="3">
        <v>1</v>
      </c>
      <c r="I184" s="5"/>
      <c r="J184" s="5"/>
      <c r="K184" s="2">
        <f>ROUND(I184,2)+ROUND(J184,2)</f>
        <v>0</v>
      </c>
      <c r="L184" s="2">
        <f>ROUND(K184,2)*ROUND(H184,2)</f>
        <v>0</v>
      </c>
    </row>
    <row r="185" spans="2:12" outlineLevel="1" x14ac:dyDescent="0.2">
      <c r="B185" s="27">
        <v>175</v>
      </c>
      <c r="C185" s="69" t="s">
        <v>276</v>
      </c>
      <c r="D185" s="33" t="s">
        <v>277</v>
      </c>
      <c r="E185" s="33" t="s">
        <v>278</v>
      </c>
      <c r="F185" s="34"/>
      <c r="G185" s="35"/>
      <c r="H185" s="34"/>
      <c r="I185" s="31"/>
      <c r="J185" s="31"/>
      <c r="K185" s="31"/>
      <c r="L185" s="31">
        <f>SUM(L164:L184)</f>
        <v>0</v>
      </c>
    </row>
    <row r="186" spans="2:12" x14ac:dyDescent="0.2">
      <c r="B186" s="27">
        <v>176</v>
      </c>
      <c r="C186" s="29" t="s">
        <v>273</v>
      </c>
      <c r="D186" s="29" t="s">
        <v>274</v>
      </c>
      <c r="E186" s="29" t="s">
        <v>275</v>
      </c>
      <c r="F186" s="29"/>
      <c r="G186" s="29" t="s">
        <v>5</v>
      </c>
      <c r="H186" s="118"/>
      <c r="I186" s="29"/>
      <c r="J186" s="29"/>
      <c r="K186" s="31"/>
      <c r="L186" s="31">
        <f>L185</f>
        <v>0</v>
      </c>
    </row>
    <row r="187" spans="2:12" outlineLevel="1" x14ac:dyDescent="0.2">
      <c r="B187" s="27">
        <v>177</v>
      </c>
      <c r="C187" s="29" t="s">
        <v>312</v>
      </c>
      <c r="D187" s="29" t="s">
        <v>313</v>
      </c>
      <c r="E187" s="29" t="s">
        <v>314</v>
      </c>
      <c r="F187" s="29"/>
      <c r="G187" s="29" t="s">
        <v>5</v>
      </c>
      <c r="H187" s="118"/>
      <c r="I187" s="29"/>
      <c r="J187" s="29"/>
      <c r="K187" s="118"/>
      <c r="L187" s="118"/>
    </row>
    <row r="188" spans="2:12" ht="276" customHeight="1" outlineLevel="2" x14ac:dyDescent="0.2">
      <c r="B188" s="87">
        <v>178</v>
      </c>
      <c r="C188" s="102" t="s">
        <v>315</v>
      </c>
      <c r="D188" s="95" t="s">
        <v>574</v>
      </c>
      <c r="E188" s="99" t="s">
        <v>575</v>
      </c>
      <c r="F188" s="87"/>
      <c r="G188" s="96"/>
      <c r="H188" s="87"/>
      <c r="I188" s="93"/>
      <c r="J188" s="93"/>
      <c r="K188" s="93"/>
      <c r="L188" s="93"/>
    </row>
    <row r="189" spans="2:12" ht="12" customHeight="1" outlineLevel="2" x14ac:dyDescent="0.2">
      <c r="B189" s="87">
        <v>179</v>
      </c>
      <c r="C189" s="94" t="s">
        <v>316</v>
      </c>
      <c r="D189" s="95" t="s">
        <v>317</v>
      </c>
      <c r="E189" s="99" t="s">
        <v>318</v>
      </c>
      <c r="F189" s="87"/>
      <c r="G189" s="96"/>
      <c r="H189" s="87"/>
      <c r="I189" s="93"/>
      <c r="J189" s="93"/>
      <c r="K189" s="93"/>
      <c r="L189" s="93"/>
    </row>
    <row r="190" spans="2:12" ht="24" customHeight="1" outlineLevel="2" x14ac:dyDescent="0.2">
      <c r="B190" s="87">
        <v>180</v>
      </c>
      <c r="C190" s="94" t="s">
        <v>319</v>
      </c>
      <c r="D190" s="99" t="s">
        <v>542</v>
      </c>
      <c r="E190" s="99" t="s">
        <v>558</v>
      </c>
      <c r="F190" s="99"/>
      <c r="G190" s="99"/>
      <c r="H190" s="115"/>
      <c r="I190" s="151"/>
      <c r="J190" s="151"/>
      <c r="K190" s="93"/>
      <c r="L190" s="93"/>
    </row>
    <row r="191" spans="2:12" ht="12" customHeight="1" outlineLevel="2" x14ac:dyDescent="0.2">
      <c r="B191" s="3">
        <v>181</v>
      </c>
      <c r="C191" s="38" t="s">
        <v>320</v>
      </c>
      <c r="D191" s="17" t="s">
        <v>321</v>
      </c>
      <c r="E191" s="17" t="s">
        <v>322</v>
      </c>
      <c r="F191" s="41" t="s">
        <v>323</v>
      </c>
      <c r="G191" s="41" t="s">
        <v>323</v>
      </c>
      <c r="H191" s="70">
        <v>10</v>
      </c>
      <c r="I191" s="5"/>
      <c r="J191" s="5"/>
      <c r="K191" s="2">
        <f>ROUND(I191,2)+ROUND(J191,2)</f>
        <v>0</v>
      </c>
      <c r="L191" s="2">
        <f>ROUND(K191,2)*ROUND(H191,2)</f>
        <v>0</v>
      </c>
    </row>
    <row r="192" spans="2:12" ht="12" customHeight="1" outlineLevel="2" x14ac:dyDescent="0.2">
      <c r="B192" s="3">
        <v>182</v>
      </c>
      <c r="C192" s="38" t="s">
        <v>324</v>
      </c>
      <c r="D192" s="17" t="s">
        <v>325</v>
      </c>
      <c r="E192" s="17" t="s">
        <v>326</v>
      </c>
      <c r="F192" s="41" t="s">
        <v>323</v>
      </c>
      <c r="G192" s="41" t="s">
        <v>323</v>
      </c>
      <c r="H192" s="70">
        <v>10</v>
      </c>
      <c r="I192" s="5"/>
      <c r="J192" s="5"/>
      <c r="K192" s="2">
        <f>ROUND(I192,2)+ROUND(J192,2)</f>
        <v>0</v>
      </c>
      <c r="L192" s="2">
        <f>ROUND(K192,2)*ROUND(H192,2)</f>
        <v>0</v>
      </c>
    </row>
    <row r="193" spans="2:12" ht="12" customHeight="1" outlineLevel="2" x14ac:dyDescent="0.2">
      <c r="B193" s="87">
        <v>183</v>
      </c>
      <c r="C193" s="94" t="s">
        <v>327</v>
      </c>
      <c r="D193" s="99" t="s">
        <v>543</v>
      </c>
      <c r="E193" s="99" t="s">
        <v>328</v>
      </c>
      <c r="F193" s="99"/>
      <c r="G193" s="99"/>
      <c r="H193" s="124"/>
      <c r="I193" s="151"/>
      <c r="J193" s="151"/>
      <c r="K193" s="93"/>
      <c r="L193" s="93"/>
    </row>
    <row r="194" spans="2:12" ht="24" outlineLevel="2" x14ac:dyDescent="0.2">
      <c r="B194" s="3">
        <v>184</v>
      </c>
      <c r="C194" s="38" t="s">
        <v>329</v>
      </c>
      <c r="D194" s="4" t="s">
        <v>548</v>
      </c>
      <c r="E194" s="6" t="s">
        <v>547</v>
      </c>
      <c r="F194" s="41" t="s">
        <v>323</v>
      </c>
      <c r="G194" s="41" t="s">
        <v>323</v>
      </c>
      <c r="H194" s="70">
        <v>10</v>
      </c>
      <c r="I194" s="5"/>
      <c r="J194" s="5"/>
      <c r="K194" s="2">
        <f>ROUND(I194,2)+ROUND(J194,2)</f>
        <v>0</v>
      </c>
      <c r="L194" s="2">
        <f>ROUND(K194,2)*ROUND(H194,2)</f>
        <v>0</v>
      </c>
    </row>
    <row r="195" spans="2:12" ht="24" outlineLevel="2" x14ac:dyDescent="0.2">
      <c r="B195" s="87">
        <v>185</v>
      </c>
      <c r="C195" s="94" t="s">
        <v>330</v>
      </c>
      <c r="D195" s="99" t="s">
        <v>544</v>
      </c>
      <c r="E195" s="99" t="s">
        <v>331</v>
      </c>
      <c r="F195" s="99"/>
      <c r="G195" s="99"/>
      <c r="H195" s="124"/>
      <c r="I195" s="151"/>
      <c r="J195" s="151"/>
      <c r="K195" s="93"/>
      <c r="L195" s="93"/>
    </row>
    <row r="196" spans="2:12" ht="24" outlineLevel="2" x14ac:dyDescent="0.2">
      <c r="B196" s="3">
        <v>186</v>
      </c>
      <c r="C196" s="38" t="s">
        <v>332</v>
      </c>
      <c r="D196" s="17" t="s">
        <v>545</v>
      </c>
      <c r="E196" s="17" t="s">
        <v>546</v>
      </c>
      <c r="F196" s="41" t="s">
        <v>323</v>
      </c>
      <c r="G196" s="41" t="s">
        <v>323</v>
      </c>
      <c r="H196" s="70">
        <v>10</v>
      </c>
      <c r="I196" s="5"/>
      <c r="J196" s="5"/>
      <c r="K196" s="2">
        <f>ROUND(I196,2)+ROUND(J196,2)</f>
        <v>0</v>
      </c>
      <c r="L196" s="2">
        <f>ROUND(K196,2)*ROUND(H196,2)</f>
        <v>0</v>
      </c>
    </row>
    <row r="197" spans="2:12" ht="12" customHeight="1" outlineLevel="2" x14ac:dyDescent="0.2">
      <c r="B197" s="87">
        <v>187</v>
      </c>
      <c r="C197" s="94" t="s">
        <v>333</v>
      </c>
      <c r="D197" s="99" t="s">
        <v>334</v>
      </c>
      <c r="E197" s="99" t="s">
        <v>335</v>
      </c>
      <c r="F197" s="87"/>
      <c r="G197" s="96"/>
      <c r="H197" s="87"/>
      <c r="I197" s="93"/>
      <c r="J197" s="93"/>
      <c r="K197" s="93"/>
      <c r="L197" s="93"/>
    </row>
    <row r="198" spans="2:12" ht="24" customHeight="1" outlineLevel="2" x14ac:dyDescent="0.2">
      <c r="B198" s="3">
        <v>188</v>
      </c>
      <c r="C198" s="38" t="s">
        <v>336</v>
      </c>
      <c r="D198" s="30" t="s">
        <v>382</v>
      </c>
      <c r="E198" s="32" t="s">
        <v>337</v>
      </c>
      <c r="F198" s="41" t="s">
        <v>323</v>
      </c>
      <c r="G198" s="41" t="s">
        <v>323</v>
      </c>
      <c r="H198" s="70">
        <v>10</v>
      </c>
      <c r="I198" s="5"/>
      <c r="J198" s="5"/>
      <c r="K198" s="2">
        <f>ROUND(I198,2)+ROUND(J198,2)</f>
        <v>0</v>
      </c>
      <c r="L198" s="2">
        <f>ROUND(K198,2)*ROUND(H198,2)</f>
        <v>0</v>
      </c>
    </row>
    <row r="199" spans="2:12" ht="204" customHeight="1" outlineLevel="2" x14ac:dyDescent="0.2">
      <c r="B199" s="3">
        <v>189</v>
      </c>
      <c r="C199" s="38" t="s">
        <v>338</v>
      </c>
      <c r="D199" s="17" t="s">
        <v>549</v>
      </c>
      <c r="E199" s="17" t="s">
        <v>437</v>
      </c>
      <c r="F199" s="3" t="s">
        <v>6</v>
      </c>
      <c r="G199" s="18" t="s">
        <v>7</v>
      </c>
      <c r="H199" s="70">
        <v>200</v>
      </c>
      <c r="I199" s="5"/>
      <c r="J199" s="5"/>
      <c r="K199" s="2">
        <f>ROUND(I199,2)+ROUND(J199,2)</f>
        <v>0</v>
      </c>
      <c r="L199" s="2">
        <f>ROUND(K199,2)*ROUND(H199,2)</f>
        <v>0</v>
      </c>
    </row>
    <row r="200" spans="2:12" ht="156" customHeight="1" outlineLevel="2" x14ac:dyDescent="0.2">
      <c r="B200" s="87">
        <v>190</v>
      </c>
      <c r="C200" s="94" t="s">
        <v>339</v>
      </c>
      <c r="D200" s="95" t="s">
        <v>550</v>
      </c>
      <c r="E200" s="95" t="s">
        <v>559</v>
      </c>
      <c r="F200" s="87"/>
      <c r="G200" s="96"/>
      <c r="H200" s="100"/>
      <c r="I200" s="93"/>
      <c r="J200" s="93"/>
      <c r="K200" s="93"/>
      <c r="L200" s="93"/>
    </row>
    <row r="201" spans="2:12" ht="12" customHeight="1" outlineLevel="2" x14ac:dyDescent="0.2">
      <c r="B201" s="3">
        <v>191</v>
      </c>
      <c r="C201" s="38" t="s">
        <v>340</v>
      </c>
      <c r="D201" s="17" t="s">
        <v>342</v>
      </c>
      <c r="E201" s="17" t="s">
        <v>341</v>
      </c>
      <c r="F201" s="41" t="s">
        <v>323</v>
      </c>
      <c r="G201" s="41" t="s">
        <v>323</v>
      </c>
      <c r="H201" s="70">
        <v>10</v>
      </c>
      <c r="I201" s="5"/>
      <c r="J201" s="5"/>
      <c r="K201" s="2">
        <f>ROUND(I201,2)+ROUND(J201,2)</f>
        <v>0</v>
      </c>
      <c r="L201" s="2">
        <f>ROUND(K201,2)*ROUND(H201,2)</f>
        <v>0</v>
      </c>
    </row>
    <row r="202" spans="2:12" ht="12" customHeight="1" outlineLevel="2" x14ac:dyDescent="0.2">
      <c r="B202" s="3">
        <v>192</v>
      </c>
      <c r="C202" s="38" t="s">
        <v>343</v>
      </c>
      <c r="D202" s="17" t="s">
        <v>344</v>
      </c>
      <c r="E202" s="17" t="s">
        <v>345</v>
      </c>
      <c r="F202" s="41" t="s">
        <v>323</v>
      </c>
      <c r="G202" s="41" t="s">
        <v>323</v>
      </c>
      <c r="H202" s="70">
        <v>10</v>
      </c>
      <c r="I202" s="5"/>
      <c r="J202" s="5"/>
      <c r="K202" s="2">
        <f>ROUND(I202,2)+ROUND(J202,2)</f>
        <v>0</v>
      </c>
      <c r="L202" s="2">
        <f>ROUND(K202,2)*ROUND(H202,2)</f>
        <v>0</v>
      </c>
    </row>
    <row r="203" spans="2:12" outlineLevel="1" x14ac:dyDescent="0.2">
      <c r="B203" s="27">
        <v>193</v>
      </c>
      <c r="C203" s="69" t="s">
        <v>315</v>
      </c>
      <c r="D203" s="39" t="s">
        <v>346</v>
      </c>
      <c r="E203" s="33" t="s">
        <v>347</v>
      </c>
      <c r="F203" s="34"/>
      <c r="G203" s="35"/>
      <c r="H203" s="34"/>
      <c r="I203" s="31"/>
      <c r="J203" s="31"/>
      <c r="K203" s="31"/>
      <c r="L203" s="31">
        <f>SUM(L188:L202)</f>
        <v>0</v>
      </c>
    </row>
    <row r="204" spans="2:12" x14ac:dyDescent="0.2">
      <c r="B204" s="27">
        <v>194</v>
      </c>
      <c r="C204" s="29" t="s">
        <v>312</v>
      </c>
      <c r="D204" s="29" t="s">
        <v>313</v>
      </c>
      <c r="E204" s="29" t="s">
        <v>314</v>
      </c>
      <c r="F204" s="29"/>
      <c r="G204" s="29" t="s">
        <v>5</v>
      </c>
      <c r="H204" s="118"/>
      <c r="I204" s="29"/>
      <c r="J204" s="29"/>
      <c r="K204" s="29"/>
      <c r="L204" s="31">
        <f>L203</f>
        <v>0</v>
      </c>
    </row>
    <row r="205" spans="2:12" x14ac:dyDescent="0.2">
      <c r="B205" s="43"/>
      <c r="C205" s="44"/>
      <c r="D205" s="42"/>
      <c r="E205" s="42"/>
      <c r="F205" s="42"/>
      <c r="G205" s="42"/>
      <c r="H205" s="119"/>
      <c r="I205" s="47"/>
      <c r="J205" s="47"/>
      <c r="K205" s="47"/>
      <c r="L205" s="48"/>
    </row>
    <row r="206" spans="2:12" x14ac:dyDescent="0.2">
      <c r="B206" s="43"/>
      <c r="C206" s="44"/>
      <c r="D206" s="42"/>
      <c r="E206" s="42"/>
      <c r="F206" s="43"/>
      <c r="G206" s="45"/>
      <c r="H206" s="43"/>
      <c r="I206" s="46"/>
      <c r="J206" s="46"/>
      <c r="K206" s="46"/>
      <c r="L206" s="46"/>
    </row>
    <row r="207" spans="2:12" ht="35.25" customHeight="1" x14ac:dyDescent="0.2">
      <c r="B207" s="43"/>
      <c r="C207" s="44"/>
      <c r="F207" s="194" t="s">
        <v>413</v>
      </c>
      <c r="G207" s="195"/>
      <c r="H207" s="195"/>
      <c r="I207" s="195"/>
      <c r="J207" s="195"/>
      <c r="K207" s="196"/>
      <c r="L207" s="135">
        <f>L204+L186+L160</f>
        <v>0</v>
      </c>
    </row>
    <row r="208" spans="2:12" ht="105.75" customHeight="1" x14ac:dyDescent="0.2">
      <c r="B208" s="43"/>
      <c r="C208" s="44"/>
      <c r="D208" s="59" t="s">
        <v>453</v>
      </c>
      <c r="E208" s="59" t="s">
        <v>584</v>
      </c>
      <c r="H208" s="8"/>
    </row>
    <row r="209" spans="2:12" ht="51.75" customHeight="1" x14ac:dyDescent="0.2">
      <c r="B209" s="43"/>
      <c r="C209" s="44"/>
      <c r="D209" s="142" t="s">
        <v>569</v>
      </c>
      <c r="E209" s="143" t="s">
        <v>560</v>
      </c>
      <c r="F209" s="139"/>
      <c r="G209" s="139"/>
      <c r="H209" s="139"/>
      <c r="I209" s="139"/>
      <c r="J209" s="139"/>
      <c r="K209" s="139"/>
      <c r="L209" s="139"/>
    </row>
    <row r="210" spans="2:12" ht="60" x14ac:dyDescent="0.2">
      <c r="B210" s="43"/>
      <c r="C210" s="44"/>
      <c r="D210" s="142" t="s">
        <v>570</v>
      </c>
      <c r="E210" s="143" t="s">
        <v>561</v>
      </c>
      <c r="F210" s="139"/>
      <c r="G210" s="139"/>
      <c r="H210" s="139"/>
      <c r="I210" s="139"/>
      <c r="J210" s="139"/>
      <c r="K210" s="139"/>
      <c r="L210" s="139"/>
    </row>
    <row r="211" spans="2:12" ht="100.5" customHeight="1" x14ac:dyDescent="0.2">
      <c r="B211" s="43"/>
      <c r="C211" s="44"/>
      <c r="D211" s="142" t="s">
        <v>571</v>
      </c>
      <c r="E211" s="143" t="s">
        <v>564</v>
      </c>
      <c r="F211" s="139"/>
      <c r="G211" s="139"/>
      <c r="H211" s="139"/>
      <c r="I211" s="139"/>
      <c r="J211" s="139"/>
      <c r="K211" s="139"/>
      <c r="L211" s="139"/>
    </row>
    <row r="212" spans="2:12" ht="54" customHeight="1" x14ac:dyDescent="0.2">
      <c r="B212" s="43"/>
      <c r="C212" s="44"/>
      <c r="D212" s="142" t="s">
        <v>572</v>
      </c>
      <c r="E212" s="143" t="s">
        <v>562</v>
      </c>
      <c r="F212" s="139"/>
      <c r="G212" s="139"/>
      <c r="H212" s="139"/>
      <c r="I212" s="139"/>
      <c r="J212" s="139"/>
      <c r="K212" s="139"/>
      <c r="L212" s="139"/>
    </row>
    <row r="213" spans="2:12" ht="111.75" customHeight="1" x14ac:dyDescent="0.2">
      <c r="B213" s="43"/>
      <c r="C213" s="44"/>
      <c r="D213" s="143" t="s">
        <v>565</v>
      </c>
      <c r="E213" s="141" t="s">
        <v>566</v>
      </c>
      <c r="F213" s="43"/>
      <c r="G213" s="45"/>
      <c r="H213" s="43"/>
      <c r="I213" s="46"/>
      <c r="J213" s="46"/>
      <c r="K213" s="46"/>
      <c r="L213" s="46"/>
    </row>
    <row r="214" spans="2:12" ht="69" customHeight="1" x14ac:dyDescent="0.2">
      <c r="B214" s="43"/>
      <c r="C214" s="44"/>
      <c r="D214" s="141" t="s">
        <v>573</v>
      </c>
      <c r="E214" s="141" t="s">
        <v>578</v>
      </c>
      <c r="F214" s="43"/>
      <c r="G214" s="45"/>
      <c r="H214" s="43"/>
      <c r="I214" s="46"/>
      <c r="J214" s="46"/>
      <c r="K214" s="46"/>
      <c r="L214" s="46"/>
    </row>
    <row r="215" spans="2:12" ht="90.75" customHeight="1" x14ac:dyDescent="0.2">
      <c r="B215" s="43"/>
      <c r="C215" s="44"/>
      <c r="D215" s="143" t="s">
        <v>579</v>
      </c>
      <c r="E215" s="143" t="s">
        <v>580</v>
      </c>
      <c r="F215" s="145"/>
      <c r="G215" s="145"/>
      <c r="H215" s="145"/>
      <c r="I215" s="145"/>
      <c r="J215" s="145"/>
      <c r="K215" s="145"/>
      <c r="L215" s="145"/>
    </row>
    <row r="216" spans="2:12" ht="90" customHeight="1" x14ac:dyDescent="0.2">
      <c r="B216" s="43"/>
      <c r="C216" s="44"/>
      <c r="D216" s="143" t="s">
        <v>581</v>
      </c>
      <c r="E216" s="143" t="s">
        <v>582</v>
      </c>
      <c r="F216" s="144"/>
      <c r="G216" s="144"/>
      <c r="H216" s="144"/>
      <c r="I216" s="144"/>
      <c r="J216" s="144"/>
      <c r="K216" s="144"/>
      <c r="L216" s="144"/>
    </row>
    <row r="217" spans="2:12" ht="89.25" customHeight="1" x14ac:dyDescent="0.2">
      <c r="B217" s="43"/>
      <c r="C217" s="44"/>
      <c r="D217" s="143" t="s">
        <v>589</v>
      </c>
      <c r="E217" s="143" t="s">
        <v>591</v>
      </c>
      <c r="F217" s="145"/>
      <c r="G217" s="145"/>
      <c r="H217" s="145"/>
      <c r="I217" s="145"/>
      <c r="J217" s="145"/>
      <c r="K217" s="145"/>
      <c r="L217" s="145"/>
    </row>
    <row r="218" spans="2:12" ht="30.75" customHeight="1" x14ac:dyDescent="0.2">
      <c r="B218" s="43"/>
      <c r="C218" s="44"/>
      <c r="D218" s="146"/>
      <c r="E218" s="145"/>
      <c r="F218" s="145"/>
      <c r="G218" s="145"/>
      <c r="H218" s="145"/>
      <c r="I218" s="145"/>
      <c r="J218" s="145"/>
      <c r="K218" s="145"/>
      <c r="L218" s="145"/>
    </row>
    <row r="219" spans="2:12" ht="24" x14ac:dyDescent="0.2">
      <c r="B219" s="43"/>
      <c r="C219" s="49"/>
      <c r="D219" s="169" t="s">
        <v>590</v>
      </c>
      <c r="E219" s="66" t="s">
        <v>583</v>
      </c>
      <c r="F219" s="50"/>
      <c r="G219" s="50"/>
      <c r="H219" s="120"/>
      <c r="I219" s="51"/>
      <c r="J219" s="51"/>
      <c r="K219" s="51"/>
      <c r="L219" s="52"/>
    </row>
    <row r="220" spans="2:12" x14ac:dyDescent="0.2">
      <c r="B220" s="43"/>
      <c r="C220" s="44"/>
      <c r="E220" s="42"/>
      <c r="F220" s="42"/>
      <c r="G220" s="42"/>
      <c r="H220" s="119"/>
      <c r="I220" s="47"/>
      <c r="J220" s="47"/>
      <c r="K220" s="47"/>
      <c r="L220" s="48"/>
    </row>
    <row r="221" spans="2:12" x14ac:dyDescent="0.2">
      <c r="B221" s="43"/>
      <c r="C221" s="44"/>
      <c r="D221" s="42"/>
      <c r="E221" s="42"/>
      <c r="F221" s="43"/>
      <c r="G221" s="45"/>
      <c r="H221" s="43"/>
      <c r="I221" s="46"/>
      <c r="J221" s="46"/>
      <c r="K221" s="46"/>
      <c r="L221" s="46"/>
    </row>
    <row r="222" spans="2:12" x14ac:dyDescent="0.2">
      <c r="B222" s="43"/>
      <c r="C222" s="44"/>
      <c r="D222" s="42"/>
      <c r="E222" s="42"/>
      <c r="F222" s="43"/>
      <c r="G222" s="45"/>
      <c r="H222" s="43"/>
      <c r="I222" s="46"/>
      <c r="J222" s="46"/>
      <c r="K222" s="46"/>
      <c r="L222" s="46"/>
    </row>
    <row r="223" spans="2:12" x14ac:dyDescent="0.2">
      <c r="B223" s="43"/>
      <c r="C223" s="49"/>
      <c r="D223" s="50"/>
      <c r="E223" s="50"/>
      <c r="F223" s="50"/>
      <c r="G223" s="50"/>
      <c r="H223" s="120"/>
      <c r="I223" s="51"/>
      <c r="J223" s="51"/>
      <c r="K223" s="51"/>
      <c r="L223" s="52"/>
    </row>
    <row r="224" spans="2:12" x14ac:dyDescent="0.2">
      <c r="B224" s="43"/>
      <c r="C224" s="44"/>
      <c r="D224" s="42"/>
      <c r="E224" s="42"/>
      <c r="F224" s="42"/>
      <c r="G224" s="42"/>
      <c r="H224" s="119"/>
      <c r="I224" s="47"/>
      <c r="J224" s="47"/>
      <c r="K224" s="47"/>
      <c r="L224" s="48"/>
    </row>
    <row r="225" spans="2:12" x14ac:dyDescent="0.2">
      <c r="B225" s="43"/>
      <c r="C225" s="44"/>
      <c r="D225" s="42"/>
      <c r="E225" s="42"/>
      <c r="F225" s="43"/>
      <c r="G225" s="45"/>
      <c r="H225" s="43"/>
      <c r="I225" s="46"/>
      <c r="J225" s="46"/>
      <c r="K225" s="46"/>
      <c r="L225" s="46"/>
    </row>
    <row r="226" spans="2:12" x14ac:dyDescent="0.2">
      <c r="B226" s="43"/>
      <c r="C226" s="44"/>
      <c r="D226" s="147"/>
      <c r="E226" s="42"/>
      <c r="F226" s="43"/>
      <c r="G226" s="45"/>
      <c r="H226" s="43"/>
      <c r="I226" s="46"/>
      <c r="J226" s="46"/>
      <c r="K226" s="46"/>
      <c r="L226" s="46"/>
    </row>
    <row r="227" spans="2:12" x14ac:dyDescent="0.2">
      <c r="B227" s="43"/>
      <c r="C227" s="44"/>
      <c r="D227" s="42"/>
      <c r="E227" s="42"/>
      <c r="F227" s="43"/>
      <c r="G227" s="45"/>
      <c r="H227" s="43"/>
      <c r="I227" s="46"/>
      <c r="J227" s="46"/>
      <c r="K227" s="46"/>
      <c r="L227" s="46"/>
    </row>
    <row r="228" spans="2:12" x14ac:dyDescent="0.2">
      <c r="B228" s="43"/>
      <c r="C228" s="44"/>
      <c r="D228" s="42"/>
      <c r="E228" s="42"/>
      <c r="F228" s="43"/>
      <c r="G228" s="45"/>
      <c r="H228" s="43"/>
      <c r="I228" s="46"/>
      <c r="J228" s="46"/>
      <c r="K228" s="46"/>
      <c r="L228" s="46"/>
    </row>
    <row r="229" spans="2:12" x14ac:dyDescent="0.2">
      <c r="B229" s="43"/>
      <c r="C229" s="44"/>
      <c r="D229" s="42"/>
      <c r="E229" s="42"/>
      <c r="F229" s="43"/>
      <c r="G229" s="45"/>
      <c r="H229" s="43"/>
      <c r="I229" s="46"/>
      <c r="J229" s="46"/>
      <c r="K229" s="46"/>
      <c r="L229" s="46"/>
    </row>
    <row r="230" spans="2:12" x14ac:dyDescent="0.2">
      <c r="B230" s="43"/>
      <c r="C230" s="44"/>
      <c r="D230" s="42"/>
      <c r="E230" s="42"/>
      <c r="F230" s="42"/>
      <c r="G230" s="42"/>
      <c r="H230" s="119"/>
      <c r="I230" s="47"/>
      <c r="J230" s="47"/>
      <c r="K230" s="47"/>
      <c r="L230" s="48"/>
    </row>
    <row r="231" spans="2:12" x14ac:dyDescent="0.2">
      <c r="B231" s="43"/>
      <c r="C231" s="44"/>
      <c r="D231" s="42"/>
      <c r="E231" s="42"/>
      <c r="F231" s="43"/>
      <c r="G231" s="45"/>
      <c r="H231" s="43"/>
      <c r="I231" s="46"/>
      <c r="J231" s="46"/>
      <c r="K231" s="46"/>
      <c r="L231" s="46"/>
    </row>
    <row r="232" spans="2:12" x14ac:dyDescent="0.2">
      <c r="B232" s="43"/>
      <c r="C232" s="44"/>
      <c r="D232" s="42"/>
      <c r="E232" s="42"/>
      <c r="F232" s="42"/>
      <c r="G232" s="42"/>
      <c r="H232" s="119"/>
      <c r="I232" s="47"/>
      <c r="J232" s="47"/>
      <c r="K232" s="47"/>
      <c r="L232" s="48"/>
    </row>
    <row r="233" spans="2:12" x14ac:dyDescent="0.2">
      <c r="B233" s="43"/>
      <c r="C233" s="44"/>
      <c r="D233" s="42"/>
      <c r="E233" s="42"/>
      <c r="F233" s="43"/>
      <c r="G233" s="45"/>
      <c r="H233" s="43"/>
      <c r="I233" s="46"/>
      <c r="J233" s="46"/>
      <c r="K233" s="46"/>
      <c r="L233" s="46"/>
    </row>
    <row r="234" spans="2:12" x14ac:dyDescent="0.2">
      <c r="B234" s="43"/>
      <c r="C234" s="44"/>
      <c r="D234" s="42"/>
      <c r="E234" s="42"/>
      <c r="F234" s="43"/>
      <c r="G234" s="45"/>
      <c r="H234" s="43"/>
      <c r="I234" s="46"/>
      <c r="J234" s="46"/>
      <c r="K234" s="46"/>
      <c r="L234" s="46"/>
    </row>
    <row r="235" spans="2:12" x14ac:dyDescent="0.2">
      <c r="B235" s="43"/>
      <c r="C235" s="44"/>
      <c r="D235" s="20"/>
      <c r="E235" s="42"/>
      <c r="F235" s="43"/>
      <c r="G235" s="45"/>
      <c r="H235" s="43"/>
      <c r="I235" s="46"/>
      <c r="J235" s="46"/>
      <c r="K235" s="46"/>
      <c r="L235" s="46"/>
    </row>
    <row r="236" spans="2:12" x14ac:dyDescent="0.2">
      <c r="B236" s="43"/>
      <c r="C236" s="44"/>
      <c r="D236" s="42"/>
      <c r="E236" s="42"/>
      <c r="F236" s="43"/>
      <c r="G236" s="45"/>
      <c r="H236" s="43"/>
      <c r="I236" s="46"/>
      <c r="J236" s="46"/>
      <c r="K236" s="46"/>
      <c r="L236" s="46"/>
    </row>
    <row r="237" spans="2:12" x14ac:dyDescent="0.2">
      <c r="B237" s="43"/>
      <c r="C237" s="49"/>
      <c r="D237" s="50"/>
      <c r="E237" s="50"/>
      <c r="F237" s="50"/>
      <c r="G237" s="50"/>
      <c r="H237" s="120"/>
      <c r="I237" s="51"/>
      <c r="J237" s="51"/>
      <c r="K237" s="51"/>
      <c r="L237" s="52"/>
    </row>
    <row r="238" spans="2:12" x14ac:dyDescent="0.2">
      <c r="B238" s="43"/>
      <c r="C238" s="44"/>
      <c r="D238" s="42"/>
      <c r="E238" s="42"/>
      <c r="F238" s="42"/>
      <c r="G238" s="42"/>
      <c r="H238" s="119"/>
      <c r="I238" s="47"/>
      <c r="J238" s="47"/>
      <c r="K238" s="47"/>
      <c r="L238" s="48"/>
    </row>
    <row r="239" spans="2:12" x14ac:dyDescent="0.2">
      <c r="B239" s="43"/>
      <c r="C239" s="44"/>
      <c r="D239" s="42"/>
      <c r="E239" s="42"/>
      <c r="F239" s="43"/>
      <c r="G239" s="45"/>
      <c r="H239" s="43"/>
      <c r="I239" s="46"/>
      <c r="J239" s="46"/>
      <c r="K239" s="46"/>
      <c r="L239" s="46"/>
    </row>
    <row r="240" spans="2:12" x14ac:dyDescent="0.2">
      <c r="B240" s="43"/>
      <c r="C240" s="44"/>
      <c r="D240" s="42"/>
      <c r="E240" s="42"/>
      <c r="F240" s="42"/>
      <c r="G240" s="42"/>
      <c r="H240" s="119"/>
      <c r="I240" s="47"/>
      <c r="J240" s="47"/>
      <c r="K240" s="47"/>
      <c r="L240" s="48"/>
    </row>
    <row r="241" spans="2:12" x14ac:dyDescent="0.2">
      <c r="B241" s="43"/>
      <c r="C241" s="44"/>
      <c r="D241" s="42"/>
      <c r="E241" s="42"/>
      <c r="F241" s="43"/>
      <c r="G241" s="45"/>
      <c r="H241" s="43"/>
      <c r="I241" s="46"/>
      <c r="J241" s="46"/>
      <c r="K241" s="46"/>
      <c r="L241" s="46"/>
    </row>
    <row r="242" spans="2:12" x14ac:dyDescent="0.2">
      <c r="B242" s="43"/>
      <c r="C242" s="44"/>
      <c r="D242" s="42"/>
      <c r="E242" s="42"/>
      <c r="F242" s="42"/>
      <c r="G242" s="42"/>
      <c r="H242" s="119"/>
      <c r="I242" s="47"/>
      <c r="J242" s="47"/>
      <c r="K242" s="47"/>
      <c r="L242" s="48"/>
    </row>
    <row r="243" spans="2:12" x14ac:dyDescent="0.2">
      <c r="B243" s="43"/>
      <c r="C243" s="44"/>
      <c r="D243" s="42"/>
      <c r="E243" s="42"/>
      <c r="F243" s="43"/>
      <c r="G243" s="45"/>
      <c r="H243" s="43"/>
      <c r="I243" s="46"/>
      <c r="J243" s="46"/>
      <c r="K243" s="46"/>
      <c r="L243" s="46"/>
    </row>
    <row r="244" spans="2:12" x14ac:dyDescent="0.2">
      <c r="B244" s="43"/>
      <c r="C244" s="44"/>
      <c r="D244" s="42"/>
      <c r="E244" s="42"/>
      <c r="F244" s="42"/>
      <c r="G244" s="42"/>
      <c r="H244" s="119"/>
      <c r="I244" s="47"/>
      <c r="J244" s="47"/>
      <c r="K244" s="47"/>
      <c r="L244" s="48"/>
    </row>
    <row r="245" spans="2:12" x14ac:dyDescent="0.2">
      <c r="B245" s="43"/>
      <c r="C245" s="44"/>
      <c r="D245" s="42"/>
      <c r="E245" s="42"/>
      <c r="F245" s="43"/>
      <c r="G245" s="45"/>
      <c r="H245" s="43"/>
      <c r="I245" s="46"/>
      <c r="J245" s="46"/>
      <c r="K245" s="46"/>
      <c r="L245" s="46"/>
    </row>
    <row r="246" spans="2:12" x14ac:dyDescent="0.2">
      <c r="B246" s="43"/>
      <c r="C246" s="44"/>
      <c r="D246" s="42"/>
      <c r="E246" s="42"/>
      <c r="F246" s="43"/>
      <c r="G246" s="45"/>
      <c r="H246" s="43"/>
      <c r="I246" s="46"/>
      <c r="J246" s="46"/>
      <c r="K246" s="46"/>
      <c r="L246" s="46"/>
    </row>
    <row r="247" spans="2:12" x14ac:dyDescent="0.2">
      <c r="B247" s="43"/>
      <c r="C247" s="44"/>
      <c r="D247" s="42"/>
      <c r="E247" s="42"/>
      <c r="F247" s="42"/>
      <c r="G247" s="42"/>
      <c r="H247" s="119"/>
      <c r="I247" s="47"/>
      <c r="J247" s="47"/>
      <c r="K247" s="47"/>
      <c r="L247" s="48"/>
    </row>
    <row r="248" spans="2:12" x14ac:dyDescent="0.2">
      <c r="B248" s="43"/>
      <c r="C248" s="44"/>
      <c r="D248" s="42"/>
      <c r="E248" s="42"/>
      <c r="F248" s="43"/>
      <c r="G248" s="45"/>
      <c r="H248" s="43"/>
      <c r="I248" s="46"/>
      <c r="J248" s="46"/>
      <c r="K248" s="46"/>
      <c r="L248" s="46"/>
    </row>
    <row r="249" spans="2:12" x14ac:dyDescent="0.2">
      <c r="B249" s="43"/>
      <c r="C249" s="44"/>
      <c r="D249" s="42"/>
      <c r="E249" s="42"/>
      <c r="F249" s="43"/>
      <c r="G249" s="45"/>
      <c r="H249" s="43"/>
      <c r="I249" s="46"/>
      <c r="J249" s="46"/>
      <c r="K249" s="46"/>
      <c r="L249" s="46"/>
    </row>
    <row r="250" spans="2:12" x14ac:dyDescent="0.2">
      <c r="B250" s="43"/>
      <c r="C250" s="44"/>
      <c r="D250" s="42"/>
      <c r="E250" s="42"/>
      <c r="F250" s="43"/>
      <c r="G250" s="45"/>
      <c r="H250" s="43"/>
      <c r="I250" s="46"/>
      <c r="J250" s="46"/>
      <c r="K250" s="46"/>
      <c r="L250" s="46"/>
    </row>
    <row r="251" spans="2:12" x14ac:dyDescent="0.2">
      <c r="B251" s="43"/>
      <c r="C251" s="44"/>
      <c r="D251" s="147"/>
      <c r="E251" s="42"/>
      <c r="F251" s="43"/>
      <c r="G251" s="45"/>
      <c r="H251" s="43"/>
      <c r="I251" s="46"/>
      <c r="J251" s="46"/>
      <c r="K251" s="46"/>
      <c r="L251" s="46"/>
    </row>
    <row r="252" spans="2:12" ht="24" customHeight="1" x14ac:dyDescent="0.2">
      <c r="B252" s="43"/>
      <c r="C252" s="44"/>
      <c r="D252" s="147"/>
      <c r="E252" s="42"/>
      <c r="F252" s="43"/>
      <c r="G252" s="45"/>
      <c r="H252" s="43"/>
      <c r="I252" s="46"/>
      <c r="J252" s="46"/>
      <c r="K252" s="46"/>
      <c r="L252" s="46"/>
    </row>
    <row r="253" spans="2:12" x14ac:dyDescent="0.2">
      <c r="B253" s="43"/>
      <c r="C253" s="49"/>
      <c r="D253" s="50"/>
      <c r="E253" s="50"/>
      <c r="F253" s="50"/>
      <c r="G253" s="50"/>
      <c r="H253" s="120"/>
      <c r="I253" s="51"/>
      <c r="J253" s="51"/>
      <c r="K253" s="51"/>
      <c r="L253" s="52"/>
    </row>
    <row r="254" spans="2:12" x14ac:dyDescent="0.2">
      <c r="B254" s="43"/>
      <c r="C254" s="44"/>
      <c r="D254" s="42"/>
      <c r="E254" s="42"/>
      <c r="F254" s="42"/>
      <c r="G254" s="42"/>
      <c r="H254" s="119"/>
      <c r="I254" s="47"/>
      <c r="J254" s="47"/>
      <c r="K254" s="47"/>
      <c r="L254" s="48"/>
    </row>
    <row r="255" spans="2:12" x14ac:dyDescent="0.2">
      <c r="B255" s="43"/>
      <c r="C255" s="44"/>
      <c r="D255" s="42"/>
      <c r="E255" s="42"/>
      <c r="F255" s="43"/>
      <c r="G255" s="45"/>
      <c r="H255" s="43"/>
      <c r="I255" s="46"/>
      <c r="J255" s="46"/>
      <c r="K255" s="46"/>
      <c r="L255" s="46"/>
    </row>
    <row r="256" spans="2:12" x14ac:dyDescent="0.2">
      <c r="B256" s="43"/>
      <c r="C256" s="44"/>
      <c r="D256" s="42"/>
      <c r="E256" s="42"/>
      <c r="F256" s="43"/>
      <c r="G256" s="45"/>
      <c r="H256" s="43"/>
      <c r="I256" s="46"/>
      <c r="J256" s="46"/>
      <c r="K256" s="46"/>
      <c r="L256" s="46"/>
    </row>
    <row r="257" spans="2:12" x14ac:dyDescent="0.2">
      <c r="B257" s="43"/>
      <c r="C257" s="44"/>
      <c r="D257" s="42"/>
      <c r="E257" s="42"/>
      <c r="F257" s="43"/>
      <c r="G257" s="45"/>
      <c r="H257" s="43"/>
      <c r="I257" s="46"/>
      <c r="J257" s="46"/>
      <c r="K257" s="46"/>
      <c r="L257" s="46"/>
    </row>
    <row r="258" spans="2:12" x14ac:dyDescent="0.2">
      <c r="B258" s="43"/>
      <c r="C258" s="44"/>
      <c r="D258" s="42"/>
      <c r="E258" s="42"/>
      <c r="F258" s="42"/>
      <c r="G258" s="42"/>
      <c r="H258" s="119"/>
      <c r="I258" s="47"/>
      <c r="J258" s="47"/>
      <c r="K258" s="47"/>
      <c r="L258" s="48"/>
    </row>
    <row r="259" spans="2:12" x14ac:dyDescent="0.2">
      <c r="B259" s="43"/>
      <c r="C259" s="44"/>
      <c r="D259" s="42"/>
      <c r="E259" s="42"/>
      <c r="F259" s="43"/>
      <c r="G259" s="45"/>
      <c r="H259" s="43"/>
      <c r="I259" s="46"/>
      <c r="J259" s="46"/>
      <c r="K259" s="46"/>
      <c r="L259" s="46"/>
    </row>
    <row r="260" spans="2:12" x14ac:dyDescent="0.2">
      <c r="B260" s="43"/>
      <c r="C260" s="44"/>
      <c r="D260" s="147"/>
      <c r="E260" s="21"/>
      <c r="F260" s="43"/>
      <c r="G260" s="45"/>
      <c r="H260" s="43"/>
      <c r="I260" s="46"/>
      <c r="J260" s="46"/>
      <c r="K260" s="46"/>
      <c r="L260" s="46"/>
    </row>
    <row r="261" spans="2:12" x14ac:dyDescent="0.2">
      <c r="B261" s="43"/>
      <c r="C261" s="37"/>
      <c r="D261" s="147"/>
      <c r="E261" s="21"/>
      <c r="F261" s="43"/>
      <c r="G261" s="45"/>
      <c r="H261" s="43"/>
      <c r="I261" s="46"/>
      <c r="J261" s="46"/>
      <c r="K261" s="46"/>
      <c r="L261" s="46"/>
    </row>
    <row r="262" spans="2:12" x14ac:dyDescent="0.2">
      <c r="B262" s="43"/>
      <c r="C262" s="44"/>
      <c r="D262" s="42"/>
      <c r="E262" s="42"/>
      <c r="F262" s="42"/>
      <c r="G262" s="42"/>
      <c r="H262" s="119"/>
      <c r="I262" s="47"/>
      <c r="J262" s="47"/>
      <c r="K262" s="47"/>
      <c r="L262" s="48"/>
    </row>
    <row r="263" spans="2:12" ht="12" customHeight="1" x14ac:dyDescent="0.2">
      <c r="B263" s="43"/>
      <c r="C263" s="44"/>
      <c r="D263" s="147"/>
      <c r="E263" s="53"/>
      <c r="F263" s="43"/>
      <c r="G263" s="45"/>
      <c r="H263" s="43"/>
      <c r="I263" s="46"/>
      <c r="J263" s="46"/>
      <c r="K263" s="46"/>
      <c r="L263" s="46"/>
    </row>
    <row r="264" spans="2:12" x14ac:dyDescent="0.2">
      <c r="B264" s="43"/>
      <c r="C264" s="44"/>
      <c r="D264" s="42"/>
      <c r="E264" s="42"/>
      <c r="F264" s="43"/>
      <c r="G264" s="45"/>
      <c r="H264" s="43"/>
      <c r="I264" s="46"/>
      <c r="J264" s="46"/>
      <c r="K264" s="46"/>
      <c r="L264" s="46"/>
    </row>
    <row r="265" spans="2:12" x14ac:dyDescent="0.2">
      <c r="B265" s="43"/>
      <c r="C265" s="44"/>
      <c r="D265" s="147"/>
      <c r="E265" s="21"/>
      <c r="F265" s="43"/>
      <c r="G265" s="45"/>
      <c r="H265" s="43"/>
      <c r="I265" s="46"/>
      <c r="J265" s="46"/>
      <c r="K265" s="46"/>
      <c r="L265" s="46"/>
    </row>
    <row r="266" spans="2:12" ht="24" customHeight="1" x14ac:dyDescent="0.2">
      <c r="B266" s="43"/>
      <c r="C266" s="37"/>
      <c r="D266" s="147"/>
      <c r="E266" s="21"/>
      <c r="F266" s="43"/>
      <c r="G266" s="45"/>
      <c r="H266" s="43"/>
      <c r="I266" s="46"/>
      <c r="J266" s="46"/>
      <c r="K266" s="46"/>
      <c r="L266" s="46"/>
    </row>
    <row r="267" spans="2:12" x14ac:dyDescent="0.2">
      <c r="B267" s="43"/>
      <c r="C267" s="49"/>
      <c r="D267" s="50"/>
      <c r="E267" s="50"/>
      <c r="F267" s="50"/>
      <c r="G267" s="50"/>
      <c r="H267" s="120"/>
      <c r="I267" s="51"/>
      <c r="J267" s="51"/>
      <c r="K267" s="51"/>
      <c r="L267" s="52"/>
    </row>
    <row r="268" spans="2:12" x14ac:dyDescent="0.2">
      <c r="B268" s="43"/>
      <c r="C268" s="44"/>
      <c r="D268" s="42"/>
      <c r="E268" s="42"/>
      <c r="F268" s="42"/>
      <c r="G268" s="42"/>
      <c r="H268" s="119"/>
      <c r="I268" s="47"/>
      <c r="J268" s="47"/>
      <c r="K268" s="47"/>
      <c r="L268" s="48"/>
    </row>
    <row r="269" spans="2:12" x14ac:dyDescent="0.2">
      <c r="B269" s="43"/>
      <c r="C269" s="44"/>
      <c r="D269" s="42"/>
      <c r="E269" s="42"/>
      <c r="F269" s="43"/>
      <c r="G269" s="45"/>
      <c r="H269" s="43"/>
      <c r="I269" s="46"/>
      <c r="J269" s="46"/>
      <c r="K269" s="46"/>
      <c r="L269" s="46"/>
    </row>
    <row r="270" spans="2:12" x14ac:dyDescent="0.2">
      <c r="B270" s="43"/>
      <c r="C270" s="44"/>
      <c r="D270" s="42"/>
      <c r="E270" s="42"/>
      <c r="F270" s="42"/>
      <c r="G270" s="42"/>
      <c r="H270" s="119"/>
      <c r="I270" s="47"/>
      <c r="J270" s="47"/>
      <c r="K270" s="47"/>
      <c r="L270" s="48"/>
    </row>
    <row r="271" spans="2:12" x14ac:dyDescent="0.2">
      <c r="B271" s="43"/>
      <c r="C271" s="44"/>
      <c r="D271" s="147"/>
      <c r="E271" s="22"/>
      <c r="F271" s="43"/>
      <c r="G271" s="45"/>
      <c r="H271" s="43"/>
      <c r="I271" s="46"/>
      <c r="J271" s="46"/>
      <c r="K271" s="46"/>
      <c r="L271" s="46"/>
    </row>
    <row r="272" spans="2:12" x14ac:dyDescent="0.2">
      <c r="B272" s="43"/>
      <c r="C272" s="44"/>
      <c r="D272" s="42"/>
      <c r="E272" s="42"/>
      <c r="F272" s="42"/>
      <c r="G272" s="42"/>
      <c r="H272" s="119"/>
      <c r="I272" s="47"/>
      <c r="J272" s="47"/>
      <c r="K272" s="47"/>
      <c r="L272" s="48"/>
    </row>
    <row r="273" spans="2:12" x14ac:dyDescent="0.2">
      <c r="B273" s="43"/>
      <c r="C273" s="44"/>
      <c r="D273" s="42"/>
      <c r="E273" s="42"/>
      <c r="F273" s="43"/>
      <c r="G273" s="45"/>
      <c r="H273" s="43"/>
      <c r="I273" s="46"/>
      <c r="J273" s="46"/>
      <c r="K273" s="46"/>
      <c r="L273" s="46"/>
    </row>
    <row r="274" spans="2:12" x14ac:dyDescent="0.2">
      <c r="B274" s="43"/>
      <c r="C274" s="44"/>
      <c r="D274" s="42"/>
      <c r="E274" s="42"/>
      <c r="F274" s="42"/>
      <c r="G274" s="42"/>
      <c r="H274" s="119"/>
      <c r="I274" s="47"/>
      <c r="J274" s="47"/>
      <c r="K274" s="47"/>
      <c r="L274" s="48"/>
    </row>
    <row r="275" spans="2:12" x14ac:dyDescent="0.2">
      <c r="B275" s="43"/>
      <c r="C275" s="44"/>
      <c r="D275" s="42"/>
      <c r="E275" s="42"/>
      <c r="F275" s="43"/>
      <c r="G275" s="45"/>
      <c r="H275" s="43"/>
      <c r="I275" s="46"/>
      <c r="J275" s="46"/>
      <c r="K275" s="46"/>
      <c r="L275" s="46"/>
    </row>
    <row r="276" spans="2:12" x14ac:dyDescent="0.2">
      <c r="B276" s="43"/>
      <c r="C276" s="49"/>
      <c r="D276" s="50"/>
      <c r="E276" s="50"/>
      <c r="F276" s="50"/>
      <c r="G276" s="50"/>
      <c r="H276" s="120"/>
      <c r="I276" s="51"/>
      <c r="J276" s="51"/>
      <c r="K276" s="51"/>
      <c r="L276" s="52"/>
    </row>
    <row r="277" spans="2:12" x14ac:dyDescent="0.2">
      <c r="B277" s="43"/>
      <c r="C277" s="44"/>
      <c r="D277" s="42"/>
      <c r="E277" s="42"/>
      <c r="F277" s="42"/>
      <c r="G277" s="42"/>
      <c r="H277" s="119"/>
      <c r="I277" s="47"/>
      <c r="J277" s="47"/>
      <c r="K277" s="47"/>
      <c r="L277" s="48"/>
    </row>
    <row r="278" spans="2:12" x14ac:dyDescent="0.2">
      <c r="B278" s="43"/>
      <c r="C278" s="44"/>
      <c r="D278" s="42"/>
      <c r="E278" s="42"/>
      <c r="F278" s="43"/>
      <c r="G278" s="45"/>
      <c r="H278" s="43"/>
      <c r="I278" s="46"/>
      <c r="J278" s="46"/>
      <c r="K278" s="46"/>
      <c r="L278" s="46"/>
    </row>
    <row r="279" spans="2:12" x14ac:dyDescent="0.2">
      <c r="B279" s="43"/>
      <c r="C279" s="44"/>
      <c r="D279" s="42"/>
      <c r="E279" s="42"/>
      <c r="F279" s="43"/>
      <c r="G279" s="45"/>
      <c r="H279" s="43"/>
      <c r="I279" s="46"/>
      <c r="J279" s="46"/>
      <c r="K279" s="46"/>
      <c r="L279" s="46"/>
    </row>
    <row r="280" spans="2:12" x14ac:dyDescent="0.2">
      <c r="B280" s="43"/>
      <c r="C280" s="44"/>
      <c r="D280" s="42"/>
      <c r="E280" s="42"/>
      <c r="F280" s="43"/>
      <c r="G280" s="45"/>
      <c r="H280" s="43"/>
      <c r="I280" s="46"/>
      <c r="J280" s="46"/>
      <c r="K280" s="46"/>
      <c r="L280" s="46"/>
    </row>
    <row r="281" spans="2:12" x14ac:dyDescent="0.2">
      <c r="B281" s="43"/>
      <c r="C281" s="44"/>
      <c r="D281" s="147"/>
      <c r="E281" s="42"/>
      <c r="F281" s="43"/>
      <c r="G281" s="45"/>
      <c r="H281" s="43"/>
      <c r="I281" s="46"/>
      <c r="J281" s="46"/>
      <c r="K281" s="46"/>
      <c r="L281" s="46"/>
    </row>
    <row r="282" spans="2:12" ht="16.5" customHeight="1" x14ac:dyDescent="0.2">
      <c r="B282" s="43"/>
      <c r="C282" s="44"/>
      <c r="D282" s="147"/>
      <c r="E282" s="42"/>
      <c r="F282" s="43"/>
      <c r="G282" s="45"/>
      <c r="H282" s="43"/>
      <c r="I282" s="46"/>
      <c r="J282" s="46"/>
      <c r="K282" s="46"/>
      <c r="L282" s="46"/>
    </row>
    <row r="283" spans="2:12" x14ac:dyDescent="0.2">
      <c r="B283" s="43"/>
      <c r="C283" s="49"/>
      <c r="D283" s="50"/>
      <c r="E283" s="50"/>
      <c r="F283" s="50"/>
      <c r="G283" s="50"/>
      <c r="H283" s="120"/>
      <c r="I283" s="51"/>
      <c r="J283" s="51"/>
      <c r="K283" s="51"/>
      <c r="L283" s="52"/>
    </row>
    <row r="284" spans="2:12" x14ac:dyDescent="0.2">
      <c r="B284" s="43"/>
      <c r="C284" s="44"/>
      <c r="D284" s="54"/>
      <c r="E284" s="54"/>
      <c r="F284" s="42"/>
      <c r="G284" s="42"/>
      <c r="H284" s="119"/>
      <c r="I284" s="47"/>
      <c r="J284" s="47"/>
      <c r="K284" s="47"/>
      <c r="L284" s="48"/>
    </row>
    <row r="285" spans="2:12" x14ac:dyDescent="0.2">
      <c r="B285" s="43"/>
      <c r="C285" s="44"/>
      <c r="D285" s="42"/>
      <c r="E285" s="42"/>
      <c r="F285" s="43"/>
      <c r="G285" s="45"/>
      <c r="H285" s="43"/>
      <c r="I285" s="46"/>
      <c r="J285" s="46"/>
      <c r="K285" s="46"/>
      <c r="L285" s="46"/>
    </row>
    <row r="286" spans="2:12" x14ac:dyDescent="0.2">
      <c r="B286" s="43"/>
      <c r="C286" s="44"/>
      <c r="D286" s="42"/>
      <c r="E286" s="42"/>
      <c r="F286" s="43"/>
      <c r="G286" s="45"/>
      <c r="H286" s="43"/>
      <c r="I286" s="46"/>
      <c r="J286" s="46"/>
      <c r="K286" s="46"/>
      <c r="L286" s="46"/>
    </row>
    <row r="287" spans="2:12" x14ac:dyDescent="0.2">
      <c r="B287" s="43"/>
      <c r="C287" s="44"/>
      <c r="D287" s="42"/>
      <c r="E287" s="42"/>
      <c r="F287" s="43"/>
      <c r="G287" s="45"/>
      <c r="H287" s="43"/>
      <c r="I287" s="46"/>
      <c r="J287" s="46"/>
      <c r="K287" s="46"/>
      <c r="L287" s="46"/>
    </row>
    <row r="288" spans="2:12" x14ac:dyDescent="0.2">
      <c r="B288" s="43"/>
      <c r="C288" s="44"/>
      <c r="D288" s="147"/>
      <c r="E288" s="147"/>
      <c r="F288" s="43"/>
      <c r="G288" s="45"/>
      <c r="H288" s="43"/>
      <c r="I288" s="46"/>
      <c r="J288" s="46"/>
      <c r="K288" s="46"/>
      <c r="L288" s="46"/>
    </row>
    <row r="289" spans="2:12" x14ac:dyDescent="0.2">
      <c r="B289" s="43"/>
      <c r="C289" s="44"/>
      <c r="D289" s="147"/>
      <c r="E289" s="42"/>
      <c r="F289" s="43"/>
      <c r="G289" s="45"/>
      <c r="H289" s="43"/>
      <c r="I289" s="46"/>
      <c r="J289" s="46"/>
      <c r="K289" s="46"/>
      <c r="L289" s="46"/>
    </row>
    <row r="290" spans="2:12" x14ac:dyDescent="0.2">
      <c r="B290" s="43"/>
      <c r="C290" s="44"/>
      <c r="D290" s="42"/>
      <c r="E290" s="42"/>
      <c r="F290" s="43"/>
      <c r="G290" s="45"/>
      <c r="H290" s="43"/>
      <c r="I290" s="46"/>
      <c r="J290" s="46"/>
      <c r="K290" s="46"/>
      <c r="L290" s="46"/>
    </row>
    <row r="291" spans="2:12" x14ac:dyDescent="0.2">
      <c r="B291" s="43"/>
      <c r="C291" s="44"/>
      <c r="D291" s="42"/>
      <c r="E291" s="42"/>
      <c r="F291" s="43"/>
      <c r="G291" s="45"/>
      <c r="H291" s="43"/>
      <c r="I291" s="46"/>
      <c r="J291" s="46"/>
      <c r="K291" s="46"/>
      <c r="L291" s="46"/>
    </row>
    <row r="292" spans="2:12" x14ac:dyDescent="0.2">
      <c r="B292" s="43"/>
      <c r="C292" s="44"/>
      <c r="D292" s="42"/>
      <c r="E292" s="42"/>
      <c r="F292" s="43"/>
      <c r="G292" s="45"/>
      <c r="H292" s="43"/>
      <c r="I292" s="46"/>
      <c r="J292" s="46"/>
      <c r="K292" s="46"/>
      <c r="L292" s="46"/>
    </row>
    <row r="293" spans="2:12" x14ac:dyDescent="0.2">
      <c r="B293" s="43"/>
      <c r="C293" s="44"/>
      <c r="D293" s="42"/>
      <c r="E293" s="42"/>
      <c r="F293" s="42"/>
      <c r="G293" s="42"/>
      <c r="H293" s="119"/>
      <c r="I293" s="47"/>
      <c r="J293" s="47"/>
      <c r="K293" s="47"/>
      <c r="L293" s="48"/>
    </row>
    <row r="294" spans="2:12" x14ac:dyDescent="0.2">
      <c r="B294" s="43"/>
      <c r="C294" s="37"/>
      <c r="D294" s="147"/>
      <c r="E294" s="147"/>
      <c r="F294" s="43"/>
      <c r="G294" s="45"/>
      <c r="H294" s="43"/>
      <c r="I294" s="46"/>
      <c r="J294" s="46"/>
      <c r="K294" s="46"/>
      <c r="L294" s="46"/>
    </row>
    <row r="295" spans="2:12" x14ac:dyDescent="0.2">
      <c r="B295" s="43"/>
      <c r="C295" s="44"/>
      <c r="D295" s="42"/>
      <c r="E295" s="42"/>
      <c r="F295" s="43"/>
      <c r="G295" s="45"/>
      <c r="H295" s="43"/>
      <c r="I295" s="46"/>
      <c r="J295" s="46"/>
      <c r="K295" s="46"/>
      <c r="L295" s="46"/>
    </row>
    <row r="296" spans="2:12" x14ac:dyDescent="0.2">
      <c r="B296" s="43"/>
      <c r="C296" s="44"/>
      <c r="D296" s="42"/>
      <c r="E296" s="42"/>
      <c r="F296" s="43"/>
      <c r="G296" s="43"/>
      <c r="H296" s="43"/>
      <c r="I296" s="46"/>
      <c r="J296" s="46"/>
      <c r="K296" s="46"/>
      <c r="L296" s="46"/>
    </row>
    <row r="297" spans="2:12" x14ac:dyDescent="0.2">
      <c r="B297" s="43"/>
      <c r="C297" s="44"/>
      <c r="D297" s="42"/>
      <c r="E297" s="42"/>
      <c r="F297" s="42"/>
      <c r="G297" s="42"/>
      <c r="H297" s="119"/>
      <c r="I297" s="47"/>
      <c r="J297" s="47"/>
      <c r="K297" s="47"/>
      <c r="L297" s="48"/>
    </row>
    <row r="298" spans="2:12" x14ac:dyDescent="0.2">
      <c r="B298" s="43"/>
      <c r="C298" s="44"/>
      <c r="D298" s="147"/>
      <c r="E298" s="22"/>
      <c r="F298" s="43"/>
      <c r="G298" s="45"/>
      <c r="H298" s="43"/>
      <c r="I298" s="46"/>
      <c r="J298" s="46"/>
      <c r="K298" s="46"/>
      <c r="L298" s="46"/>
    </row>
    <row r="299" spans="2:12" x14ac:dyDescent="0.2">
      <c r="B299" s="43"/>
      <c r="C299" s="44"/>
      <c r="D299" s="147"/>
      <c r="E299" s="55"/>
      <c r="F299" s="43"/>
      <c r="G299" s="45"/>
      <c r="H299" s="43"/>
      <c r="I299" s="46"/>
      <c r="J299" s="46"/>
      <c r="K299" s="46"/>
      <c r="L299" s="46"/>
    </row>
    <row r="300" spans="2:12" x14ac:dyDescent="0.2">
      <c r="B300" s="43"/>
      <c r="C300" s="44"/>
      <c r="D300" s="42"/>
      <c r="E300" s="42"/>
      <c r="F300" s="43"/>
      <c r="G300" s="45"/>
      <c r="H300" s="43"/>
      <c r="I300" s="46"/>
      <c r="J300" s="46"/>
      <c r="K300" s="46"/>
      <c r="L300" s="46"/>
    </row>
    <row r="301" spans="2:12" x14ac:dyDescent="0.2">
      <c r="B301" s="43"/>
      <c r="C301" s="44"/>
      <c r="D301" s="42"/>
      <c r="E301" s="42"/>
      <c r="F301" s="43"/>
      <c r="G301" s="45"/>
      <c r="H301" s="43"/>
      <c r="I301" s="46"/>
      <c r="J301" s="46"/>
      <c r="K301" s="46"/>
      <c r="L301" s="46"/>
    </row>
    <row r="302" spans="2:12" x14ac:dyDescent="0.2">
      <c r="B302" s="43"/>
      <c r="C302" s="44"/>
      <c r="D302" s="42"/>
      <c r="E302" s="42"/>
      <c r="F302" s="43"/>
      <c r="G302" s="45"/>
      <c r="H302" s="43"/>
      <c r="I302" s="46"/>
      <c r="J302" s="46"/>
      <c r="K302" s="46"/>
      <c r="L302" s="46"/>
    </row>
    <row r="303" spans="2:12" x14ac:dyDescent="0.2">
      <c r="B303" s="43"/>
      <c r="C303" s="44"/>
      <c r="D303" s="42"/>
      <c r="E303" s="42"/>
      <c r="F303" s="43"/>
      <c r="G303" s="45"/>
      <c r="H303" s="43"/>
      <c r="I303" s="46"/>
      <c r="J303" s="46"/>
      <c r="K303" s="46"/>
      <c r="L303" s="46"/>
    </row>
    <row r="304" spans="2:12" x14ac:dyDescent="0.2">
      <c r="B304" s="43"/>
      <c r="C304" s="44"/>
      <c r="D304" s="42"/>
      <c r="E304" s="42"/>
      <c r="F304" s="43"/>
      <c r="G304" s="45"/>
      <c r="H304" s="43"/>
      <c r="I304" s="46"/>
      <c r="J304" s="46"/>
      <c r="K304" s="46"/>
      <c r="L304" s="46"/>
    </row>
    <row r="305" spans="2:12" x14ac:dyDescent="0.2">
      <c r="B305" s="43"/>
      <c r="C305" s="44"/>
      <c r="D305" s="42"/>
      <c r="E305" s="42"/>
      <c r="F305" s="42"/>
      <c r="G305" s="42"/>
      <c r="H305" s="119"/>
      <c r="I305" s="47"/>
      <c r="J305" s="47"/>
      <c r="K305" s="47"/>
      <c r="L305" s="48"/>
    </row>
    <row r="306" spans="2:12" x14ac:dyDescent="0.2">
      <c r="B306" s="43"/>
      <c r="C306" s="44"/>
      <c r="D306" s="42"/>
      <c r="E306" s="42"/>
      <c r="F306" s="43"/>
      <c r="G306" s="45"/>
      <c r="H306" s="43"/>
      <c r="I306" s="46"/>
      <c r="J306" s="46"/>
      <c r="K306" s="46"/>
      <c r="L306" s="46"/>
    </row>
    <row r="307" spans="2:12" x14ac:dyDescent="0.2">
      <c r="B307" s="43"/>
      <c r="C307" s="44"/>
      <c r="D307" s="42"/>
      <c r="E307" s="42"/>
      <c r="F307" s="43"/>
      <c r="G307" s="45"/>
      <c r="H307" s="43"/>
      <c r="I307" s="46"/>
      <c r="J307" s="46"/>
      <c r="K307" s="46"/>
      <c r="L307" s="46"/>
    </row>
    <row r="308" spans="2:12" x14ac:dyDescent="0.2">
      <c r="B308" s="43"/>
      <c r="C308" s="44"/>
      <c r="D308" s="42"/>
      <c r="E308" s="42"/>
      <c r="F308" s="43"/>
      <c r="G308" s="45"/>
      <c r="H308" s="43"/>
      <c r="I308" s="46"/>
      <c r="J308" s="46"/>
      <c r="K308" s="46"/>
      <c r="L308" s="46"/>
    </row>
    <row r="309" spans="2:12" x14ac:dyDescent="0.2">
      <c r="B309" s="43"/>
      <c r="C309" s="37"/>
      <c r="D309" s="147"/>
      <c r="E309" s="147"/>
      <c r="F309" s="43"/>
      <c r="G309" s="45"/>
      <c r="H309" s="43"/>
      <c r="I309" s="46"/>
      <c r="J309" s="46"/>
      <c r="K309" s="46"/>
      <c r="L309" s="46"/>
    </row>
    <row r="310" spans="2:12" x14ac:dyDescent="0.2">
      <c r="B310" s="43"/>
      <c r="C310" s="37"/>
      <c r="F310" s="43"/>
      <c r="G310" s="45"/>
      <c r="H310" s="43"/>
      <c r="I310" s="46"/>
      <c r="J310" s="46"/>
      <c r="K310" s="46"/>
      <c r="L310" s="46"/>
    </row>
    <row r="311" spans="2:12" x14ac:dyDescent="0.2">
      <c r="B311" s="43"/>
      <c r="C311" s="37"/>
      <c r="F311" s="43"/>
      <c r="G311" s="45"/>
      <c r="H311" s="43"/>
      <c r="I311" s="46"/>
      <c r="J311" s="46"/>
      <c r="K311" s="46"/>
      <c r="L311" s="46"/>
    </row>
    <row r="312" spans="2:12" x14ac:dyDescent="0.2">
      <c r="B312" s="43"/>
      <c r="C312" s="49"/>
      <c r="D312" s="50"/>
      <c r="E312" s="50"/>
      <c r="F312" s="50"/>
      <c r="G312" s="50"/>
      <c r="H312" s="120"/>
      <c r="I312" s="51"/>
      <c r="J312" s="51"/>
      <c r="K312" s="51"/>
      <c r="L312" s="52"/>
    </row>
    <row r="313" spans="2:12" x14ac:dyDescent="0.2">
      <c r="B313" s="43"/>
      <c r="C313" s="44"/>
      <c r="D313" s="42"/>
      <c r="E313" s="42"/>
      <c r="F313" s="42"/>
      <c r="G313" s="42"/>
      <c r="H313" s="119"/>
      <c r="I313" s="47"/>
      <c r="J313" s="47"/>
      <c r="K313" s="47"/>
      <c r="L313" s="48"/>
    </row>
    <row r="314" spans="2:12" x14ac:dyDescent="0.2">
      <c r="B314" s="43"/>
      <c r="C314" s="44"/>
      <c r="D314" s="42"/>
      <c r="E314" s="42"/>
      <c r="F314" s="43"/>
      <c r="G314" s="45"/>
      <c r="H314" s="43"/>
      <c r="I314" s="46"/>
      <c r="J314" s="46"/>
      <c r="K314" s="46"/>
      <c r="L314" s="46"/>
    </row>
    <row r="315" spans="2:12" x14ac:dyDescent="0.2">
      <c r="B315" s="43"/>
      <c r="C315" s="37"/>
      <c r="D315" s="147"/>
      <c r="E315" s="147"/>
      <c r="F315" s="43"/>
      <c r="G315" s="43"/>
      <c r="H315" s="43"/>
      <c r="I315" s="46"/>
      <c r="J315" s="46"/>
      <c r="K315" s="46"/>
      <c r="L315" s="46"/>
    </row>
    <row r="316" spans="2:12" x14ac:dyDescent="0.2">
      <c r="B316" s="43"/>
      <c r="C316" s="44"/>
      <c r="D316" s="42"/>
      <c r="E316" s="42"/>
      <c r="F316" s="43"/>
      <c r="G316" s="45"/>
      <c r="H316" s="43"/>
      <c r="I316" s="46"/>
      <c r="J316" s="46"/>
      <c r="K316" s="46"/>
      <c r="L316" s="46"/>
    </row>
    <row r="317" spans="2:12" x14ac:dyDescent="0.2">
      <c r="B317" s="43"/>
      <c r="C317" s="44"/>
      <c r="D317" s="42"/>
      <c r="E317" s="42"/>
      <c r="F317" s="43"/>
      <c r="G317" s="45"/>
      <c r="H317" s="43"/>
      <c r="I317" s="46"/>
      <c r="J317" s="46"/>
      <c r="K317" s="46"/>
      <c r="L317" s="46"/>
    </row>
    <row r="318" spans="2:12" x14ac:dyDescent="0.2">
      <c r="B318" s="43"/>
      <c r="C318" s="44"/>
      <c r="D318" s="42"/>
      <c r="E318" s="42"/>
      <c r="F318" s="43"/>
      <c r="G318" s="45"/>
      <c r="H318" s="43"/>
      <c r="I318" s="46"/>
      <c r="J318" s="46"/>
      <c r="K318" s="46"/>
      <c r="L318" s="46"/>
    </row>
    <row r="319" spans="2:12" x14ac:dyDescent="0.2">
      <c r="B319" s="43"/>
      <c r="C319" s="44"/>
      <c r="D319" s="42"/>
      <c r="E319" s="42"/>
      <c r="F319" s="43"/>
      <c r="G319" s="45"/>
      <c r="H319" s="43"/>
      <c r="I319" s="46"/>
      <c r="J319" s="46"/>
      <c r="K319" s="46"/>
      <c r="L319" s="46"/>
    </row>
    <row r="320" spans="2:12" x14ac:dyDescent="0.2">
      <c r="B320" s="43"/>
      <c r="C320" s="44"/>
      <c r="D320" s="42"/>
      <c r="E320" s="42"/>
      <c r="F320" s="43"/>
      <c r="G320" s="45"/>
      <c r="H320" s="43"/>
      <c r="I320" s="46"/>
      <c r="J320" s="46"/>
      <c r="K320" s="46"/>
      <c r="L320" s="46"/>
    </row>
    <row r="321" spans="2:12" x14ac:dyDescent="0.2">
      <c r="B321" s="43"/>
      <c r="C321" s="44"/>
      <c r="D321" s="42"/>
      <c r="E321" s="42"/>
      <c r="F321" s="43"/>
      <c r="G321" s="45"/>
      <c r="H321" s="43"/>
      <c r="I321" s="46"/>
      <c r="J321" s="46"/>
      <c r="K321" s="46"/>
      <c r="L321" s="46"/>
    </row>
    <row r="322" spans="2:12" x14ac:dyDescent="0.2">
      <c r="B322" s="43"/>
      <c r="C322" s="44"/>
      <c r="D322" s="42"/>
      <c r="E322" s="42"/>
      <c r="F322" s="43"/>
      <c r="G322" s="45"/>
      <c r="H322" s="43"/>
      <c r="I322" s="46"/>
      <c r="J322" s="46"/>
      <c r="K322" s="46"/>
      <c r="L322" s="46"/>
    </row>
    <row r="323" spans="2:12" x14ac:dyDescent="0.2">
      <c r="B323" s="43"/>
      <c r="C323" s="49"/>
      <c r="D323" s="50"/>
      <c r="E323" s="50"/>
      <c r="F323" s="50"/>
      <c r="G323" s="50"/>
      <c r="H323" s="120"/>
      <c r="I323" s="51"/>
      <c r="J323" s="51"/>
      <c r="K323" s="51"/>
      <c r="L323" s="52"/>
    </row>
    <row r="324" spans="2:12" x14ac:dyDescent="0.2">
      <c r="B324" s="43"/>
      <c r="C324" s="44"/>
      <c r="D324" s="42"/>
      <c r="E324" s="42"/>
      <c r="F324" s="42"/>
      <c r="G324" s="42"/>
      <c r="H324" s="119"/>
      <c r="I324" s="47"/>
      <c r="J324" s="47"/>
      <c r="K324" s="47"/>
      <c r="L324" s="48"/>
    </row>
    <row r="325" spans="2:12" x14ac:dyDescent="0.2">
      <c r="B325" s="43"/>
      <c r="C325" s="37"/>
      <c r="D325" s="25"/>
      <c r="E325" s="147"/>
      <c r="F325" s="43"/>
      <c r="G325" s="45"/>
      <c r="H325" s="43"/>
      <c r="I325" s="46"/>
      <c r="J325" s="46"/>
      <c r="K325" s="46"/>
      <c r="L325" s="46"/>
    </row>
    <row r="326" spans="2:12" x14ac:dyDescent="0.2">
      <c r="B326" s="43"/>
      <c r="C326" s="56"/>
      <c r="D326" s="147"/>
      <c r="E326" s="147"/>
      <c r="F326" s="43"/>
      <c r="G326" s="45"/>
      <c r="H326" s="43"/>
      <c r="I326" s="46"/>
      <c r="J326" s="46"/>
      <c r="K326" s="46"/>
      <c r="L326" s="46"/>
    </row>
    <row r="327" spans="2:12" x14ac:dyDescent="0.2">
      <c r="B327" s="43"/>
      <c r="C327" s="49"/>
      <c r="D327" s="50"/>
      <c r="E327" s="50"/>
      <c r="F327" s="50"/>
      <c r="G327" s="50"/>
      <c r="H327" s="120"/>
      <c r="I327" s="51"/>
      <c r="J327" s="51"/>
      <c r="K327" s="51"/>
      <c r="L327" s="52"/>
    </row>
    <row r="328" spans="2:12" x14ac:dyDescent="0.2">
      <c r="B328" s="43"/>
      <c r="C328" s="44"/>
      <c r="D328" s="42"/>
      <c r="E328" s="42"/>
      <c r="F328" s="42"/>
      <c r="G328" s="42"/>
      <c r="H328" s="119"/>
      <c r="I328" s="47"/>
      <c r="J328" s="47"/>
      <c r="K328" s="47"/>
      <c r="L328" s="48"/>
    </row>
    <row r="329" spans="2:12" x14ac:dyDescent="0.2">
      <c r="B329" s="43"/>
      <c r="C329" s="44"/>
      <c r="D329" s="42"/>
      <c r="E329" s="42"/>
      <c r="F329" s="43"/>
      <c r="G329" s="45"/>
      <c r="H329" s="43"/>
      <c r="I329" s="46"/>
      <c r="J329" s="46"/>
      <c r="K329" s="46"/>
      <c r="L329" s="46"/>
    </row>
    <row r="330" spans="2:12" x14ac:dyDescent="0.2">
      <c r="B330" s="43"/>
      <c r="C330" s="44"/>
      <c r="D330" s="42"/>
      <c r="E330" s="42"/>
      <c r="F330" s="43"/>
      <c r="G330" s="45"/>
      <c r="H330" s="43"/>
      <c r="I330" s="46"/>
      <c r="J330" s="46"/>
      <c r="K330" s="46"/>
      <c r="L330" s="46"/>
    </row>
    <row r="331" spans="2:12" x14ac:dyDescent="0.2">
      <c r="B331" s="43"/>
      <c r="C331" s="44"/>
      <c r="D331" s="147"/>
      <c r="E331" s="22"/>
      <c r="F331" s="43"/>
      <c r="G331" s="45"/>
      <c r="H331" s="43"/>
      <c r="I331" s="46"/>
      <c r="J331" s="46"/>
      <c r="K331" s="46"/>
      <c r="L331" s="46"/>
    </row>
    <row r="332" spans="2:12" x14ac:dyDescent="0.2">
      <c r="B332" s="43"/>
      <c r="C332" s="44"/>
      <c r="D332" s="42"/>
      <c r="E332" s="42"/>
      <c r="F332" s="42"/>
      <c r="G332" s="42"/>
      <c r="H332" s="119"/>
      <c r="I332" s="47"/>
      <c r="J332" s="47"/>
      <c r="K332" s="47"/>
      <c r="L332" s="48"/>
    </row>
    <row r="333" spans="2:12" x14ac:dyDescent="0.2">
      <c r="B333" s="43"/>
      <c r="C333" s="44"/>
      <c r="D333" s="42"/>
      <c r="E333" s="42"/>
      <c r="F333" s="43"/>
      <c r="G333" s="45"/>
      <c r="H333" s="43"/>
      <c r="I333" s="46"/>
      <c r="J333" s="46"/>
      <c r="K333" s="46"/>
      <c r="L333" s="46"/>
    </row>
    <row r="334" spans="2:12" x14ac:dyDescent="0.2">
      <c r="B334" s="43"/>
      <c r="C334" s="44"/>
      <c r="D334" s="42"/>
      <c r="E334" s="42"/>
      <c r="F334" s="43"/>
      <c r="G334" s="45"/>
      <c r="H334" s="43"/>
      <c r="I334" s="46"/>
      <c r="J334" s="46"/>
      <c r="K334" s="46"/>
      <c r="L334" s="46"/>
    </row>
    <row r="335" spans="2:12" x14ac:dyDescent="0.2">
      <c r="B335" s="43"/>
      <c r="C335" s="44"/>
      <c r="D335" s="42"/>
      <c r="E335" s="42"/>
      <c r="F335" s="42"/>
      <c r="G335" s="42"/>
      <c r="H335" s="119"/>
      <c r="I335" s="47"/>
      <c r="J335" s="47"/>
      <c r="K335" s="47"/>
      <c r="L335" s="48"/>
    </row>
    <row r="336" spans="2:12" x14ac:dyDescent="0.2">
      <c r="B336" s="43"/>
      <c r="C336" s="44"/>
      <c r="D336" s="42"/>
      <c r="E336" s="42"/>
      <c r="F336" s="43"/>
      <c r="G336" s="45"/>
      <c r="H336" s="43"/>
      <c r="I336" s="46"/>
      <c r="J336" s="46"/>
      <c r="K336" s="46"/>
      <c r="L336" s="46"/>
    </row>
    <row r="337" spans="2:12" x14ac:dyDescent="0.2">
      <c r="B337" s="43"/>
      <c r="C337" s="49"/>
      <c r="D337" s="50"/>
      <c r="E337" s="50"/>
      <c r="F337" s="50"/>
      <c r="G337" s="50"/>
      <c r="H337" s="120"/>
      <c r="I337" s="51"/>
      <c r="J337" s="51"/>
      <c r="K337" s="51"/>
      <c r="L337" s="52"/>
    </row>
    <row r="338" spans="2:12" x14ac:dyDescent="0.2">
      <c r="B338" s="43"/>
      <c r="C338" s="44"/>
      <c r="D338" s="42"/>
      <c r="E338" s="42"/>
      <c r="F338" s="42"/>
      <c r="G338" s="42"/>
      <c r="H338" s="119"/>
      <c r="I338" s="47"/>
      <c r="J338" s="47"/>
      <c r="K338" s="47"/>
      <c r="L338" s="48"/>
    </row>
    <row r="339" spans="2:12" x14ac:dyDescent="0.2">
      <c r="B339" s="43"/>
      <c r="C339" s="44"/>
      <c r="D339" s="42"/>
      <c r="E339" s="42"/>
      <c r="F339" s="43"/>
      <c r="G339" s="45"/>
      <c r="H339" s="43"/>
      <c r="I339" s="46"/>
      <c r="J339" s="46"/>
      <c r="K339" s="46"/>
      <c r="L339" s="46"/>
    </row>
    <row r="340" spans="2:12" x14ac:dyDescent="0.2">
      <c r="B340" s="43"/>
      <c r="C340" s="44"/>
      <c r="D340" s="42"/>
      <c r="E340" s="42"/>
      <c r="F340" s="43"/>
      <c r="G340" s="45"/>
      <c r="H340" s="43"/>
      <c r="I340" s="46"/>
      <c r="J340" s="46"/>
      <c r="K340" s="46"/>
      <c r="L340" s="46"/>
    </row>
    <row r="341" spans="2:12" x14ac:dyDescent="0.2">
      <c r="B341" s="43"/>
      <c r="C341" s="44"/>
      <c r="D341" s="42"/>
      <c r="E341" s="42"/>
      <c r="F341" s="43"/>
      <c r="G341" s="45"/>
      <c r="H341" s="43"/>
      <c r="I341" s="46"/>
      <c r="J341" s="46"/>
      <c r="K341" s="46"/>
      <c r="L341" s="46"/>
    </row>
    <row r="342" spans="2:12" x14ac:dyDescent="0.2">
      <c r="B342" s="43"/>
      <c r="C342" s="37"/>
      <c r="D342" s="147"/>
      <c r="E342" s="22"/>
      <c r="F342" s="43"/>
      <c r="G342" s="45"/>
      <c r="H342" s="43"/>
      <c r="I342" s="46"/>
      <c r="J342" s="46"/>
      <c r="K342" s="46"/>
      <c r="L342" s="46"/>
    </row>
    <row r="343" spans="2:12" x14ac:dyDescent="0.2">
      <c r="B343" s="43"/>
      <c r="C343" s="44"/>
      <c r="D343" s="42"/>
      <c r="E343" s="42"/>
      <c r="F343" s="42"/>
      <c r="G343" s="42"/>
      <c r="H343" s="119"/>
      <c r="I343" s="47"/>
      <c r="J343" s="47"/>
      <c r="K343" s="47"/>
      <c r="L343" s="48"/>
    </row>
    <row r="344" spans="2:12" x14ac:dyDescent="0.2">
      <c r="B344" s="43"/>
      <c r="C344" s="44"/>
      <c r="D344" s="42"/>
      <c r="E344" s="42"/>
      <c r="F344" s="43"/>
      <c r="G344" s="45"/>
      <c r="H344" s="43"/>
      <c r="I344" s="46"/>
      <c r="J344" s="46"/>
      <c r="K344" s="46"/>
      <c r="L344" s="46"/>
    </row>
    <row r="345" spans="2:12" x14ac:dyDescent="0.2">
      <c r="B345" s="43"/>
      <c r="C345" s="37"/>
      <c r="D345" s="147"/>
      <c r="E345" s="22"/>
      <c r="F345" s="43"/>
      <c r="G345" s="45"/>
      <c r="H345" s="43"/>
      <c r="I345" s="46"/>
      <c r="J345" s="46"/>
      <c r="K345" s="46"/>
      <c r="L345" s="46"/>
    </row>
    <row r="346" spans="2:12" x14ac:dyDescent="0.2">
      <c r="B346" s="43"/>
      <c r="C346" s="44"/>
      <c r="D346" s="42"/>
      <c r="E346" s="42"/>
      <c r="F346" s="43"/>
      <c r="G346" s="45"/>
      <c r="H346" s="43"/>
      <c r="I346" s="46"/>
      <c r="J346" s="46"/>
      <c r="K346" s="46"/>
      <c r="L346" s="46"/>
    </row>
    <row r="347" spans="2:12" x14ac:dyDescent="0.2">
      <c r="B347" s="43"/>
      <c r="C347" s="44"/>
      <c r="D347" s="42"/>
      <c r="E347" s="42"/>
      <c r="F347" s="43"/>
      <c r="G347" s="45"/>
      <c r="H347" s="43"/>
      <c r="I347" s="46"/>
      <c r="J347" s="46"/>
      <c r="K347" s="46"/>
      <c r="L347" s="46"/>
    </row>
    <row r="348" spans="2:12" x14ac:dyDescent="0.2">
      <c r="B348" s="43"/>
      <c r="C348" s="37"/>
      <c r="D348" s="147"/>
      <c r="E348" s="22"/>
      <c r="F348" s="43"/>
      <c r="G348" s="45"/>
      <c r="H348" s="43"/>
      <c r="I348" s="46"/>
      <c r="J348" s="46"/>
      <c r="K348" s="46"/>
      <c r="L348" s="46"/>
    </row>
    <row r="349" spans="2:12" x14ac:dyDescent="0.2">
      <c r="B349" s="43"/>
      <c r="C349" s="44"/>
      <c r="D349" s="42"/>
      <c r="E349" s="42"/>
      <c r="F349" s="43"/>
      <c r="G349" s="45"/>
      <c r="H349" s="43"/>
      <c r="I349" s="46"/>
      <c r="J349" s="46"/>
      <c r="K349" s="46"/>
      <c r="L349" s="46"/>
    </row>
    <row r="350" spans="2:12" x14ac:dyDescent="0.2">
      <c r="B350" s="43"/>
      <c r="C350" s="44"/>
      <c r="D350" s="42"/>
      <c r="E350" s="42"/>
      <c r="F350" s="43"/>
      <c r="G350" s="45"/>
      <c r="H350" s="43"/>
      <c r="I350" s="46"/>
      <c r="J350" s="46"/>
      <c r="K350" s="46"/>
      <c r="L350" s="46"/>
    </row>
    <row r="351" spans="2:12" x14ac:dyDescent="0.2">
      <c r="B351" s="43"/>
      <c r="C351" s="44"/>
      <c r="D351" s="42"/>
      <c r="E351" s="42"/>
      <c r="F351" s="43"/>
      <c r="G351" s="45"/>
      <c r="H351" s="43"/>
      <c r="I351" s="46"/>
      <c r="J351" s="46"/>
      <c r="K351" s="46"/>
      <c r="L351" s="46"/>
    </row>
    <row r="352" spans="2:12" x14ac:dyDescent="0.2">
      <c r="B352" s="43"/>
      <c r="C352" s="44"/>
      <c r="D352" s="42"/>
      <c r="E352" s="42"/>
      <c r="F352" s="42"/>
      <c r="G352" s="42"/>
      <c r="H352" s="119"/>
      <c r="I352" s="47"/>
      <c r="J352" s="47"/>
      <c r="K352" s="47"/>
      <c r="L352" s="48"/>
    </row>
    <row r="353" spans="2:12" x14ac:dyDescent="0.2">
      <c r="B353" s="43"/>
      <c r="C353" s="44"/>
      <c r="D353" s="42"/>
      <c r="E353" s="42"/>
      <c r="F353" s="43"/>
      <c r="G353" s="45"/>
      <c r="H353" s="43"/>
      <c r="I353" s="46"/>
      <c r="J353" s="46"/>
      <c r="K353" s="46"/>
      <c r="L353" s="46"/>
    </row>
    <row r="354" spans="2:12" x14ac:dyDescent="0.2">
      <c r="B354" s="43"/>
      <c r="C354" s="44"/>
      <c r="D354" s="42"/>
      <c r="E354" s="42"/>
      <c r="F354" s="43"/>
      <c r="G354" s="45"/>
      <c r="H354" s="43"/>
      <c r="I354" s="46"/>
      <c r="J354" s="46"/>
      <c r="K354" s="46"/>
      <c r="L354" s="46"/>
    </row>
    <row r="355" spans="2:12" x14ac:dyDescent="0.2">
      <c r="B355" s="43"/>
      <c r="C355" s="44"/>
      <c r="D355" s="42"/>
      <c r="E355" s="42"/>
      <c r="F355" s="43"/>
      <c r="G355" s="45"/>
      <c r="H355" s="43"/>
      <c r="I355" s="46"/>
      <c r="J355" s="46"/>
      <c r="K355" s="46"/>
      <c r="L355" s="46"/>
    </row>
    <row r="356" spans="2:12" x14ac:dyDescent="0.2">
      <c r="B356" s="43"/>
      <c r="C356" s="44"/>
      <c r="D356" s="42"/>
      <c r="E356" s="42"/>
      <c r="F356" s="42"/>
      <c r="G356" s="42"/>
      <c r="H356" s="119"/>
      <c r="I356" s="47"/>
      <c r="J356" s="47"/>
      <c r="K356" s="47"/>
      <c r="L356" s="48"/>
    </row>
    <row r="357" spans="2:12" x14ac:dyDescent="0.2">
      <c r="B357" s="43"/>
      <c r="C357" s="44"/>
      <c r="D357" s="42"/>
      <c r="E357" s="42"/>
      <c r="F357" s="43"/>
      <c r="G357" s="45"/>
      <c r="H357" s="43"/>
      <c r="I357" s="46"/>
      <c r="J357" s="46"/>
      <c r="K357" s="46"/>
      <c r="L357" s="46"/>
    </row>
    <row r="358" spans="2:12" x14ac:dyDescent="0.2">
      <c r="B358" s="43"/>
      <c r="C358" s="44"/>
      <c r="D358" s="42"/>
      <c r="E358" s="42"/>
      <c r="F358" s="43"/>
      <c r="G358" s="45"/>
      <c r="H358" s="43"/>
      <c r="I358" s="46"/>
      <c r="J358" s="46"/>
      <c r="K358" s="46"/>
      <c r="L358" s="46"/>
    </row>
    <row r="359" spans="2:12" x14ac:dyDescent="0.2">
      <c r="B359" s="43"/>
      <c r="C359" s="44"/>
      <c r="D359" s="42"/>
      <c r="E359" s="42"/>
      <c r="F359" s="43"/>
      <c r="G359" s="45"/>
      <c r="H359" s="43"/>
      <c r="I359" s="46"/>
      <c r="J359" s="46"/>
      <c r="K359" s="46"/>
      <c r="L359" s="46"/>
    </row>
    <row r="360" spans="2:12" x14ac:dyDescent="0.2">
      <c r="B360" s="43"/>
      <c r="C360" s="44"/>
      <c r="D360" s="42"/>
      <c r="E360" s="42"/>
      <c r="F360" s="43"/>
      <c r="G360" s="45"/>
      <c r="H360" s="43"/>
      <c r="I360" s="46"/>
      <c r="J360" s="46"/>
      <c r="K360" s="46"/>
      <c r="L360" s="46"/>
    </row>
    <row r="361" spans="2:12" x14ac:dyDescent="0.2">
      <c r="B361" s="43"/>
      <c r="C361" s="44"/>
      <c r="D361" s="42"/>
      <c r="E361" s="42"/>
      <c r="F361" s="43"/>
      <c r="G361" s="45"/>
      <c r="H361" s="43"/>
      <c r="I361" s="46"/>
      <c r="J361" s="46"/>
      <c r="K361" s="46"/>
      <c r="L361" s="46"/>
    </row>
    <row r="362" spans="2:12" x14ac:dyDescent="0.2">
      <c r="B362" s="43"/>
      <c r="C362" s="44"/>
      <c r="D362" s="42"/>
      <c r="E362" s="42"/>
      <c r="F362" s="43"/>
      <c r="G362" s="45"/>
      <c r="H362" s="43"/>
      <c r="I362" s="46"/>
      <c r="J362" s="46"/>
      <c r="K362" s="46"/>
      <c r="L362" s="46"/>
    </row>
    <row r="363" spans="2:12" x14ac:dyDescent="0.2">
      <c r="B363" s="43"/>
      <c r="C363" s="57"/>
      <c r="D363" s="50"/>
      <c r="E363" s="50"/>
      <c r="F363" s="50"/>
      <c r="G363" s="50"/>
      <c r="H363" s="120"/>
      <c r="I363" s="51"/>
      <c r="J363" s="51"/>
      <c r="K363" s="51"/>
      <c r="L363" s="52"/>
    </row>
    <row r="364" spans="2:12" x14ac:dyDescent="0.2">
      <c r="B364" s="43"/>
      <c r="C364" s="44"/>
      <c r="D364" s="42"/>
      <c r="E364" s="42"/>
      <c r="F364" s="42"/>
      <c r="G364" s="42"/>
      <c r="H364" s="119"/>
      <c r="I364" s="47"/>
      <c r="J364" s="47"/>
      <c r="K364" s="47"/>
      <c r="L364" s="48"/>
    </row>
    <row r="365" spans="2:12" x14ac:dyDescent="0.2">
      <c r="B365" s="43"/>
      <c r="C365" s="58"/>
      <c r="D365" s="147"/>
      <c r="E365" s="147"/>
      <c r="F365" s="43"/>
      <c r="G365" s="45"/>
      <c r="H365" s="43"/>
      <c r="I365" s="46"/>
      <c r="J365" s="46"/>
      <c r="K365" s="46"/>
      <c r="L365" s="46"/>
    </row>
    <row r="366" spans="2:12" ht="24" customHeight="1" x14ac:dyDescent="0.2">
      <c r="B366" s="43"/>
      <c r="C366" s="58"/>
      <c r="D366" s="59"/>
      <c r="E366" s="59"/>
      <c r="F366" s="43"/>
      <c r="G366" s="45"/>
      <c r="H366" s="43"/>
      <c r="I366" s="46"/>
      <c r="J366" s="46"/>
      <c r="K366" s="46"/>
      <c r="L366" s="46"/>
    </row>
    <row r="367" spans="2:12" x14ac:dyDescent="0.2">
      <c r="B367" s="43"/>
      <c r="C367" s="58"/>
      <c r="D367" s="147"/>
      <c r="E367" s="147"/>
      <c r="F367" s="43"/>
      <c r="G367" s="45"/>
      <c r="H367" s="43"/>
      <c r="I367" s="46"/>
      <c r="J367" s="46"/>
      <c r="K367" s="46"/>
      <c r="L367" s="46"/>
    </row>
    <row r="368" spans="2:12" x14ac:dyDescent="0.2">
      <c r="B368" s="43"/>
      <c r="C368" s="58"/>
      <c r="D368" s="147"/>
      <c r="E368" s="147"/>
      <c r="F368" s="43"/>
      <c r="G368" s="45"/>
      <c r="H368" s="43"/>
      <c r="I368" s="46"/>
      <c r="J368" s="46"/>
      <c r="K368" s="46"/>
      <c r="L368" s="46"/>
    </row>
    <row r="369" spans="2:12" x14ac:dyDescent="0.2">
      <c r="B369" s="43"/>
      <c r="C369" s="44"/>
      <c r="D369" s="147"/>
      <c r="E369" s="25"/>
      <c r="F369" s="43"/>
      <c r="G369" s="45"/>
      <c r="H369" s="43"/>
      <c r="I369" s="46"/>
      <c r="J369" s="46"/>
      <c r="K369" s="46"/>
      <c r="L369" s="46"/>
    </row>
    <row r="370" spans="2:12" x14ac:dyDescent="0.2">
      <c r="B370" s="43"/>
      <c r="C370" s="44"/>
      <c r="D370" s="147"/>
      <c r="E370" s="147"/>
      <c r="F370" s="43"/>
      <c r="G370" s="45"/>
      <c r="H370" s="43"/>
      <c r="I370" s="46"/>
      <c r="J370" s="46"/>
      <c r="K370" s="46"/>
      <c r="L370" s="46"/>
    </row>
    <row r="371" spans="2:12" x14ac:dyDescent="0.2">
      <c r="B371" s="43"/>
      <c r="C371" s="44"/>
      <c r="D371" s="147"/>
      <c r="E371" s="147"/>
      <c r="F371" s="43"/>
      <c r="G371" s="45"/>
      <c r="H371" s="43"/>
      <c r="I371" s="46"/>
      <c r="J371" s="46"/>
      <c r="K371" s="46"/>
      <c r="L371" s="46"/>
    </row>
    <row r="372" spans="2:12" x14ac:dyDescent="0.2">
      <c r="B372" s="43"/>
      <c r="C372" s="44"/>
      <c r="D372" s="147"/>
      <c r="E372" s="147"/>
      <c r="F372" s="43"/>
      <c r="G372" s="45"/>
      <c r="H372" s="43"/>
      <c r="I372" s="46"/>
      <c r="J372" s="46"/>
      <c r="K372" s="46"/>
      <c r="L372" s="46"/>
    </row>
    <row r="373" spans="2:12" x14ac:dyDescent="0.2">
      <c r="B373" s="43"/>
      <c r="C373" s="44"/>
      <c r="D373" s="147"/>
      <c r="E373" s="147"/>
      <c r="F373" s="43"/>
      <c r="G373" s="45"/>
      <c r="H373" s="43"/>
      <c r="I373" s="46"/>
      <c r="J373" s="46"/>
      <c r="K373" s="46"/>
      <c r="L373" s="46"/>
    </row>
    <row r="374" spans="2:12" x14ac:dyDescent="0.2">
      <c r="B374" s="43"/>
      <c r="C374" s="44"/>
      <c r="D374" s="147"/>
      <c r="E374" s="147"/>
      <c r="F374" s="43"/>
      <c r="G374" s="45"/>
      <c r="H374" s="43"/>
      <c r="I374" s="46"/>
      <c r="J374" s="46"/>
      <c r="K374" s="46"/>
      <c r="L374" s="46"/>
    </row>
    <row r="375" spans="2:12" x14ac:dyDescent="0.2">
      <c r="B375" s="43"/>
      <c r="C375" s="44"/>
      <c r="D375" s="147"/>
      <c r="E375" s="147"/>
      <c r="F375" s="43"/>
      <c r="G375" s="45"/>
      <c r="H375" s="43"/>
      <c r="I375" s="46"/>
      <c r="J375" s="46"/>
      <c r="K375" s="46"/>
      <c r="L375" s="46"/>
    </row>
    <row r="376" spans="2:12" x14ac:dyDescent="0.2">
      <c r="B376" s="43"/>
      <c r="C376" s="37"/>
      <c r="D376" s="147"/>
      <c r="E376" s="147"/>
      <c r="F376" s="43"/>
      <c r="G376" s="43"/>
      <c r="H376" s="43"/>
      <c r="I376" s="46"/>
      <c r="J376" s="46"/>
      <c r="K376" s="46"/>
      <c r="L376" s="46"/>
    </row>
    <row r="377" spans="2:12" x14ac:dyDescent="0.2">
      <c r="B377" s="43"/>
      <c r="C377" s="37"/>
      <c r="D377" s="147"/>
      <c r="E377" s="147"/>
      <c r="F377" s="43"/>
      <c r="G377" s="43"/>
      <c r="H377" s="43"/>
      <c r="I377" s="46"/>
      <c r="J377" s="46"/>
      <c r="K377" s="46"/>
      <c r="L377" s="46"/>
    </row>
    <row r="378" spans="2:12" x14ac:dyDescent="0.2">
      <c r="B378" s="43"/>
      <c r="C378" s="37"/>
      <c r="D378" s="147"/>
      <c r="E378" s="147"/>
      <c r="F378" s="43"/>
      <c r="G378" s="43"/>
      <c r="H378" s="43"/>
      <c r="I378" s="46"/>
      <c r="J378" s="46"/>
      <c r="K378" s="46"/>
      <c r="L378" s="46"/>
    </row>
    <row r="379" spans="2:12" ht="25.5" customHeight="1" x14ac:dyDescent="0.2">
      <c r="B379" s="43"/>
      <c r="C379" s="37"/>
      <c r="D379" s="147"/>
      <c r="E379" s="147"/>
      <c r="F379" s="43"/>
      <c r="G379" s="45"/>
      <c r="H379" s="43"/>
      <c r="I379" s="46"/>
      <c r="J379" s="46"/>
      <c r="K379" s="46"/>
      <c r="L379" s="46"/>
    </row>
    <row r="380" spans="2:12" x14ac:dyDescent="0.2">
      <c r="B380" s="43"/>
      <c r="C380" s="37"/>
      <c r="D380" s="147"/>
      <c r="E380" s="147"/>
      <c r="F380" s="43"/>
      <c r="G380" s="43"/>
      <c r="H380" s="43"/>
      <c r="I380" s="46"/>
      <c r="J380" s="46"/>
      <c r="K380" s="46"/>
      <c r="L380" s="46"/>
    </row>
    <row r="381" spans="2:12" x14ac:dyDescent="0.2">
      <c r="B381" s="43"/>
      <c r="C381" s="37"/>
      <c r="D381" s="42"/>
      <c r="E381" s="42"/>
      <c r="F381" s="43"/>
      <c r="G381" s="45"/>
      <c r="H381" s="43"/>
      <c r="I381" s="46"/>
      <c r="J381" s="46"/>
      <c r="K381" s="46"/>
      <c r="L381" s="46"/>
    </row>
    <row r="382" spans="2:12" x14ac:dyDescent="0.2">
      <c r="B382" s="43"/>
      <c r="C382" s="44"/>
      <c r="D382" s="42"/>
      <c r="E382" s="42"/>
      <c r="F382" s="43"/>
      <c r="G382" s="45"/>
      <c r="H382" s="43"/>
      <c r="I382" s="46"/>
      <c r="J382" s="46"/>
      <c r="K382" s="46"/>
      <c r="L382" s="46"/>
    </row>
    <row r="383" spans="2:12" x14ac:dyDescent="0.2">
      <c r="B383" s="43"/>
      <c r="C383" s="44"/>
      <c r="D383" s="42"/>
      <c r="E383" s="42"/>
      <c r="F383" s="43"/>
      <c r="G383" s="45"/>
      <c r="H383" s="43"/>
      <c r="I383" s="46"/>
      <c r="J383" s="46"/>
      <c r="K383" s="46"/>
      <c r="L383" s="46"/>
    </row>
    <row r="384" spans="2:12" x14ac:dyDescent="0.2">
      <c r="B384" s="43"/>
      <c r="C384" s="49"/>
      <c r="D384" s="50"/>
      <c r="E384" s="50"/>
      <c r="F384" s="50"/>
      <c r="G384" s="50"/>
      <c r="H384" s="120"/>
      <c r="I384" s="51"/>
      <c r="J384" s="51"/>
      <c r="K384" s="51"/>
      <c r="L384" s="52"/>
    </row>
    <row r="385" spans="2:12" x14ac:dyDescent="0.2">
      <c r="B385" s="43"/>
      <c r="C385" s="44"/>
      <c r="D385" s="42"/>
      <c r="E385" s="42"/>
      <c r="F385" s="42"/>
      <c r="G385" s="42"/>
      <c r="H385" s="119"/>
      <c r="I385" s="47"/>
      <c r="J385" s="47"/>
      <c r="K385" s="47"/>
      <c r="L385" s="48"/>
    </row>
    <row r="386" spans="2:12" x14ac:dyDescent="0.2">
      <c r="B386" s="43"/>
      <c r="C386" s="44"/>
      <c r="D386" s="42"/>
      <c r="E386" s="42"/>
      <c r="F386" s="43"/>
      <c r="G386" s="43"/>
      <c r="H386" s="43"/>
      <c r="I386" s="46"/>
      <c r="J386" s="46"/>
      <c r="K386" s="46"/>
      <c r="L386" s="46"/>
    </row>
    <row r="387" spans="2:12" x14ac:dyDescent="0.2">
      <c r="B387" s="43"/>
      <c r="C387" s="44"/>
      <c r="D387" s="42"/>
      <c r="E387" s="42"/>
      <c r="F387" s="42"/>
      <c r="G387" s="42"/>
      <c r="H387" s="119"/>
      <c r="I387" s="47"/>
      <c r="J387" s="47"/>
      <c r="K387" s="47"/>
      <c r="L387" s="48"/>
    </row>
    <row r="388" spans="2:12" x14ac:dyDescent="0.2">
      <c r="B388" s="43"/>
      <c r="C388" s="44"/>
      <c r="D388" s="42"/>
      <c r="E388" s="42"/>
      <c r="F388" s="43"/>
      <c r="G388" s="43"/>
      <c r="H388" s="43"/>
      <c r="I388" s="46"/>
      <c r="J388" s="46"/>
      <c r="K388" s="46"/>
      <c r="L388" s="46"/>
    </row>
    <row r="389" spans="2:12" x14ac:dyDescent="0.2">
      <c r="B389" s="43"/>
      <c r="C389" s="44"/>
      <c r="D389" s="42"/>
      <c r="E389" s="42"/>
      <c r="F389" s="43"/>
      <c r="G389" s="43"/>
      <c r="H389" s="43"/>
      <c r="I389" s="46"/>
      <c r="J389" s="46"/>
      <c r="K389" s="46"/>
      <c r="L389" s="46"/>
    </row>
    <row r="390" spans="2:12" x14ac:dyDescent="0.2">
      <c r="B390" s="43"/>
      <c r="C390" s="44"/>
      <c r="D390" s="42"/>
      <c r="E390" s="42"/>
      <c r="F390" s="43"/>
      <c r="G390" s="43"/>
      <c r="H390" s="43"/>
      <c r="I390" s="46"/>
      <c r="J390" s="46"/>
      <c r="K390" s="46"/>
      <c r="L390" s="46"/>
    </row>
    <row r="391" spans="2:12" x14ac:dyDescent="0.2">
      <c r="B391" s="43"/>
      <c r="C391" s="44"/>
      <c r="D391" s="42"/>
      <c r="E391" s="42"/>
      <c r="F391" s="43"/>
      <c r="G391" s="43"/>
      <c r="H391" s="43"/>
      <c r="I391" s="46"/>
      <c r="J391" s="46"/>
      <c r="K391" s="46"/>
      <c r="L391" s="46"/>
    </row>
    <row r="392" spans="2:12" x14ac:dyDescent="0.2">
      <c r="B392" s="43"/>
      <c r="C392" s="44"/>
      <c r="D392" s="42"/>
      <c r="E392" s="42"/>
      <c r="F392" s="42"/>
      <c r="G392" s="42"/>
      <c r="H392" s="119"/>
      <c r="I392" s="47"/>
      <c r="J392" s="47"/>
      <c r="K392" s="47"/>
      <c r="L392" s="48"/>
    </row>
    <row r="393" spans="2:12" x14ac:dyDescent="0.2">
      <c r="B393" s="43"/>
      <c r="C393" s="44"/>
      <c r="D393" s="42"/>
      <c r="E393" s="42"/>
      <c r="F393" s="43"/>
      <c r="G393" s="43"/>
      <c r="H393" s="43"/>
      <c r="I393" s="46"/>
      <c r="J393" s="46"/>
      <c r="K393" s="46"/>
      <c r="L393" s="46"/>
    </row>
    <row r="394" spans="2:12" x14ac:dyDescent="0.2">
      <c r="B394" s="43"/>
      <c r="C394" s="44"/>
      <c r="D394" s="147"/>
      <c r="E394" s="42"/>
      <c r="F394" s="43"/>
      <c r="G394" s="43"/>
      <c r="H394" s="43"/>
      <c r="I394" s="46"/>
      <c r="J394" s="46"/>
      <c r="K394" s="46"/>
      <c r="L394" s="46"/>
    </row>
    <row r="395" spans="2:12" x14ac:dyDescent="0.2">
      <c r="B395" s="43"/>
      <c r="C395" s="44"/>
      <c r="D395" s="42"/>
      <c r="E395" s="42"/>
      <c r="F395" s="43"/>
      <c r="G395" s="43"/>
      <c r="H395" s="43"/>
      <c r="I395" s="46"/>
      <c r="J395" s="46"/>
      <c r="K395" s="46"/>
      <c r="L395" s="46"/>
    </row>
    <row r="396" spans="2:12" x14ac:dyDescent="0.2">
      <c r="B396" s="43"/>
      <c r="C396" s="44"/>
      <c r="D396" s="42"/>
      <c r="E396" s="42"/>
      <c r="F396" s="42"/>
      <c r="G396" s="42"/>
      <c r="H396" s="119"/>
      <c r="I396" s="47"/>
      <c r="J396" s="47"/>
      <c r="K396" s="47"/>
      <c r="L396" s="48"/>
    </row>
    <row r="397" spans="2:12" x14ac:dyDescent="0.2">
      <c r="B397" s="43"/>
      <c r="C397" s="44"/>
      <c r="D397" s="42"/>
      <c r="E397" s="42"/>
      <c r="F397" s="43"/>
      <c r="G397" s="43"/>
      <c r="H397" s="43"/>
      <c r="I397" s="46"/>
      <c r="J397" s="46"/>
      <c r="K397" s="46"/>
      <c r="L397" s="46"/>
    </row>
    <row r="398" spans="2:12" x14ac:dyDescent="0.2">
      <c r="B398" s="43"/>
      <c r="C398" s="44"/>
      <c r="D398" s="42"/>
      <c r="E398" s="42"/>
      <c r="F398" s="43"/>
      <c r="G398" s="43"/>
      <c r="H398" s="43"/>
      <c r="I398" s="46"/>
      <c r="J398" s="46"/>
      <c r="K398" s="46"/>
      <c r="L398" s="46"/>
    </row>
    <row r="399" spans="2:12" x14ac:dyDescent="0.2">
      <c r="B399" s="43"/>
      <c r="C399" s="44"/>
      <c r="D399" s="42"/>
      <c r="E399" s="42"/>
      <c r="F399" s="42"/>
      <c r="G399" s="42"/>
      <c r="H399" s="119"/>
      <c r="I399" s="47"/>
      <c r="J399" s="47"/>
      <c r="K399" s="47"/>
      <c r="L399" s="48"/>
    </row>
    <row r="400" spans="2:12" x14ac:dyDescent="0.2">
      <c r="B400" s="43"/>
      <c r="C400" s="44"/>
      <c r="D400" s="42"/>
      <c r="E400" s="42"/>
      <c r="F400" s="43"/>
      <c r="G400" s="45"/>
      <c r="H400" s="43"/>
      <c r="I400" s="46"/>
      <c r="J400" s="46"/>
      <c r="K400" s="46"/>
      <c r="L400" s="46"/>
    </row>
    <row r="401" spans="2:12" x14ac:dyDescent="0.2">
      <c r="B401" s="43"/>
      <c r="C401" s="44"/>
      <c r="D401" s="42"/>
      <c r="E401" s="42"/>
      <c r="F401" s="43"/>
      <c r="G401" s="45"/>
      <c r="H401" s="43"/>
      <c r="I401" s="46"/>
      <c r="J401" s="46"/>
      <c r="K401" s="46"/>
      <c r="L401" s="46"/>
    </row>
    <row r="402" spans="2:12" x14ac:dyDescent="0.2">
      <c r="B402" s="43"/>
      <c r="C402" s="44"/>
      <c r="D402" s="42"/>
      <c r="E402" s="42"/>
      <c r="F402" s="43"/>
      <c r="G402" s="45"/>
      <c r="H402" s="43"/>
      <c r="I402" s="46"/>
      <c r="J402" s="46"/>
      <c r="K402" s="46"/>
      <c r="L402" s="46"/>
    </row>
    <row r="403" spans="2:12" x14ac:dyDescent="0.2">
      <c r="B403" s="43"/>
      <c r="C403" s="44"/>
      <c r="D403" s="42"/>
      <c r="E403" s="42"/>
      <c r="F403" s="42"/>
      <c r="G403" s="42"/>
      <c r="H403" s="119"/>
      <c r="I403" s="47"/>
      <c r="J403" s="47"/>
      <c r="K403" s="47"/>
      <c r="L403" s="48"/>
    </row>
    <row r="404" spans="2:12" x14ac:dyDescent="0.2">
      <c r="B404" s="43"/>
      <c r="C404" s="44"/>
      <c r="D404" s="42"/>
      <c r="E404" s="42"/>
      <c r="F404" s="43"/>
      <c r="G404" s="45"/>
      <c r="H404" s="43"/>
      <c r="I404" s="46"/>
      <c r="J404" s="46"/>
      <c r="K404" s="46"/>
      <c r="L404" s="46"/>
    </row>
    <row r="405" spans="2:12" x14ac:dyDescent="0.2">
      <c r="B405" s="43"/>
      <c r="C405" s="44"/>
      <c r="D405" s="42"/>
      <c r="E405" s="42"/>
      <c r="F405" s="43"/>
      <c r="G405" s="45"/>
      <c r="H405" s="43"/>
      <c r="I405" s="46"/>
      <c r="J405" s="46"/>
      <c r="K405" s="46"/>
      <c r="L405" s="46"/>
    </row>
    <row r="406" spans="2:12" x14ac:dyDescent="0.2">
      <c r="B406" s="43"/>
      <c r="C406" s="44"/>
      <c r="D406" s="42"/>
      <c r="E406" s="42"/>
      <c r="F406" s="43"/>
      <c r="G406" s="45"/>
      <c r="H406" s="43"/>
      <c r="I406" s="46"/>
      <c r="J406" s="46"/>
      <c r="K406" s="46"/>
      <c r="L406" s="46"/>
    </row>
    <row r="407" spans="2:12" x14ac:dyDescent="0.2">
      <c r="B407" s="43"/>
      <c r="C407" s="44"/>
      <c r="D407" s="42"/>
      <c r="E407" s="42"/>
      <c r="F407" s="43"/>
      <c r="G407" s="45"/>
      <c r="H407" s="43"/>
      <c r="I407" s="46"/>
      <c r="J407" s="46"/>
      <c r="K407" s="46"/>
      <c r="L407" s="46"/>
    </row>
    <row r="408" spans="2:12" x14ac:dyDescent="0.2">
      <c r="B408" s="43"/>
      <c r="C408" s="44"/>
      <c r="D408" s="42"/>
      <c r="E408" s="42"/>
      <c r="F408" s="43"/>
      <c r="G408" s="45"/>
      <c r="H408" s="43"/>
      <c r="I408" s="46"/>
      <c r="J408" s="46"/>
      <c r="K408" s="46"/>
      <c r="L408" s="46"/>
    </row>
    <row r="409" spans="2:12" x14ac:dyDescent="0.2">
      <c r="B409" s="43"/>
      <c r="C409" s="44"/>
      <c r="D409" s="42"/>
      <c r="E409" s="42"/>
      <c r="F409" s="43"/>
      <c r="G409" s="45"/>
      <c r="H409" s="43"/>
      <c r="I409" s="46"/>
      <c r="J409" s="46"/>
      <c r="K409" s="46"/>
      <c r="L409" s="46"/>
    </row>
    <row r="410" spans="2:12" x14ac:dyDescent="0.2">
      <c r="B410" s="43"/>
      <c r="C410" s="49"/>
      <c r="D410" s="50"/>
      <c r="E410" s="50"/>
      <c r="F410" s="50"/>
      <c r="G410" s="50"/>
      <c r="H410" s="120"/>
      <c r="I410" s="51"/>
      <c r="J410" s="51"/>
      <c r="K410" s="51"/>
      <c r="L410" s="52"/>
    </row>
    <row r="411" spans="2:12" x14ac:dyDescent="0.2">
      <c r="B411" s="43"/>
      <c r="C411" s="44"/>
      <c r="D411" s="42"/>
      <c r="E411" s="42"/>
      <c r="F411" s="42"/>
      <c r="G411" s="42"/>
      <c r="H411" s="119"/>
      <c r="I411" s="47"/>
      <c r="J411" s="47"/>
      <c r="K411" s="47"/>
      <c r="L411" s="48"/>
    </row>
    <row r="412" spans="2:12" x14ac:dyDescent="0.2">
      <c r="B412" s="43"/>
      <c r="C412" s="44"/>
      <c r="D412" s="42"/>
      <c r="E412" s="42"/>
      <c r="F412" s="43"/>
      <c r="G412" s="45"/>
      <c r="H412" s="43"/>
      <c r="I412" s="46"/>
      <c r="J412" s="46"/>
      <c r="K412" s="46"/>
      <c r="L412" s="46"/>
    </row>
    <row r="413" spans="2:12" x14ac:dyDescent="0.2">
      <c r="B413" s="43"/>
      <c r="C413" s="44"/>
      <c r="D413" s="42"/>
      <c r="E413" s="42"/>
      <c r="F413" s="43"/>
      <c r="G413" s="45"/>
      <c r="H413" s="43"/>
      <c r="I413" s="46"/>
      <c r="J413" s="46"/>
      <c r="K413" s="46"/>
      <c r="L413" s="46"/>
    </row>
    <row r="414" spans="2:12" x14ac:dyDescent="0.2">
      <c r="B414" s="43"/>
      <c r="C414" s="44"/>
      <c r="D414" s="147"/>
      <c r="E414" s="147"/>
      <c r="F414" s="43"/>
      <c r="G414" s="43"/>
      <c r="H414" s="43"/>
      <c r="I414" s="46"/>
      <c r="J414" s="46"/>
      <c r="K414" s="46"/>
      <c r="L414" s="46"/>
    </row>
    <row r="415" spans="2:12" x14ac:dyDescent="0.2">
      <c r="B415" s="43"/>
      <c r="C415" s="44"/>
      <c r="D415" s="147"/>
      <c r="E415" s="147"/>
      <c r="F415" s="43"/>
      <c r="G415" s="43"/>
      <c r="H415" s="43"/>
      <c r="I415" s="46"/>
      <c r="J415" s="46"/>
      <c r="K415" s="46"/>
      <c r="L415" s="46"/>
    </row>
    <row r="416" spans="2:12" x14ac:dyDescent="0.2">
      <c r="B416" s="43"/>
      <c r="C416" s="44"/>
      <c r="D416" s="147"/>
      <c r="E416" s="147"/>
      <c r="F416" s="43"/>
      <c r="G416" s="45"/>
      <c r="H416" s="43"/>
      <c r="I416" s="46"/>
      <c r="J416" s="46"/>
      <c r="K416" s="46"/>
      <c r="L416" s="46"/>
    </row>
    <row r="417" spans="2:12" x14ac:dyDescent="0.2">
      <c r="B417" s="43"/>
      <c r="C417" s="44"/>
      <c r="D417" s="147"/>
      <c r="E417" s="147"/>
      <c r="F417" s="43"/>
      <c r="G417" s="45"/>
      <c r="H417" s="43"/>
      <c r="I417" s="46"/>
      <c r="J417" s="46"/>
      <c r="K417" s="46"/>
      <c r="L417" s="46"/>
    </row>
    <row r="418" spans="2:12" x14ac:dyDescent="0.2">
      <c r="B418" s="43"/>
      <c r="C418" s="44"/>
      <c r="D418" s="147"/>
      <c r="E418" s="147"/>
      <c r="F418" s="43"/>
      <c r="G418" s="45"/>
      <c r="H418" s="43"/>
      <c r="I418" s="46"/>
      <c r="J418" s="46"/>
      <c r="K418" s="46"/>
      <c r="L418" s="46"/>
    </row>
    <row r="419" spans="2:12" x14ac:dyDescent="0.2">
      <c r="B419" s="43"/>
      <c r="C419" s="44"/>
      <c r="D419" s="147"/>
      <c r="E419" s="147"/>
      <c r="F419" s="43"/>
      <c r="G419" s="45"/>
      <c r="H419" s="43"/>
      <c r="I419" s="46"/>
      <c r="J419" s="46"/>
      <c r="K419" s="46"/>
      <c r="L419" s="46"/>
    </row>
    <row r="420" spans="2:12" x14ac:dyDescent="0.2">
      <c r="B420" s="43"/>
      <c r="C420" s="44"/>
      <c r="D420" s="147"/>
      <c r="E420" s="147"/>
      <c r="F420" s="43"/>
      <c r="G420" s="45"/>
      <c r="H420" s="43"/>
      <c r="I420" s="46"/>
      <c r="J420" s="46"/>
      <c r="K420" s="46"/>
      <c r="L420" s="46"/>
    </row>
    <row r="421" spans="2:12" x14ac:dyDescent="0.2">
      <c r="B421" s="43"/>
      <c r="C421" s="44"/>
      <c r="D421" s="147"/>
      <c r="E421" s="147"/>
      <c r="F421" s="43"/>
      <c r="G421" s="45"/>
      <c r="H421" s="43"/>
      <c r="I421" s="46"/>
      <c r="J421" s="46"/>
      <c r="K421" s="46"/>
      <c r="L421" s="46"/>
    </row>
    <row r="422" spans="2:12" x14ac:dyDescent="0.2">
      <c r="B422" s="43"/>
      <c r="C422" s="44"/>
      <c r="D422" s="147"/>
      <c r="E422" s="147"/>
      <c r="F422" s="43"/>
      <c r="G422" s="45"/>
      <c r="H422" s="43"/>
      <c r="I422" s="46"/>
      <c r="J422" s="46"/>
      <c r="K422" s="46"/>
      <c r="L422" s="46"/>
    </row>
    <row r="423" spans="2:12" x14ac:dyDescent="0.2">
      <c r="B423" s="43"/>
      <c r="C423" s="44"/>
      <c r="D423" s="147"/>
      <c r="E423" s="147"/>
      <c r="F423" s="43"/>
      <c r="G423" s="45"/>
      <c r="H423" s="43"/>
      <c r="I423" s="46"/>
      <c r="J423" s="46"/>
      <c r="K423" s="46"/>
      <c r="L423" s="46"/>
    </row>
    <row r="424" spans="2:12" x14ac:dyDescent="0.2">
      <c r="B424" s="43"/>
      <c r="C424" s="44"/>
      <c r="D424" s="147"/>
      <c r="E424" s="147"/>
      <c r="F424" s="43"/>
      <c r="G424" s="45"/>
      <c r="H424" s="43"/>
      <c r="I424" s="46"/>
      <c r="J424" s="46"/>
      <c r="K424" s="46"/>
      <c r="L424" s="46"/>
    </row>
    <row r="425" spans="2:12" x14ac:dyDescent="0.2">
      <c r="B425" s="43"/>
      <c r="C425" s="44"/>
      <c r="D425" s="147"/>
      <c r="E425" s="147"/>
      <c r="F425" s="43"/>
      <c r="G425" s="45"/>
      <c r="H425" s="43"/>
      <c r="I425" s="46"/>
      <c r="J425" s="46"/>
      <c r="K425" s="46"/>
      <c r="L425" s="46"/>
    </row>
    <row r="426" spans="2:12" x14ac:dyDescent="0.2">
      <c r="B426" s="43"/>
      <c r="C426" s="44"/>
      <c r="D426" s="147"/>
      <c r="E426" s="147"/>
      <c r="F426" s="43"/>
      <c r="G426" s="45"/>
      <c r="H426" s="43"/>
      <c r="I426" s="46"/>
      <c r="J426" s="46"/>
      <c r="K426" s="46"/>
      <c r="L426" s="46"/>
    </row>
    <row r="427" spans="2:12" x14ac:dyDescent="0.2">
      <c r="B427" s="43"/>
      <c r="C427" s="44"/>
      <c r="D427" s="147"/>
      <c r="E427" s="147"/>
      <c r="F427" s="43"/>
      <c r="G427" s="43"/>
      <c r="H427" s="43"/>
      <c r="I427" s="46"/>
      <c r="J427" s="46"/>
      <c r="K427" s="46"/>
      <c r="L427" s="46"/>
    </row>
    <row r="428" spans="2:12" x14ac:dyDescent="0.2">
      <c r="B428" s="43"/>
      <c r="C428" s="44"/>
      <c r="D428" s="147"/>
      <c r="E428" s="147"/>
      <c r="F428" s="43"/>
      <c r="G428" s="43"/>
      <c r="H428" s="43"/>
      <c r="I428" s="46"/>
      <c r="J428" s="46"/>
      <c r="K428" s="46"/>
      <c r="L428" s="46"/>
    </row>
    <row r="429" spans="2:12" x14ac:dyDescent="0.2">
      <c r="B429" s="43"/>
      <c r="C429" s="44"/>
      <c r="D429" s="147"/>
      <c r="E429" s="147"/>
      <c r="F429" s="43"/>
      <c r="G429" s="43"/>
      <c r="H429" s="43"/>
      <c r="I429" s="46"/>
      <c r="J429" s="46"/>
      <c r="K429" s="46"/>
      <c r="L429" s="46"/>
    </row>
    <row r="430" spans="2:12" x14ac:dyDescent="0.2">
      <c r="B430" s="43"/>
      <c r="C430" s="44"/>
      <c r="D430" s="147"/>
      <c r="E430" s="147"/>
      <c r="F430" s="43"/>
      <c r="G430" s="43"/>
      <c r="H430" s="43"/>
      <c r="I430" s="46"/>
      <c r="J430" s="46"/>
      <c r="K430" s="46"/>
      <c r="L430" s="46"/>
    </row>
    <row r="431" spans="2:12" s="20" customFormat="1" x14ac:dyDescent="0.2">
      <c r="B431" s="45"/>
      <c r="C431" s="44"/>
      <c r="D431" s="42"/>
      <c r="E431" s="42"/>
      <c r="F431" s="45"/>
      <c r="G431" s="45"/>
      <c r="H431" s="45"/>
      <c r="I431" s="46"/>
      <c r="J431" s="46"/>
      <c r="K431" s="60"/>
      <c r="L431" s="60"/>
    </row>
    <row r="432" spans="2:12" s="20" customFormat="1" x14ac:dyDescent="0.2">
      <c r="B432" s="45"/>
      <c r="C432" s="44"/>
      <c r="D432" s="42"/>
      <c r="E432" s="42"/>
      <c r="F432" s="45"/>
      <c r="G432" s="45"/>
      <c r="H432" s="45"/>
      <c r="I432" s="46"/>
      <c r="J432" s="46"/>
      <c r="K432" s="60"/>
      <c r="L432" s="60"/>
    </row>
    <row r="433" spans="2:12" x14ac:dyDescent="0.2">
      <c r="B433" s="43"/>
      <c r="C433" s="37"/>
      <c r="D433" s="147"/>
      <c r="E433" s="147"/>
      <c r="F433" s="43"/>
      <c r="G433" s="43"/>
      <c r="H433" s="43"/>
      <c r="I433" s="46"/>
      <c r="J433" s="46"/>
      <c r="K433" s="46"/>
      <c r="L433" s="46"/>
    </row>
    <row r="434" spans="2:12" ht="12" customHeight="1" x14ac:dyDescent="0.2">
      <c r="B434" s="43"/>
      <c r="C434" s="37"/>
      <c r="D434" s="147"/>
      <c r="E434" s="147"/>
      <c r="F434" s="43"/>
      <c r="G434" s="43"/>
      <c r="H434" s="43"/>
      <c r="I434" s="46"/>
      <c r="J434" s="46"/>
      <c r="K434" s="46"/>
      <c r="L434" s="46"/>
    </row>
    <row r="435" spans="2:12" x14ac:dyDescent="0.2">
      <c r="B435" s="43"/>
      <c r="C435" s="44"/>
      <c r="D435" s="147"/>
      <c r="E435" s="147"/>
      <c r="F435" s="43"/>
      <c r="G435" s="43"/>
      <c r="H435" s="43"/>
      <c r="I435" s="46"/>
      <c r="J435" s="46"/>
      <c r="K435" s="46"/>
      <c r="L435" s="46"/>
    </row>
    <row r="436" spans="2:12" x14ac:dyDescent="0.2">
      <c r="B436" s="43"/>
      <c r="C436" s="44"/>
      <c r="D436" s="147"/>
      <c r="E436" s="147"/>
      <c r="F436" s="43"/>
      <c r="G436" s="43"/>
      <c r="H436" s="43"/>
      <c r="I436" s="46"/>
      <c r="J436" s="46"/>
      <c r="K436" s="46"/>
      <c r="L436" s="46"/>
    </row>
    <row r="437" spans="2:12" x14ac:dyDescent="0.2">
      <c r="B437" s="43"/>
      <c r="C437" s="44"/>
      <c r="D437" s="147"/>
      <c r="E437" s="147"/>
      <c r="F437" s="43"/>
      <c r="G437" s="43"/>
      <c r="H437" s="43"/>
      <c r="I437" s="46"/>
      <c r="J437" s="46"/>
      <c r="K437" s="46"/>
      <c r="L437" s="46"/>
    </row>
    <row r="438" spans="2:12" x14ac:dyDescent="0.2">
      <c r="B438" s="43"/>
      <c r="C438" s="57"/>
      <c r="D438" s="50"/>
      <c r="E438" s="50"/>
      <c r="F438" s="50"/>
      <c r="G438" s="50"/>
      <c r="H438" s="120"/>
      <c r="I438" s="51"/>
      <c r="J438" s="51"/>
      <c r="K438" s="51"/>
      <c r="L438" s="52"/>
    </row>
    <row r="439" spans="2:12" x14ac:dyDescent="0.2">
      <c r="B439" s="43"/>
      <c r="C439" s="58"/>
      <c r="D439" s="42"/>
      <c r="E439" s="42"/>
      <c r="F439" s="42"/>
      <c r="G439" s="42"/>
      <c r="H439" s="119"/>
      <c r="I439" s="47"/>
      <c r="J439" s="47"/>
      <c r="K439" s="47"/>
      <c r="L439" s="48"/>
    </row>
    <row r="440" spans="2:12" x14ac:dyDescent="0.2">
      <c r="B440" s="43"/>
      <c r="C440" s="37"/>
      <c r="D440" s="147"/>
      <c r="E440" s="147"/>
      <c r="F440" s="43"/>
      <c r="G440" s="43"/>
      <c r="H440" s="43"/>
      <c r="I440" s="46"/>
      <c r="J440" s="46"/>
      <c r="K440" s="46"/>
      <c r="L440" s="46"/>
    </row>
    <row r="441" spans="2:12" x14ac:dyDescent="0.2">
      <c r="B441" s="43"/>
      <c r="C441" s="37"/>
      <c r="D441" s="147"/>
      <c r="E441" s="147"/>
      <c r="F441" s="43"/>
      <c r="G441" s="43"/>
      <c r="H441" s="43"/>
      <c r="I441" s="46"/>
      <c r="J441" s="46"/>
      <c r="K441" s="46"/>
      <c r="L441" s="46"/>
    </row>
    <row r="442" spans="2:12" x14ac:dyDescent="0.2">
      <c r="B442" s="43"/>
      <c r="C442" s="37"/>
      <c r="D442" s="147"/>
      <c r="E442" s="147"/>
      <c r="F442" s="43"/>
      <c r="G442" s="43"/>
      <c r="H442" s="43"/>
      <c r="I442" s="46"/>
      <c r="J442" s="46"/>
      <c r="K442" s="46"/>
      <c r="L442" s="46"/>
    </row>
    <row r="443" spans="2:12" x14ac:dyDescent="0.2">
      <c r="B443" s="43"/>
      <c r="C443" s="37"/>
      <c r="D443" s="147"/>
      <c r="E443" s="147"/>
      <c r="F443" s="43"/>
      <c r="G443" s="43"/>
      <c r="H443" s="43"/>
      <c r="I443" s="46"/>
      <c r="J443" s="46"/>
      <c r="K443" s="46"/>
      <c r="L443" s="46"/>
    </row>
    <row r="444" spans="2:12" x14ac:dyDescent="0.2">
      <c r="B444" s="43"/>
      <c r="C444" s="37"/>
      <c r="D444" s="147"/>
      <c r="E444" s="147"/>
      <c r="F444" s="43"/>
      <c r="G444" s="43"/>
      <c r="H444" s="43"/>
      <c r="I444" s="46"/>
      <c r="J444" s="46"/>
      <c r="K444" s="46"/>
      <c r="L444" s="46"/>
    </row>
    <row r="445" spans="2:12" x14ac:dyDescent="0.2">
      <c r="B445" s="43"/>
      <c r="C445" s="37"/>
      <c r="D445" s="147"/>
      <c r="E445" s="147"/>
      <c r="F445" s="43"/>
      <c r="G445" s="43"/>
      <c r="H445" s="43"/>
      <c r="I445" s="46"/>
      <c r="J445" s="46"/>
      <c r="K445" s="46"/>
      <c r="L445" s="46"/>
    </row>
    <row r="446" spans="2:12" x14ac:dyDescent="0.2">
      <c r="B446" s="43"/>
      <c r="C446" s="37"/>
      <c r="D446" s="147"/>
      <c r="E446" s="147"/>
      <c r="F446" s="43"/>
      <c r="G446" s="45"/>
      <c r="H446" s="43"/>
      <c r="I446" s="46"/>
      <c r="J446" s="46"/>
      <c r="K446" s="46"/>
      <c r="L446" s="46"/>
    </row>
    <row r="447" spans="2:12" x14ac:dyDescent="0.2">
      <c r="B447" s="43"/>
      <c r="C447" s="37"/>
      <c r="D447" s="147"/>
      <c r="E447" s="147"/>
      <c r="F447" s="43"/>
      <c r="G447" s="45"/>
      <c r="H447" s="43"/>
      <c r="I447" s="46"/>
      <c r="J447" s="46"/>
      <c r="K447" s="46"/>
      <c r="L447" s="46"/>
    </row>
    <row r="448" spans="2:12" x14ac:dyDescent="0.2">
      <c r="B448" s="43"/>
      <c r="C448" s="37"/>
      <c r="D448" s="147"/>
      <c r="E448" s="147"/>
      <c r="F448" s="43"/>
      <c r="G448" s="45"/>
      <c r="H448" s="43"/>
      <c r="I448" s="46"/>
      <c r="J448" s="46"/>
      <c r="K448" s="46"/>
      <c r="L448" s="46"/>
    </row>
    <row r="449" spans="2:12" x14ac:dyDescent="0.2">
      <c r="B449" s="43"/>
      <c r="C449" s="37"/>
      <c r="D449" s="147"/>
      <c r="E449" s="147"/>
      <c r="F449" s="43"/>
      <c r="G449" s="45"/>
      <c r="H449" s="43"/>
      <c r="I449" s="46"/>
      <c r="J449" s="46"/>
      <c r="K449" s="46"/>
      <c r="L449" s="46"/>
    </row>
    <row r="450" spans="2:12" ht="24" customHeight="1" x14ac:dyDescent="0.2">
      <c r="B450" s="43"/>
      <c r="C450" s="37"/>
      <c r="D450" s="147"/>
      <c r="E450" s="147"/>
      <c r="F450" s="43"/>
      <c r="G450" s="45"/>
      <c r="H450" s="43"/>
      <c r="I450" s="46"/>
      <c r="J450" s="46"/>
      <c r="K450" s="46"/>
      <c r="L450" s="46"/>
    </row>
    <row r="451" spans="2:12" x14ac:dyDescent="0.2">
      <c r="B451" s="43"/>
      <c r="C451" s="37"/>
      <c r="D451" s="147"/>
      <c r="E451" s="147"/>
      <c r="F451" s="43"/>
      <c r="G451" s="45"/>
      <c r="H451" s="43"/>
      <c r="I451" s="46"/>
      <c r="J451" s="46"/>
      <c r="K451" s="46"/>
      <c r="L451" s="46"/>
    </row>
    <row r="452" spans="2:12" x14ac:dyDescent="0.2">
      <c r="B452" s="43"/>
      <c r="C452" s="37"/>
      <c r="D452" s="147"/>
      <c r="E452" s="147"/>
      <c r="F452" s="43"/>
      <c r="G452" s="45"/>
      <c r="H452" s="43"/>
      <c r="I452" s="46"/>
      <c r="J452" s="46"/>
      <c r="K452" s="46"/>
      <c r="L452" s="46"/>
    </row>
    <row r="453" spans="2:12" x14ac:dyDescent="0.2">
      <c r="B453" s="43"/>
      <c r="C453" s="37"/>
      <c r="D453" s="147"/>
      <c r="E453" s="147"/>
      <c r="F453" s="43"/>
      <c r="G453" s="43"/>
      <c r="H453" s="43"/>
      <c r="I453" s="46"/>
      <c r="J453" s="46"/>
      <c r="K453" s="46"/>
      <c r="L453" s="46"/>
    </row>
    <row r="454" spans="2:12" x14ac:dyDescent="0.2">
      <c r="B454" s="43"/>
      <c r="C454" s="37"/>
      <c r="D454" s="147"/>
      <c r="E454" s="147"/>
      <c r="F454" s="43"/>
      <c r="G454" s="43"/>
      <c r="H454" s="43"/>
      <c r="I454" s="46"/>
      <c r="J454" s="46"/>
      <c r="K454" s="46"/>
      <c r="L454" s="46"/>
    </row>
    <row r="455" spans="2:12" x14ac:dyDescent="0.2">
      <c r="B455" s="43"/>
      <c r="C455" s="49"/>
      <c r="D455" s="50"/>
      <c r="E455" s="50"/>
      <c r="F455" s="50"/>
      <c r="G455" s="50"/>
      <c r="H455" s="120"/>
      <c r="I455" s="51"/>
      <c r="J455" s="51"/>
      <c r="K455" s="51"/>
      <c r="L455" s="52"/>
    </row>
    <row r="456" spans="2:12" x14ac:dyDescent="0.2">
      <c r="B456" s="43"/>
      <c r="C456" s="44"/>
      <c r="D456" s="42"/>
      <c r="E456" s="42"/>
      <c r="F456" s="42"/>
      <c r="G456" s="42"/>
      <c r="H456" s="119"/>
      <c r="I456" s="47"/>
      <c r="J456" s="47"/>
      <c r="K456" s="47"/>
      <c r="L456" s="48"/>
    </row>
    <row r="457" spans="2:12" x14ac:dyDescent="0.2">
      <c r="B457" s="43"/>
      <c r="C457" s="44"/>
      <c r="D457" s="42"/>
      <c r="E457" s="42"/>
      <c r="F457" s="43"/>
      <c r="G457" s="45"/>
      <c r="H457" s="43"/>
      <c r="I457" s="46"/>
      <c r="J457" s="46"/>
      <c r="K457" s="46"/>
      <c r="L457" s="46"/>
    </row>
    <row r="458" spans="2:12" x14ac:dyDescent="0.2">
      <c r="B458" s="43"/>
      <c r="C458" s="44"/>
      <c r="D458" s="42"/>
      <c r="E458" s="42"/>
      <c r="F458" s="43"/>
      <c r="G458" s="45"/>
      <c r="H458" s="43"/>
      <c r="I458" s="46"/>
      <c r="J458" s="46"/>
      <c r="K458" s="46"/>
      <c r="L458" s="46"/>
    </row>
    <row r="459" spans="2:12" x14ac:dyDescent="0.2">
      <c r="B459" s="43"/>
      <c r="C459" s="49"/>
      <c r="D459" s="50"/>
      <c r="E459" s="50"/>
      <c r="F459" s="50"/>
      <c r="G459" s="50"/>
      <c r="H459" s="120"/>
      <c r="I459" s="51"/>
      <c r="J459" s="51"/>
      <c r="K459" s="51"/>
      <c r="L459" s="52"/>
    </row>
    <row r="460" spans="2:12" x14ac:dyDescent="0.2">
      <c r="B460" s="43"/>
      <c r="C460" s="44"/>
      <c r="D460" s="42"/>
      <c r="E460" s="42"/>
      <c r="F460" s="42"/>
      <c r="G460" s="42"/>
      <c r="H460" s="119"/>
      <c r="I460" s="47"/>
      <c r="J460" s="47"/>
      <c r="K460" s="47"/>
      <c r="L460" s="48"/>
    </row>
    <row r="461" spans="2:12" x14ac:dyDescent="0.2">
      <c r="B461" s="43"/>
      <c r="C461" s="44"/>
      <c r="D461" s="42"/>
      <c r="E461" s="42"/>
      <c r="F461" s="43"/>
      <c r="G461" s="45"/>
      <c r="H461" s="43"/>
      <c r="I461" s="46"/>
      <c r="J461" s="46"/>
      <c r="K461" s="46"/>
      <c r="L461" s="46"/>
    </row>
    <row r="462" spans="2:12" x14ac:dyDescent="0.2">
      <c r="B462" s="43"/>
      <c r="C462" s="44"/>
      <c r="D462" s="147"/>
      <c r="E462" s="147"/>
      <c r="F462" s="43"/>
      <c r="G462" s="45"/>
      <c r="H462" s="43"/>
      <c r="I462" s="46"/>
      <c r="J462" s="46"/>
      <c r="K462" s="46"/>
      <c r="L462" s="46"/>
    </row>
    <row r="463" spans="2:12" x14ac:dyDescent="0.2">
      <c r="B463" s="43"/>
      <c r="C463" s="44"/>
      <c r="D463" s="42"/>
      <c r="E463" s="42"/>
      <c r="F463" s="43"/>
      <c r="G463" s="45"/>
      <c r="H463" s="43"/>
      <c r="I463" s="46"/>
      <c r="J463" s="46"/>
      <c r="K463" s="46"/>
      <c r="L463" s="46"/>
    </row>
    <row r="464" spans="2:12" x14ac:dyDescent="0.2">
      <c r="B464" s="43"/>
      <c r="C464" s="44"/>
      <c r="D464" s="42"/>
      <c r="E464" s="42"/>
      <c r="F464" s="43"/>
      <c r="G464" s="45"/>
      <c r="H464" s="43"/>
      <c r="I464" s="46"/>
      <c r="J464" s="46"/>
      <c r="K464" s="46"/>
      <c r="L464" s="46"/>
    </row>
    <row r="465" spans="2:12" ht="24" customHeight="1" x14ac:dyDescent="0.2">
      <c r="B465" s="43"/>
      <c r="C465" s="44"/>
      <c r="D465" s="147"/>
      <c r="E465" s="147"/>
      <c r="F465" s="43"/>
      <c r="G465" s="43"/>
      <c r="H465" s="43"/>
      <c r="I465" s="46"/>
      <c r="J465" s="46"/>
      <c r="K465" s="46"/>
      <c r="L465" s="46"/>
    </row>
    <row r="466" spans="2:12" x14ac:dyDescent="0.2">
      <c r="B466" s="43"/>
      <c r="C466" s="49"/>
      <c r="D466" s="50"/>
      <c r="E466" s="50"/>
      <c r="F466" s="50"/>
      <c r="G466" s="50"/>
      <c r="H466" s="120"/>
      <c r="I466" s="51"/>
      <c r="J466" s="51"/>
      <c r="K466" s="51"/>
      <c r="L466" s="52"/>
    </row>
    <row r="467" spans="2:12" x14ac:dyDescent="0.2">
      <c r="B467" s="43"/>
      <c r="C467" s="44"/>
      <c r="D467" s="61"/>
      <c r="E467" s="61"/>
      <c r="F467" s="42"/>
      <c r="G467" s="42"/>
      <c r="H467" s="119"/>
      <c r="I467" s="47"/>
      <c r="J467" s="47"/>
      <c r="K467" s="47"/>
      <c r="L467" s="48"/>
    </row>
    <row r="468" spans="2:12" ht="24" customHeight="1" x14ac:dyDescent="0.2">
      <c r="B468" s="43"/>
      <c r="C468" s="44"/>
      <c r="D468" s="147"/>
      <c r="E468" s="42"/>
      <c r="F468" s="43"/>
      <c r="G468" s="43"/>
      <c r="H468" s="43"/>
      <c r="I468" s="46"/>
      <c r="J468" s="46"/>
      <c r="K468" s="46"/>
      <c r="L468" s="46"/>
    </row>
    <row r="469" spans="2:12" ht="23.25" customHeight="1" x14ac:dyDescent="0.2">
      <c r="B469" s="43"/>
      <c r="C469" s="44"/>
      <c r="D469" s="62"/>
      <c r="E469" s="42"/>
      <c r="F469" s="43"/>
      <c r="G469" s="43"/>
      <c r="H469" s="43"/>
      <c r="I469" s="46"/>
      <c r="J469" s="46"/>
      <c r="K469" s="46"/>
      <c r="L469" s="46"/>
    </row>
    <row r="470" spans="2:12" x14ac:dyDescent="0.2">
      <c r="B470" s="43"/>
      <c r="C470" s="44"/>
      <c r="D470" s="61"/>
      <c r="E470" s="61"/>
      <c r="F470" s="42"/>
      <c r="G470" s="42"/>
      <c r="H470" s="119"/>
      <c r="I470" s="47"/>
      <c r="J470" s="47"/>
      <c r="K470" s="47"/>
      <c r="L470" s="48"/>
    </row>
    <row r="471" spans="2:12" x14ac:dyDescent="0.2">
      <c r="B471" s="43"/>
      <c r="C471" s="44"/>
      <c r="D471" s="42"/>
      <c r="E471" s="42"/>
      <c r="F471" s="45"/>
      <c r="G471" s="45"/>
      <c r="H471" s="43"/>
      <c r="I471" s="46"/>
      <c r="J471" s="46"/>
      <c r="K471" s="46"/>
      <c r="L471" s="46"/>
    </row>
    <row r="472" spans="2:12" x14ac:dyDescent="0.2">
      <c r="B472" s="43"/>
      <c r="C472" s="44"/>
      <c r="D472" s="147"/>
      <c r="E472" s="42"/>
      <c r="F472" s="45"/>
      <c r="G472" s="45"/>
      <c r="H472" s="43"/>
      <c r="I472" s="46"/>
      <c r="J472" s="46"/>
      <c r="K472" s="46"/>
      <c r="L472" s="46"/>
    </row>
    <row r="473" spans="2:12" x14ac:dyDescent="0.2">
      <c r="B473" s="43"/>
      <c r="C473" s="44"/>
      <c r="D473" s="147"/>
      <c r="E473" s="42"/>
      <c r="F473" s="45"/>
      <c r="G473" s="45"/>
      <c r="H473" s="43"/>
      <c r="I473" s="46"/>
      <c r="J473" s="46"/>
      <c r="K473" s="46"/>
      <c r="L473" s="46"/>
    </row>
    <row r="474" spans="2:12" ht="58.5" customHeight="1" x14ac:dyDescent="0.2">
      <c r="B474" s="43"/>
      <c r="C474" s="44"/>
      <c r="D474" s="147"/>
      <c r="E474" s="42"/>
      <c r="F474" s="45"/>
      <c r="G474" s="45"/>
      <c r="H474" s="43"/>
      <c r="I474" s="46"/>
      <c r="J474" s="46"/>
      <c r="K474" s="46"/>
      <c r="L474" s="46"/>
    </row>
    <row r="475" spans="2:12" x14ac:dyDescent="0.2">
      <c r="B475" s="43"/>
      <c r="C475" s="44"/>
      <c r="D475" s="42"/>
      <c r="E475" s="42"/>
      <c r="F475" s="45"/>
      <c r="G475" s="45"/>
      <c r="H475" s="43"/>
      <c r="I475" s="46"/>
      <c r="J475" s="46"/>
      <c r="K475" s="46"/>
      <c r="L475" s="46"/>
    </row>
    <row r="476" spans="2:12" x14ac:dyDescent="0.2">
      <c r="B476" s="43"/>
      <c r="C476" s="44"/>
      <c r="D476" s="42"/>
      <c r="E476" s="42"/>
      <c r="F476" s="45"/>
      <c r="G476" s="45"/>
      <c r="H476" s="43"/>
      <c r="I476" s="46"/>
      <c r="J476" s="46"/>
      <c r="K476" s="46"/>
      <c r="L476" s="46"/>
    </row>
    <row r="477" spans="2:12" ht="24" customHeight="1" x14ac:dyDescent="0.2">
      <c r="B477" s="43"/>
      <c r="C477" s="44"/>
      <c r="D477" s="42"/>
      <c r="E477" s="42"/>
      <c r="F477" s="45"/>
      <c r="G477" s="45"/>
      <c r="H477" s="43"/>
      <c r="I477" s="46"/>
      <c r="J477" s="46"/>
      <c r="K477" s="46"/>
      <c r="L477" s="46"/>
    </row>
    <row r="478" spans="2:12" x14ac:dyDescent="0.2">
      <c r="B478" s="43"/>
      <c r="C478" s="44"/>
      <c r="D478" s="42"/>
      <c r="E478" s="42"/>
      <c r="F478" s="45"/>
      <c r="G478" s="45"/>
      <c r="H478" s="43"/>
      <c r="I478" s="46"/>
      <c r="J478" s="46"/>
      <c r="K478" s="46"/>
      <c r="L478" s="46"/>
    </row>
    <row r="479" spans="2:12" x14ac:dyDescent="0.2">
      <c r="B479" s="43"/>
      <c r="C479" s="44"/>
      <c r="D479" s="42"/>
      <c r="E479" s="42"/>
      <c r="F479" s="45"/>
      <c r="G479" s="45"/>
      <c r="H479" s="43"/>
      <c r="I479" s="46"/>
      <c r="J479" s="46"/>
      <c r="K479" s="46"/>
      <c r="L479" s="46"/>
    </row>
    <row r="480" spans="2:12" x14ac:dyDescent="0.2">
      <c r="B480" s="43"/>
      <c r="C480" s="44"/>
      <c r="D480" s="42"/>
      <c r="E480" s="42"/>
      <c r="F480" s="45"/>
      <c r="G480" s="45"/>
      <c r="H480" s="43"/>
      <c r="I480" s="46"/>
      <c r="J480" s="46"/>
      <c r="K480" s="46"/>
      <c r="L480" s="46"/>
    </row>
    <row r="481" spans="2:12" ht="36" customHeight="1" x14ac:dyDescent="0.2">
      <c r="B481" s="43"/>
      <c r="C481" s="44"/>
      <c r="D481" s="42"/>
      <c r="E481" s="42"/>
      <c r="F481" s="45"/>
      <c r="G481" s="45"/>
      <c r="H481" s="43"/>
      <c r="I481" s="46"/>
      <c r="J481" s="46"/>
      <c r="K481" s="46"/>
      <c r="L481" s="46"/>
    </row>
    <row r="482" spans="2:12" x14ac:dyDescent="0.2">
      <c r="B482" s="43"/>
      <c r="C482" s="44"/>
      <c r="D482" s="42"/>
      <c r="E482" s="42"/>
      <c r="F482" s="45"/>
      <c r="G482" s="45"/>
      <c r="H482" s="43"/>
      <c r="I482" s="46"/>
      <c r="J482" s="46"/>
      <c r="K482" s="46"/>
      <c r="L482" s="46"/>
    </row>
    <row r="483" spans="2:12" x14ac:dyDescent="0.2">
      <c r="B483" s="43"/>
      <c r="C483" s="44"/>
      <c r="D483" s="42"/>
      <c r="E483" s="42"/>
      <c r="F483" s="45"/>
      <c r="G483" s="45"/>
      <c r="H483" s="43"/>
      <c r="I483" s="46"/>
      <c r="J483" s="46"/>
      <c r="K483" s="46"/>
      <c r="L483" s="46"/>
    </row>
    <row r="484" spans="2:12" x14ac:dyDescent="0.2">
      <c r="B484" s="43"/>
      <c r="C484" s="44"/>
      <c r="D484" s="42"/>
      <c r="E484" s="42"/>
      <c r="F484" s="45"/>
      <c r="G484" s="45"/>
      <c r="H484" s="43"/>
      <c r="I484" s="46"/>
      <c r="J484" s="46"/>
      <c r="K484" s="46"/>
      <c r="L484" s="46"/>
    </row>
    <row r="485" spans="2:12" x14ac:dyDescent="0.2">
      <c r="B485" s="43"/>
      <c r="C485" s="44"/>
      <c r="D485" s="42"/>
      <c r="E485" s="42"/>
      <c r="F485" s="45"/>
      <c r="G485" s="45"/>
      <c r="H485" s="43"/>
      <c r="I485" s="46"/>
      <c r="J485" s="46"/>
      <c r="K485" s="46"/>
      <c r="L485" s="46"/>
    </row>
    <row r="486" spans="2:12" x14ac:dyDescent="0.2">
      <c r="B486" s="43"/>
      <c r="C486" s="44"/>
      <c r="D486" s="42"/>
      <c r="E486" s="42"/>
      <c r="F486" s="45"/>
      <c r="G486" s="45"/>
      <c r="H486" s="43"/>
      <c r="I486" s="46"/>
      <c r="J486" s="46"/>
      <c r="K486" s="46"/>
      <c r="L486" s="46"/>
    </row>
    <row r="487" spans="2:12" x14ac:dyDescent="0.2">
      <c r="B487" s="43"/>
      <c r="C487" s="44"/>
      <c r="D487" s="42"/>
      <c r="E487" s="42"/>
      <c r="F487" s="45"/>
      <c r="G487" s="45"/>
      <c r="H487" s="43"/>
      <c r="I487" s="46"/>
      <c r="J487" s="46"/>
      <c r="K487" s="46"/>
      <c r="L487" s="46"/>
    </row>
    <row r="488" spans="2:12" x14ac:dyDescent="0.2">
      <c r="B488" s="43"/>
      <c r="C488" s="44"/>
      <c r="D488" s="42"/>
      <c r="E488" s="42"/>
      <c r="F488" s="42"/>
      <c r="G488" s="42"/>
      <c r="H488" s="119"/>
      <c r="I488" s="47"/>
      <c r="J488" s="47"/>
      <c r="K488" s="47"/>
      <c r="L488" s="48"/>
    </row>
    <row r="489" spans="2:12" x14ac:dyDescent="0.2">
      <c r="B489" s="43"/>
      <c r="C489" s="44"/>
      <c r="D489" s="42"/>
      <c r="E489" s="42"/>
      <c r="F489" s="45"/>
      <c r="G489" s="43"/>
      <c r="H489" s="43"/>
      <c r="I489" s="46"/>
      <c r="J489" s="46"/>
      <c r="K489" s="46"/>
      <c r="L489" s="46"/>
    </row>
    <row r="490" spans="2:12" ht="96" customHeight="1" x14ac:dyDescent="0.2">
      <c r="B490" s="43"/>
      <c r="C490" s="44"/>
      <c r="D490" s="42"/>
      <c r="E490" s="147"/>
      <c r="F490" s="45"/>
      <c r="G490" s="45"/>
      <c r="H490" s="43"/>
      <c r="I490" s="46"/>
      <c r="J490" s="46"/>
      <c r="K490" s="46"/>
      <c r="L490" s="46"/>
    </row>
    <row r="491" spans="2:12" ht="62.25" customHeight="1" x14ac:dyDescent="0.2">
      <c r="B491" s="43"/>
      <c r="C491" s="44"/>
      <c r="D491" s="42"/>
      <c r="E491" s="42"/>
      <c r="F491" s="45"/>
      <c r="G491" s="43"/>
      <c r="H491" s="43"/>
      <c r="I491" s="46"/>
      <c r="J491" s="46"/>
      <c r="K491" s="46"/>
      <c r="L491" s="46"/>
    </row>
    <row r="492" spans="2:12" ht="84" customHeight="1" x14ac:dyDescent="0.2">
      <c r="B492" s="43"/>
      <c r="C492" s="44"/>
      <c r="D492" s="42"/>
      <c r="E492" s="42"/>
      <c r="F492" s="45"/>
      <c r="G492" s="43"/>
      <c r="H492" s="43"/>
      <c r="I492" s="46"/>
      <c r="J492" s="46"/>
      <c r="K492" s="46"/>
      <c r="L492" s="46"/>
    </row>
    <row r="493" spans="2:12" ht="95.25" customHeight="1" x14ac:dyDescent="0.2">
      <c r="B493" s="43"/>
      <c r="C493" s="44"/>
      <c r="D493" s="42"/>
      <c r="E493" s="42"/>
      <c r="F493" s="45"/>
      <c r="G493" s="43"/>
      <c r="H493" s="43"/>
      <c r="I493" s="46"/>
      <c r="J493" s="46"/>
      <c r="K493" s="46"/>
      <c r="L493" s="46"/>
    </row>
    <row r="494" spans="2:12" ht="62.25" customHeight="1" x14ac:dyDescent="0.2">
      <c r="B494" s="43"/>
      <c r="C494" s="44"/>
      <c r="D494" s="42"/>
      <c r="E494" s="42"/>
      <c r="F494" s="45"/>
      <c r="G494" s="45"/>
      <c r="H494" s="43"/>
      <c r="I494" s="46"/>
      <c r="J494" s="46"/>
      <c r="K494" s="46"/>
      <c r="L494" s="46"/>
    </row>
    <row r="495" spans="2:12" ht="63.75" customHeight="1" x14ac:dyDescent="0.2">
      <c r="B495" s="43"/>
      <c r="C495" s="44"/>
      <c r="D495" s="42"/>
      <c r="E495" s="42"/>
      <c r="F495" s="45"/>
      <c r="G495" s="45"/>
      <c r="H495" s="43"/>
      <c r="I495" s="46"/>
      <c r="J495" s="46"/>
      <c r="K495" s="46"/>
      <c r="L495" s="46"/>
    </row>
    <row r="496" spans="2:12" ht="75" customHeight="1" x14ac:dyDescent="0.2">
      <c r="B496" s="43"/>
      <c r="C496" s="44"/>
      <c r="D496" s="42"/>
      <c r="E496" s="42"/>
      <c r="F496" s="45"/>
      <c r="G496" s="43"/>
      <c r="H496" s="43"/>
      <c r="I496" s="46"/>
      <c r="J496" s="46"/>
      <c r="K496" s="46"/>
      <c r="L496" s="46"/>
    </row>
    <row r="497" spans="2:12" x14ac:dyDescent="0.2">
      <c r="B497" s="43"/>
      <c r="C497" s="44"/>
      <c r="D497" s="42"/>
      <c r="E497" s="42"/>
      <c r="F497" s="45"/>
      <c r="G497" s="43"/>
      <c r="H497" s="43"/>
      <c r="I497" s="46"/>
      <c r="J497" s="46"/>
      <c r="K497" s="46"/>
      <c r="L497" s="46"/>
    </row>
    <row r="498" spans="2:12" ht="12" customHeight="1" x14ac:dyDescent="0.2">
      <c r="B498" s="43"/>
      <c r="C498" s="44"/>
      <c r="D498" s="42"/>
      <c r="E498" s="42"/>
      <c r="F498" s="45"/>
      <c r="G498" s="45"/>
      <c r="H498" s="43"/>
      <c r="I498" s="46"/>
      <c r="J498" s="46"/>
      <c r="K498" s="46"/>
      <c r="L498" s="46"/>
    </row>
    <row r="499" spans="2:12" x14ac:dyDescent="0.2">
      <c r="B499" s="43"/>
      <c r="C499" s="44"/>
      <c r="D499" s="42"/>
      <c r="E499" s="42"/>
      <c r="F499" s="42"/>
      <c r="G499" s="42"/>
      <c r="H499" s="119"/>
      <c r="I499" s="47"/>
      <c r="J499" s="47"/>
      <c r="K499" s="47"/>
      <c r="L499" s="48"/>
    </row>
    <row r="500" spans="2:12" x14ac:dyDescent="0.2">
      <c r="B500" s="43"/>
      <c r="C500" s="44"/>
      <c r="D500" s="42"/>
      <c r="E500" s="42"/>
      <c r="F500" s="45"/>
      <c r="G500" s="43"/>
      <c r="H500" s="43"/>
      <c r="I500" s="46"/>
      <c r="J500" s="46"/>
      <c r="K500" s="46"/>
      <c r="L500" s="46"/>
    </row>
    <row r="501" spans="2:12" x14ac:dyDescent="0.2">
      <c r="B501" s="43"/>
      <c r="C501" s="44"/>
      <c r="D501" s="61"/>
      <c r="E501" s="61"/>
      <c r="F501" s="42"/>
      <c r="G501" s="42"/>
      <c r="H501" s="119"/>
      <c r="I501" s="47"/>
      <c r="J501" s="47"/>
      <c r="K501" s="47"/>
      <c r="L501" s="48"/>
    </row>
    <row r="502" spans="2:12" ht="82.5" customHeight="1" x14ac:dyDescent="0.2">
      <c r="B502" s="43"/>
      <c r="C502" s="44"/>
      <c r="D502" s="147"/>
      <c r="E502" s="63"/>
      <c r="F502" s="45"/>
      <c r="G502" s="43"/>
      <c r="H502" s="43"/>
      <c r="I502" s="46"/>
      <c r="J502" s="46"/>
      <c r="K502" s="46"/>
      <c r="L502" s="46"/>
    </row>
    <row r="503" spans="2:12" ht="48" customHeight="1" x14ac:dyDescent="0.2">
      <c r="B503" s="43"/>
      <c r="C503" s="44"/>
      <c r="D503" s="147"/>
      <c r="E503" s="147"/>
      <c r="F503" s="45"/>
      <c r="G503" s="43"/>
      <c r="H503" s="43"/>
      <c r="I503" s="46"/>
      <c r="J503" s="46"/>
      <c r="K503" s="46"/>
      <c r="L503" s="46"/>
    </row>
    <row r="504" spans="2:12" x14ac:dyDescent="0.2">
      <c r="B504" s="43"/>
      <c r="C504" s="44"/>
      <c r="D504" s="147"/>
      <c r="E504" s="147"/>
      <c r="F504" s="45"/>
      <c r="G504" s="43"/>
      <c r="H504" s="43"/>
      <c r="I504" s="46"/>
      <c r="J504" s="46"/>
      <c r="K504" s="46"/>
      <c r="L504" s="46"/>
    </row>
    <row r="505" spans="2:12" ht="73.5" customHeight="1" x14ac:dyDescent="0.2">
      <c r="B505" s="43"/>
      <c r="C505" s="44"/>
      <c r="D505" s="62"/>
      <c r="E505" s="62"/>
      <c r="F505" s="45"/>
      <c r="G505" s="45"/>
      <c r="H505" s="64"/>
      <c r="I505" s="164"/>
      <c r="J505" s="164"/>
      <c r="K505" s="46"/>
      <c r="L505" s="46"/>
    </row>
    <row r="506" spans="2:12" x14ac:dyDescent="0.2">
      <c r="B506" s="43"/>
      <c r="C506" s="44"/>
      <c r="D506" s="62"/>
      <c r="E506" s="62"/>
      <c r="F506" s="45"/>
      <c r="G506" s="45"/>
      <c r="H506" s="64"/>
      <c r="I506" s="164"/>
      <c r="J506" s="164"/>
      <c r="K506" s="46"/>
      <c r="L506" s="46"/>
    </row>
    <row r="507" spans="2:12" ht="24" customHeight="1" x14ac:dyDescent="0.2">
      <c r="B507" s="43"/>
      <c r="C507" s="44"/>
      <c r="D507" s="62"/>
      <c r="E507" s="62"/>
      <c r="F507" s="45"/>
      <c r="G507" s="45"/>
      <c r="H507" s="64"/>
      <c r="I507" s="164"/>
      <c r="J507" s="164"/>
      <c r="K507" s="46"/>
      <c r="L507" s="46"/>
    </row>
    <row r="508" spans="2:12" x14ac:dyDescent="0.2">
      <c r="B508" s="43"/>
      <c r="C508" s="44"/>
      <c r="D508" s="62"/>
      <c r="E508" s="62"/>
      <c r="F508" s="45"/>
      <c r="G508" s="45"/>
      <c r="H508" s="43"/>
      <c r="I508" s="46"/>
      <c r="J508" s="46"/>
      <c r="K508" s="46"/>
      <c r="L508" s="46"/>
    </row>
    <row r="509" spans="2:12" ht="24" customHeight="1" x14ac:dyDescent="0.2">
      <c r="B509" s="43"/>
      <c r="C509" s="44"/>
      <c r="D509" s="62"/>
      <c r="E509" s="62"/>
      <c r="F509" s="45"/>
      <c r="G509" s="45"/>
      <c r="H509" s="43"/>
      <c r="I509" s="46"/>
      <c r="J509" s="46"/>
      <c r="K509" s="46"/>
      <c r="L509" s="46"/>
    </row>
    <row r="510" spans="2:12" x14ac:dyDescent="0.2">
      <c r="B510" s="43"/>
      <c r="C510" s="44"/>
      <c r="D510" s="62"/>
      <c r="E510" s="62"/>
      <c r="F510" s="45"/>
      <c r="G510" s="45"/>
      <c r="H510" s="43"/>
      <c r="I510" s="46"/>
      <c r="J510" s="46"/>
      <c r="K510" s="46"/>
      <c r="L510" s="46"/>
    </row>
    <row r="511" spans="2:12" x14ac:dyDescent="0.2">
      <c r="B511" s="43"/>
      <c r="C511" s="44"/>
      <c r="D511" s="62"/>
      <c r="E511" s="62"/>
      <c r="F511" s="45"/>
      <c r="G511" s="45"/>
      <c r="H511" s="43"/>
      <c r="I511" s="46"/>
      <c r="J511" s="46"/>
      <c r="K511" s="46"/>
      <c r="L511" s="46"/>
    </row>
    <row r="512" spans="2:12" x14ac:dyDescent="0.2">
      <c r="B512" s="43"/>
      <c r="C512" s="44"/>
      <c r="D512" s="62"/>
      <c r="E512" s="42"/>
      <c r="F512" s="45"/>
      <c r="G512" s="45"/>
      <c r="H512" s="43"/>
      <c r="I512" s="46"/>
      <c r="J512" s="46"/>
      <c r="K512" s="46"/>
      <c r="L512" s="46"/>
    </row>
    <row r="513" spans="2:12" x14ac:dyDescent="0.2">
      <c r="B513" s="43"/>
      <c r="C513" s="44"/>
      <c r="D513" s="62"/>
      <c r="E513" s="42"/>
      <c r="F513" s="45"/>
      <c r="G513" s="45"/>
      <c r="H513" s="43"/>
      <c r="I513" s="46"/>
      <c r="J513" s="46"/>
      <c r="K513" s="46"/>
      <c r="L513" s="46"/>
    </row>
    <row r="514" spans="2:12" ht="24" customHeight="1" x14ac:dyDescent="0.2">
      <c r="B514" s="43"/>
      <c r="C514" s="44"/>
      <c r="D514" s="62"/>
      <c r="E514" s="62"/>
      <c r="F514" s="45"/>
      <c r="G514" s="45"/>
      <c r="H514" s="43"/>
      <c r="I514" s="46"/>
      <c r="J514" s="46"/>
      <c r="K514" s="46"/>
      <c r="L514" s="46"/>
    </row>
    <row r="515" spans="2:12" x14ac:dyDescent="0.2">
      <c r="B515" s="43"/>
      <c r="C515" s="44"/>
      <c r="D515" s="62"/>
      <c r="E515" s="62"/>
      <c r="F515" s="45"/>
      <c r="G515" s="45"/>
      <c r="H515" s="43"/>
      <c r="I515" s="46"/>
      <c r="J515" s="46"/>
      <c r="K515" s="46"/>
      <c r="L515" s="46"/>
    </row>
    <row r="516" spans="2:12" x14ac:dyDescent="0.2">
      <c r="B516" s="43"/>
      <c r="C516" s="44"/>
      <c r="D516" s="62"/>
      <c r="E516" s="62"/>
      <c r="F516" s="45"/>
      <c r="G516" s="45"/>
      <c r="H516" s="43"/>
      <c r="I516" s="46"/>
      <c r="J516" s="46"/>
      <c r="K516" s="46"/>
      <c r="L516" s="46"/>
    </row>
    <row r="517" spans="2:12" x14ac:dyDescent="0.2">
      <c r="B517" s="43"/>
      <c r="C517" s="44"/>
      <c r="D517" s="62"/>
      <c r="E517" s="62"/>
      <c r="F517" s="45"/>
      <c r="G517" s="45"/>
      <c r="H517" s="43"/>
      <c r="I517" s="46"/>
      <c r="J517" s="46"/>
      <c r="K517" s="46"/>
      <c r="L517" s="46"/>
    </row>
    <row r="518" spans="2:12" x14ac:dyDescent="0.2">
      <c r="B518" s="43"/>
      <c r="C518" s="44"/>
      <c r="D518" s="62"/>
      <c r="E518" s="62"/>
      <c r="F518" s="45"/>
      <c r="G518" s="45"/>
      <c r="H518" s="43"/>
      <c r="I518" s="46"/>
      <c r="J518" s="46"/>
      <c r="K518" s="46"/>
      <c r="L518" s="46"/>
    </row>
    <row r="519" spans="2:12" x14ac:dyDescent="0.2">
      <c r="B519" s="43"/>
      <c r="C519" s="44"/>
      <c r="D519" s="62"/>
      <c r="E519" s="62"/>
      <c r="F519" s="45"/>
      <c r="G519" s="45"/>
      <c r="H519" s="43"/>
      <c r="I519" s="46"/>
      <c r="J519" s="46"/>
      <c r="K519" s="46"/>
      <c r="L519" s="46"/>
    </row>
    <row r="520" spans="2:12" x14ac:dyDescent="0.2">
      <c r="B520" s="43"/>
      <c r="C520" s="44"/>
      <c r="D520" s="62"/>
      <c r="E520" s="62"/>
      <c r="F520" s="45"/>
      <c r="G520" s="45"/>
      <c r="H520" s="43"/>
      <c r="I520" s="46"/>
      <c r="J520" s="46"/>
      <c r="K520" s="46"/>
      <c r="L520" s="46"/>
    </row>
    <row r="521" spans="2:12" x14ac:dyDescent="0.2">
      <c r="B521" s="43"/>
      <c r="C521" s="44"/>
      <c r="D521" s="62"/>
      <c r="E521" s="62"/>
      <c r="F521" s="45"/>
      <c r="G521" s="45"/>
      <c r="H521" s="43"/>
      <c r="I521" s="46"/>
      <c r="J521" s="46"/>
      <c r="K521" s="46"/>
      <c r="L521" s="46"/>
    </row>
    <row r="522" spans="2:12" x14ac:dyDescent="0.2">
      <c r="B522" s="43"/>
      <c r="C522" s="44"/>
      <c r="D522" s="62"/>
      <c r="E522" s="62"/>
      <c r="F522" s="45"/>
      <c r="G522" s="45"/>
      <c r="H522" s="43"/>
      <c r="I522" s="46"/>
      <c r="J522" s="46"/>
      <c r="K522" s="46"/>
      <c r="L522" s="46"/>
    </row>
    <row r="523" spans="2:12" x14ac:dyDescent="0.2">
      <c r="B523" s="43"/>
      <c r="C523" s="44"/>
      <c r="D523" s="62"/>
      <c r="E523" s="62"/>
      <c r="F523" s="45"/>
      <c r="G523" s="45"/>
      <c r="H523" s="43"/>
      <c r="I523" s="46"/>
      <c r="J523" s="46"/>
      <c r="K523" s="46"/>
      <c r="L523" s="46"/>
    </row>
    <row r="524" spans="2:12" x14ac:dyDescent="0.2">
      <c r="B524" s="43"/>
      <c r="C524" s="44"/>
      <c r="D524" s="62"/>
      <c r="E524" s="62"/>
      <c r="F524" s="45"/>
      <c r="G524" s="45"/>
      <c r="H524" s="43"/>
      <c r="I524" s="46"/>
      <c r="J524" s="46"/>
      <c r="K524" s="46"/>
      <c r="L524" s="46"/>
    </row>
    <row r="525" spans="2:12" x14ac:dyDescent="0.2">
      <c r="B525" s="43"/>
      <c r="C525" s="44"/>
      <c r="D525" s="62"/>
      <c r="E525" s="62"/>
      <c r="F525" s="45"/>
      <c r="G525" s="43"/>
      <c r="H525" s="43"/>
      <c r="I525" s="46"/>
      <c r="J525" s="46"/>
      <c r="K525" s="46"/>
      <c r="L525" s="46"/>
    </row>
    <row r="526" spans="2:12" ht="24" customHeight="1" x14ac:dyDescent="0.2">
      <c r="B526" s="43"/>
      <c r="C526" s="44"/>
      <c r="D526" s="62"/>
      <c r="E526" s="62"/>
      <c r="F526" s="45"/>
      <c r="G526" s="45"/>
      <c r="H526" s="43"/>
      <c r="I526" s="46"/>
      <c r="J526" s="46"/>
      <c r="K526" s="46"/>
      <c r="L526" s="46"/>
    </row>
    <row r="527" spans="2:12" x14ac:dyDescent="0.2">
      <c r="B527" s="43"/>
      <c r="C527" s="44"/>
      <c r="D527" s="62"/>
      <c r="E527" s="62"/>
      <c r="F527" s="45"/>
      <c r="G527" s="45"/>
      <c r="H527" s="43"/>
      <c r="I527" s="46"/>
      <c r="J527" s="46"/>
      <c r="K527" s="46"/>
      <c r="L527" s="46"/>
    </row>
    <row r="528" spans="2:12" x14ac:dyDescent="0.2">
      <c r="B528" s="43"/>
      <c r="C528" s="44"/>
      <c r="D528" s="62"/>
      <c r="E528" s="42"/>
      <c r="F528" s="45"/>
      <c r="G528" s="45"/>
      <c r="H528" s="43"/>
      <c r="I528" s="46"/>
      <c r="J528" s="46"/>
      <c r="K528" s="46"/>
      <c r="L528" s="46"/>
    </row>
    <row r="529" spans="2:12" x14ac:dyDescent="0.2">
      <c r="B529" s="43"/>
      <c r="C529" s="44"/>
      <c r="D529" s="62"/>
      <c r="E529" s="42"/>
      <c r="F529" s="45"/>
      <c r="G529" s="43"/>
      <c r="H529" s="43"/>
      <c r="I529" s="46"/>
      <c r="J529" s="46"/>
      <c r="K529" s="46"/>
      <c r="L529" s="46"/>
    </row>
    <row r="530" spans="2:12" x14ac:dyDescent="0.2">
      <c r="B530" s="43"/>
      <c r="C530" s="44"/>
      <c r="D530" s="62"/>
      <c r="E530" s="62"/>
      <c r="F530" s="45"/>
      <c r="G530" s="45"/>
      <c r="H530" s="43"/>
      <c r="I530" s="46"/>
      <c r="J530" s="46"/>
      <c r="K530" s="46"/>
      <c r="L530" s="46"/>
    </row>
    <row r="531" spans="2:12" ht="24" customHeight="1" x14ac:dyDescent="0.2">
      <c r="B531" s="43"/>
      <c r="C531" s="44"/>
      <c r="D531" s="62"/>
      <c r="E531" s="62"/>
      <c r="F531" s="45"/>
      <c r="G531" s="43"/>
      <c r="H531" s="43"/>
      <c r="I531" s="46"/>
      <c r="J531" s="46"/>
      <c r="K531" s="46"/>
      <c r="L531" s="46"/>
    </row>
    <row r="532" spans="2:12" ht="58.5" customHeight="1" x14ac:dyDescent="0.2">
      <c r="B532" s="43"/>
      <c r="C532" s="44"/>
      <c r="D532" s="62"/>
      <c r="E532" s="62"/>
      <c r="F532" s="45"/>
      <c r="G532" s="45"/>
      <c r="H532" s="43"/>
      <c r="I532" s="46"/>
      <c r="J532" s="46"/>
      <c r="K532" s="46"/>
      <c r="L532" s="46"/>
    </row>
    <row r="533" spans="2:12" x14ac:dyDescent="0.2">
      <c r="B533" s="43"/>
      <c r="C533" s="44"/>
      <c r="D533" s="62"/>
      <c r="E533" s="42"/>
      <c r="F533" s="45"/>
      <c r="G533" s="45"/>
      <c r="H533" s="43"/>
      <c r="I533" s="46"/>
      <c r="J533" s="46"/>
      <c r="K533" s="46"/>
      <c r="L533" s="46"/>
    </row>
    <row r="534" spans="2:12" ht="51" customHeight="1" x14ac:dyDescent="0.2">
      <c r="B534" s="43"/>
      <c r="C534" s="44"/>
      <c r="D534" s="62"/>
      <c r="E534" s="62"/>
      <c r="F534" s="45"/>
      <c r="G534" s="45"/>
      <c r="H534" s="43"/>
      <c r="I534" s="46"/>
      <c r="J534" s="46"/>
      <c r="K534" s="46"/>
      <c r="L534" s="46"/>
    </row>
    <row r="535" spans="2:12" x14ac:dyDescent="0.2">
      <c r="B535" s="43"/>
      <c r="C535" s="44"/>
      <c r="D535" s="42"/>
      <c r="E535" s="42"/>
      <c r="F535" s="42"/>
      <c r="G535" s="42"/>
      <c r="H535" s="119"/>
      <c r="I535" s="47"/>
      <c r="J535" s="47"/>
      <c r="K535" s="47"/>
      <c r="L535" s="48"/>
    </row>
    <row r="536" spans="2:12" ht="24" customHeight="1" x14ac:dyDescent="0.2">
      <c r="B536" s="43"/>
      <c r="C536" s="44"/>
      <c r="D536" s="65"/>
      <c r="E536" s="65"/>
      <c r="F536" s="43"/>
      <c r="G536" s="43"/>
      <c r="H536" s="43"/>
      <c r="I536" s="46"/>
      <c r="J536" s="46"/>
      <c r="K536" s="46"/>
      <c r="L536" s="46"/>
    </row>
    <row r="537" spans="2:12" x14ac:dyDescent="0.2">
      <c r="B537" s="43"/>
      <c r="C537" s="49"/>
      <c r="D537" s="50"/>
      <c r="E537" s="50"/>
      <c r="F537" s="50"/>
      <c r="G537" s="50"/>
      <c r="H537" s="120"/>
      <c r="I537" s="51"/>
      <c r="J537" s="51"/>
      <c r="K537" s="51"/>
      <c r="L537" s="52"/>
    </row>
    <row r="538" spans="2:12" ht="36" customHeight="1" x14ac:dyDescent="0.2">
      <c r="B538" s="43"/>
      <c r="C538" s="44"/>
      <c r="D538" s="65"/>
      <c r="E538" s="42"/>
      <c r="F538" s="43"/>
      <c r="G538" s="43"/>
      <c r="H538" s="43"/>
      <c r="I538" s="46"/>
      <c r="J538" s="46"/>
      <c r="K538" s="46"/>
      <c r="L538" s="46"/>
    </row>
    <row r="539" spans="2:12" x14ac:dyDescent="0.2">
      <c r="B539" s="43"/>
      <c r="C539" s="49"/>
      <c r="D539" s="50"/>
      <c r="E539" s="50"/>
      <c r="F539" s="50"/>
      <c r="G539" s="50"/>
      <c r="H539" s="120"/>
      <c r="I539" s="51"/>
      <c r="J539" s="51"/>
      <c r="K539" s="51"/>
      <c r="L539" s="52"/>
    </row>
    <row r="540" spans="2:12" x14ac:dyDescent="0.2">
      <c r="B540" s="43"/>
      <c r="C540" s="44"/>
      <c r="D540" s="42"/>
      <c r="E540" s="42"/>
      <c r="F540" s="42"/>
      <c r="G540" s="42"/>
      <c r="H540" s="119"/>
      <c r="I540" s="42"/>
      <c r="J540" s="42"/>
      <c r="K540" s="47"/>
      <c r="L540" s="48"/>
    </row>
    <row r="541" spans="2:12" ht="66" customHeight="1" x14ac:dyDescent="0.2">
      <c r="B541" s="43"/>
      <c r="C541" s="44"/>
      <c r="D541" s="42"/>
      <c r="E541" s="42"/>
      <c r="F541" s="43"/>
      <c r="G541" s="43"/>
      <c r="H541" s="43"/>
      <c r="I541" s="46"/>
      <c r="J541" s="46"/>
      <c r="K541" s="46"/>
      <c r="L541" s="46"/>
    </row>
    <row r="542" spans="2:12" x14ac:dyDescent="0.2">
      <c r="B542" s="43"/>
      <c r="C542" s="44"/>
      <c r="D542" s="42"/>
      <c r="E542" s="42"/>
      <c r="F542" s="42"/>
      <c r="G542" s="42"/>
      <c r="H542" s="119"/>
      <c r="I542" s="47"/>
      <c r="J542" s="47"/>
      <c r="K542" s="47"/>
      <c r="L542" s="48"/>
    </row>
    <row r="543" spans="2:12" ht="36" customHeight="1" x14ac:dyDescent="0.2">
      <c r="B543" s="43"/>
      <c r="C543" s="61"/>
      <c r="D543" s="42"/>
      <c r="E543" s="42"/>
      <c r="F543" s="43"/>
      <c r="G543" s="43"/>
      <c r="H543" s="43"/>
      <c r="I543" s="46"/>
      <c r="J543" s="46"/>
      <c r="K543" s="46"/>
      <c r="L543" s="46"/>
    </row>
    <row r="544" spans="2:12" x14ac:dyDescent="0.2">
      <c r="B544" s="43"/>
      <c r="C544" s="67"/>
      <c r="D544" s="40"/>
      <c r="E544" s="40"/>
      <c r="F544" s="50"/>
      <c r="G544" s="50"/>
      <c r="H544" s="120"/>
      <c r="I544" s="51"/>
      <c r="J544" s="51"/>
      <c r="K544" s="51"/>
      <c r="L544" s="52"/>
    </row>
    <row r="545" spans="2:12" ht="87" customHeight="1" x14ac:dyDescent="0.2">
      <c r="B545" s="43"/>
      <c r="D545" s="147"/>
      <c r="E545" s="147"/>
      <c r="F545" s="43"/>
      <c r="G545" s="43"/>
      <c r="H545" s="43"/>
      <c r="I545" s="165"/>
      <c r="J545" s="165"/>
      <c r="K545" s="46"/>
      <c r="L545" s="46"/>
    </row>
    <row r="546" spans="2:12" x14ac:dyDescent="0.2">
      <c r="B546" s="43"/>
      <c r="C546" s="67"/>
      <c r="D546" s="40"/>
      <c r="E546" s="50"/>
      <c r="F546" s="50"/>
      <c r="G546" s="50"/>
      <c r="H546" s="120"/>
      <c r="I546" s="51"/>
      <c r="J546" s="51"/>
      <c r="K546" s="51"/>
      <c r="L546" s="52"/>
    </row>
    <row r="547" spans="2:12" x14ac:dyDescent="0.2">
      <c r="B547" s="43"/>
      <c r="D547" s="40"/>
      <c r="E547" s="40"/>
      <c r="L547" s="46"/>
    </row>
    <row r="548" spans="2:12" ht="36" customHeight="1" x14ac:dyDescent="0.2">
      <c r="B548" s="43"/>
      <c r="D548" s="147"/>
      <c r="E548" s="147"/>
      <c r="F548" s="43"/>
      <c r="G548" s="43"/>
      <c r="H548" s="43"/>
      <c r="I548" s="43"/>
      <c r="J548" s="43"/>
      <c r="K548" s="43"/>
      <c r="L548" s="46"/>
    </row>
    <row r="549" spans="2:12" ht="36" customHeight="1" x14ac:dyDescent="0.2">
      <c r="B549" s="43"/>
      <c r="D549" s="147"/>
      <c r="E549" s="147"/>
      <c r="F549" s="43"/>
      <c r="G549" s="43"/>
      <c r="H549" s="43"/>
      <c r="I549" s="43"/>
      <c r="J549" s="43"/>
      <c r="K549" s="43"/>
      <c r="L549" s="43"/>
    </row>
    <row r="550" spans="2:12" ht="48.75" customHeight="1" x14ac:dyDescent="0.2">
      <c r="B550" s="43"/>
      <c r="D550" s="147"/>
      <c r="E550" s="147"/>
      <c r="F550" s="43"/>
      <c r="G550" s="43"/>
      <c r="H550" s="43"/>
      <c r="I550" s="43"/>
      <c r="J550" s="43"/>
      <c r="K550" s="43"/>
      <c r="L550" s="43"/>
    </row>
    <row r="551" spans="2:12" x14ac:dyDescent="0.2">
      <c r="B551" s="43"/>
      <c r="D551" s="50"/>
      <c r="E551" s="50"/>
      <c r="L551" s="68"/>
    </row>
    <row r="552" spans="2:12" x14ac:dyDescent="0.2">
      <c r="B552" s="8"/>
    </row>
    <row r="553" spans="2:12" ht="41.25" customHeight="1" x14ac:dyDescent="0.2">
      <c r="B553" s="8"/>
      <c r="D553" s="190"/>
      <c r="E553" s="190"/>
    </row>
    <row r="554" spans="2:12" ht="29.25" customHeight="1" x14ac:dyDescent="0.2">
      <c r="B554" s="8"/>
      <c r="D554" s="24"/>
      <c r="E554" s="24"/>
    </row>
    <row r="555" spans="2:12" ht="20.25" customHeight="1" x14ac:dyDescent="0.2">
      <c r="B555" s="8"/>
      <c r="D555" s="166"/>
      <c r="E555" s="166"/>
    </row>
    <row r="556" spans="2:12" ht="12.75" x14ac:dyDescent="0.2">
      <c r="B556" s="8"/>
      <c r="D556" s="167"/>
      <c r="E556" s="167"/>
    </row>
    <row r="557" spans="2:12" x14ac:dyDescent="0.2">
      <c r="B557" s="8"/>
    </row>
    <row r="558" spans="2:12" x14ac:dyDescent="0.2">
      <c r="B558" s="8"/>
    </row>
    <row r="559" spans="2:12" x14ac:dyDescent="0.2">
      <c r="B559" s="8"/>
    </row>
    <row r="560" spans="2:12" x14ac:dyDescent="0.2">
      <c r="B560" s="8"/>
    </row>
    <row r="561" spans="2:5" x14ac:dyDescent="0.2">
      <c r="B561" s="8"/>
    </row>
    <row r="562" spans="2:5" x14ac:dyDescent="0.2">
      <c r="B562" s="8"/>
    </row>
    <row r="563" spans="2:5" x14ac:dyDescent="0.2">
      <c r="B563" s="8"/>
    </row>
    <row r="564" spans="2:5" x14ac:dyDescent="0.2">
      <c r="B564" s="8"/>
    </row>
    <row r="565" spans="2:5" ht="38.25" customHeight="1" x14ac:dyDescent="0.2">
      <c r="B565" s="8"/>
      <c r="D565" s="191"/>
      <c r="E565" s="191"/>
    </row>
    <row r="566" spans="2:5" x14ac:dyDescent="0.2">
      <c r="B566" s="8"/>
    </row>
    <row r="567" spans="2:5" x14ac:dyDescent="0.2">
      <c r="B567" s="8"/>
    </row>
    <row r="568" spans="2:5" x14ac:dyDescent="0.2">
      <c r="B568" s="8"/>
    </row>
    <row r="569" spans="2:5" x14ac:dyDescent="0.2">
      <c r="B569" s="8"/>
    </row>
    <row r="570" spans="2:5" x14ac:dyDescent="0.2">
      <c r="B570" s="8"/>
    </row>
    <row r="571" spans="2:5" x14ac:dyDescent="0.2">
      <c r="B571" s="8"/>
    </row>
    <row r="572" spans="2:5" x14ac:dyDescent="0.2">
      <c r="B572" s="8"/>
    </row>
    <row r="573" spans="2:5" x14ac:dyDescent="0.2">
      <c r="B573" s="8"/>
    </row>
    <row r="574" spans="2:5" x14ac:dyDescent="0.2">
      <c r="B574" s="8"/>
    </row>
    <row r="575" spans="2:5" x14ac:dyDescent="0.2">
      <c r="B575" s="8"/>
    </row>
    <row r="576" spans="2:5" x14ac:dyDescent="0.2">
      <c r="B576" s="8"/>
    </row>
    <row r="577" spans="2:2" x14ac:dyDescent="0.2">
      <c r="B577" s="8"/>
    </row>
    <row r="578" spans="2:2" x14ac:dyDescent="0.2">
      <c r="B578" s="8"/>
    </row>
    <row r="579" spans="2:2" x14ac:dyDescent="0.2">
      <c r="B579" s="8"/>
    </row>
    <row r="580" spans="2:2" x14ac:dyDescent="0.2">
      <c r="B580" s="8"/>
    </row>
    <row r="581" spans="2:2" x14ac:dyDescent="0.2">
      <c r="B581" s="8"/>
    </row>
    <row r="582" spans="2:2" x14ac:dyDescent="0.2">
      <c r="B582" s="8"/>
    </row>
    <row r="583" spans="2:2" x14ac:dyDescent="0.2">
      <c r="B583" s="8"/>
    </row>
    <row r="584" spans="2:2" x14ac:dyDescent="0.2">
      <c r="B584" s="8"/>
    </row>
    <row r="585" spans="2:2" x14ac:dyDescent="0.2">
      <c r="B585" s="8"/>
    </row>
    <row r="586" spans="2:2" x14ac:dyDescent="0.2">
      <c r="B586" s="8"/>
    </row>
    <row r="587" spans="2:2" x14ac:dyDescent="0.2">
      <c r="B587" s="8"/>
    </row>
    <row r="588" spans="2:2" x14ac:dyDescent="0.2">
      <c r="B588" s="8"/>
    </row>
    <row r="589" spans="2:2" x14ac:dyDescent="0.2">
      <c r="B589" s="8"/>
    </row>
    <row r="590" spans="2:2" x14ac:dyDescent="0.2">
      <c r="B590" s="8"/>
    </row>
    <row r="591" spans="2:2" x14ac:dyDescent="0.2">
      <c r="B591" s="8"/>
    </row>
    <row r="592" spans="2:2" x14ac:dyDescent="0.2">
      <c r="B592" s="8"/>
    </row>
    <row r="593" spans="2:2" x14ac:dyDescent="0.2">
      <c r="B593" s="8"/>
    </row>
    <row r="594" spans="2:2" x14ac:dyDescent="0.2">
      <c r="B594" s="8"/>
    </row>
    <row r="595" spans="2:2" x14ac:dyDescent="0.2">
      <c r="B595" s="8"/>
    </row>
    <row r="596" spans="2:2" x14ac:dyDescent="0.2">
      <c r="B596" s="8"/>
    </row>
    <row r="597" spans="2:2" x14ac:dyDescent="0.2">
      <c r="B597" s="8"/>
    </row>
    <row r="598" spans="2:2" x14ac:dyDescent="0.2">
      <c r="B598" s="8"/>
    </row>
    <row r="599" spans="2:2" x14ac:dyDescent="0.2">
      <c r="B599" s="8"/>
    </row>
    <row r="600" spans="2:2" x14ac:dyDescent="0.2">
      <c r="B600" s="8"/>
    </row>
    <row r="601" spans="2:2" x14ac:dyDescent="0.2">
      <c r="B601" s="8"/>
    </row>
    <row r="602" spans="2:2" x14ac:dyDescent="0.2">
      <c r="B602" s="8"/>
    </row>
    <row r="603" spans="2:2" x14ac:dyDescent="0.2">
      <c r="B603" s="8"/>
    </row>
    <row r="604" spans="2:2" x14ac:dyDescent="0.2">
      <c r="B604" s="8"/>
    </row>
    <row r="605" spans="2:2" x14ac:dyDescent="0.2">
      <c r="B605" s="8"/>
    </row>
    <row r="606" spans="2:2" x14ac:dyDescent="0.2">
      <c r="B606" s="8"/>
    </row>
    <row r="607" spans="2:2" x14ac:dyDescent="0.2">
      <c r="B607" s="8"/>
    </row>
    <row r="608" spans="2:2" x14ac:dyDescent="0.2">
      <c r="B608" s="8"/>
    </row>
    <row r="609" spans="2:2" x14ac:dyDescent="0.2">
      <c r="B609" s="8"/>
    </row>
    <row r="610" spans="2:2" x14ac:dyDescent="0.2">
      <c r="B610" s="8"/>
    </row>
    <row r="611" spans="2:2" x14ac:dyDescent="0.2">
      <c r="B611" s="8"/>
    </row>
    <row r="612" spans="2:2" x14ac:dyDescent="0.2">
      <c r="B612" s="8"/>
    </row>
    <row r="613" spans="2:2" x14ac:dyDescent="0.2">
      <c r="B613" s="8"/>
    </row>
    <row r="614" spans="2:2" x14ac:dyDescent="0.2">
      <c r="B614" s="8"/>
    </row>
    <row r="615" spans="2:2" x14ac:dyDescent="0.2">
      <c r="B615" s="8"/>
    </row>
    <row r="616" spans="2:2" x14ac:dyDescent="0.2">
      <c r="B616" s="8"/>
    </row>
    <row r="617" spans="2:2" x14ac:dyDescent="0.2">
      <c r="B617" s="8"/>
    </row>
    <row r="618" spans="2:2" x14ac:dyDescent="0.2">
      <c r="B618" s="8"/>
    </row>
    <row r="619" spans="2:2" x14ac:dyDescent="0.2">
      <c r="B619" s="8"/>
    </row>
    <row r="620" spans="2:2" x14ac:dyDescent="0.2">
      <c r="B620" s="8"/>
    </row>
    <row r="621" spans="2:2" x14ac:dyDescent="0.2">
      <c r="B621" s="8"/>
    </row>
    <row r="622" spans="2:2" x14ac:dyDescent="0.2">
      <c r="B622" s="8"/>
    </row>
    <row r="623" spans="2:2" x14ac:dyDescent="0.2">
      <c r="B623" s="8"/>
    </row>
    <row r="624" spans="2:2" x14ac:dyDescent="0.2">
      <c r="B624" s="8"/>
    </row>
    <row r="625" spans="2:2" x14ac:dyDescent="0.2">
      <c r="B625" s="8"/>
    </row>
    <row r="626" spans="2:2" x14ac:dyDescent="0.2">
      <c r="B626" s="8"/>
    </row>
    <row r="627" spans="2:2" x14ac:dyDescent="0.2">
      <c r="B627" s="8"/>
    </row>
    <row r="628" spans="2:2" x14ac:dyDescent="0.2">
      <c r="B628" s="8"/>
    </row>
    <row r="629" spans="2:2" x14ac:dyDescent="0.2">
      <c r="B629" s="8"/>
    </row>
    <row r="630" spans="2:2" x14ac:dyDescent="0.2">
      <c r="B630" s="8"/>
    </row>
    <row r="631" spans="2:2" x14ac:dyDescent="0.2">
      <c r="B631" s="8"/>
    </row>
    <row r="632" spans="2:2" x14ac:dyDescent="0.2">
      <c r="B632" s="8"/>
    </row>
    <row r="633" spans="2:2" x14ac:dyDescent="0.2">
      <c r="B633" s="8"/>
    </row>
    <row r="634" spans="2:2" x14ac:dyDescent="0.2">
      <c r="B634" s="8"/>
    </row>
    <row r="635" spans="2:2" x14ac:dyDescent="0.2">
      <c r="B635" s="8"/>
    </row>
    <row r="636" spans="2:2" x14ac:dyDescent="0.2">
      <c r="B636" s="8"/>
    </row>
    <row r="637" spans="2:2" x14ac:dyDescent="0.2">
      <c r="B637" s="8"/>
    </row>
    <row r="638" spans="2:2" x14ac:dyDescent="0.2">
      <c r="B638" s="8"/>
    </row>
    <row r="639" spans="2:2" x14ac:dyDescent="0.2">
      <c r="B639" s="8"/>
    </row>
    <row r="640" spans="2:2" x14ac:dyDescent="0.2">
      <c r="B640" s="8"/>
    </row>
    <row r="641" spans="2:2" x14ac:dyDescent="0.2">
      <c r="B641" s="8"/>
    </row>
    <row r="642" spans="2:2" x14ac:dyDescent="0.2">
      <c r="B642" s="8"/>
    </row>
    <row r="643" spans="2:2" x14ac:dyDescent="0.2">
      <c r="B643" s="8"/>
    </row>
    <row r="644" spans="2:2" x14ac:dyDescent="0.2">
      <c r="B644" s="8"/>
    </row>
    <row r="645" spans="2:2" x14ac:dyDescent="0.2">
      <c r="B645" s="8"/>
    </row>
    <row r="646" spans="2:2" x14ac:dyDescent="0.2">
      <c r="B646" s="8"/>
    </row>
    <row r="647" spans="2:2" x14ac:dyDescent="0.2">
      <c r="B647" s="8"/>
    </row>
    <row r="648" spans="2:2" x14ac:dyDescent="0.2">
      <c r="B648" s="8"/>
    </row>
    <row r="649" spans="2:2" x14ac:dyDescent="0.2">
      <c r="B649" s="8"/>
    </row>
    <row r="650" spans="2:2" x14ac:dyDescent="0.2">
      <c r="B650" s="8"/>
    </row>
    <row r="651" spans="2:2" x14ac:dyDescent="0.2">
      <c r="B651" s="8"/>
    </row>
    <row r="652" spans="2:2" x14ac:dyDescent="0.2">
      <c r="B652" s="8"/>
    </row>
    <row r="653" spans="2:2" x14ac:dyDescent="0.2">
      <c r="B653" s="8"/>
    </row>
    <row r="654" spans="2:2" x14ac:dyDescent="0.2">
      <c r="B654" s="8"/>
    </row>
    <row r="655" spans="2:2" x14ac:dyDescent="0.2">
      <c r="B655" s="8"/>
    </row>
    <row r="656" spans="2:2" x14ac:dyDescent="0.2">
      <c r="B656" s="8"/>
    </row>
    <row r="657" spans="2:2" x14ac:dyDescent="0.2">
      <c r="B657" s="8"/>
    </row>
    <row r="658" spans="2:2" x14ac:dyDescent="0.2">
      <c r="B658" s="8"/>
    </row>
    <row r="659" spans="2:2" x14ac:dyDescent="0.2">
      <c r="B659" s="8"/>
    </row>
    <row r="660" spans="2:2" x14ac:dyDescent="0.2">
      <c r="B660" s="8"/>
    </row>
    <row r="661" spans="2:2" x14ac:dyDescent="0.2">
      <c r="B661" s="8"/>
    </row>
    <row r="662" spans="2:2" x14ac:dyDescent="0.2">
      <c r="B662" s="8"/>
    </row>
    <row r="663" spans="2:2" x14ac:dyDescent="0.2">
      <c r="B663" s="8"/>
    </row>
    <row r="664" spans="2:2" x14ac:dyDescent="0.2">
      <c r="B664" s="8"/>
    </row>
    <row r="665" spans="2:2" x14ac:dyDescent="0.2">
      <c r="B665" s="8"/>
    </row>
    <row r="666" spans="2:2" x14ac:dyDescent="0.2">
      <c r="B666" s="8"/>
    </row>
    <row r="667" spans="2:2" x14ac:dyDescent="0.2">
      <c r="B667" s="8"/>
    </row>
    <row r="668" spans="2:2" x14ac:dyDescent="0.2">
      <c r="B668" s="8"/>
    </row>
    <row r="669" spans="2:2" x14ac:dyDescent="0.2">
      <c r="B669" s="8"/>
    </row>
    <row r="670" spans="2:2" x14ac:dyDescent="0.2">
      <c r="B670" s="8"/>
    </row>
    <row r="671" spans="2:2" x14ac:dyDescent="0.2">
      <c r="B671" s="8"/>
    </row>
    <row r="672" spans="2:2" x14ac:dyDescent="0.2">
      <c r="B672" s="8"/>
    </row>
    <row r="673" spans="2:2" x14ac:dyDescent="0.2">
      <c r="B673" s="8"/>
    </row>
    <row r="674" spans="2:2" x14ac:dyDescent="0.2">
      <c r="B674" s="8"/>
    </row>
    <row r="675" spans="2:2" x14ac:dyDescent="0.2">
      <c r="B675" s="8"/>
    </row>
    <row r="676" spans="2:2" x14ac:dyDescent="0.2">
      <c r="B676" s="8"/>
    </row>
    <row r="677" spans="2:2" x14ac:dyDescent="0.2">
      <c r="B677" s="8"/>
    </row>
    <row r="678" spans="2:2" x14ac:dyDescent="0.2">
      <c r="B678" s="8"/>
    </row>
    <row r="679" spans="2:2" x14ac:dyDescent="0.2">
      <c r="B679" s="8"/>
    </row>
    <row r="680" spans="2:2" x14ac:dyDescent="0.2">
      <c r="B680" s="8"/>
    </row>
    <row r="681" spans="2:2" x14ac:dyDescent="0.2">
      <c r="B681" s="8"/>
    </row>
    <row r="682" spans="2:2" x14ac:dyDescent="0.2">
      <c r="B682" s="8"/>
    </row>
    <row r="683" spans="2:2" x14ac:dyDescent="0.2">
      <c r="B683" s="8"/>
    </row>
    <row r="684" spans="2:2" x14ac:dyDescent="0.2">
      <c r="B684" s="8"/>
    </row>
    <row r="685" spans="2:2" x14ac:dyDescent="0.2">
      <c r="B685" s="8"/>
    </row>
    <row r="686" spans="2:2" x14ac:dyDescent="0.2">
      <c r="B686" s="8"/>
    </row>
    <row r="687" spans="2:2" x14ac:dyDescent="0.2">
      <c r="B687" s="8"/>
    </row>
    <row r="688" spans="2:2" x14ac:dyDescent="0.2">
      <c r="B688" s="8"/>
    </row>
    <row r="689" spans="2:2" x14ac:dyDescent="0.2">
      <c r="B689" s="8"/>
    </row>
    <row r="690" spans="2:2" x14ac:dyDescent="0.2">
      <c r="B690" s="8"/>
    </row>
    <row r="691" spans="2:2" x14ac:dyDescent="0.2">
      <c r="B691" s="8"/>
    </row>
    <row r="692" spans="2:2" x14ac:dyDescent="0.2">
      <c r="B692" s="8"/>
    </row>
    <row r="693" spans="2:2" x14ac:dyDescent="0.2">
      <c r="B693" s="8"/>
    </row>
    <row r="694" spans="2:2" x14ac:dyDescent="0.2">
      <c r="B694" s="8"/>
    </row>
    <row r="695" spans="2:2" x14ac:dyDescent="0.2">
      <c r="B695" s="8"/>
    </row>
    <row r="696" spans="2:2" x14ac:dyDescent="0.2">
      <c r="B696" s="8"/>
    </row>
    <row r="697" spans="2:2" x14ac:dyDescent="0.2">
      <c r="B697" s="8"/>
    </row>
    <row r="698" spans="2:2" x14ac:dyDescent="0.2">
      <c r="B698" s="8"/>
    </row>
    <row r="699" spans="2:2" x14ac:dyDescent="0.2">
      <c r="B699" s="8"/>
    </row>
    <row r="700" spans="2:2" x14ac:dyDescent="0.2">
      <c r="B700" s="8"/>
    </row>
    <row r="701" spans="2:2" x14ac:dyDescent="0.2">
      <c r="B701" s="8"/>
    </row>
    <row r="702" spans="2:2" x14ac:dyDescent="0.2">
      <c r="B702" s="8"/>
    </row>
    <row r="703" spans="2:2" x14ac:dyDescent="0.2">
      <c r="B703" s="8"/>
    </row>
    <row r="704" spans="2:2" x14ac:dyDescent="0.2">
      <c r="B704" s="8"/>
    </row>
    <row r="705" spans="2:2" x14ac:dyDescent="0.2">
      <c r="B705" s="8"/>
    </row>
    <row r="706" spans="2:2" x14ac:dyDescent="0.2">
      <c r="B706" s="8"/>
    </row>
    <row r="707" spans="2:2" x14ac:dyDescent="0.2">
      <c r="B707" s="8"/>
    </row>
    <row r="708" spans="2:2" x14ac:dyDescent="0.2">
      <c r="B708" s="8"/>
    </row>
    <row r="709" spans="2:2" x14ac:dyDescent="0.2">
      <c r="B709" s="8"/>
    </row>
    <row r="710" spans="2:2" x14ac:dyDescent="0.2">
      <c r="B710" s="8"/>
    </row>
    <row r="711" spans="2:2" x14ac:dyDescent="0.2">
      <c r="B711" s="8"/>
    </row>
    <row r="712" spans="2:2" x14ac:dyDescent="0.2">
      <c r="B712" s="8"/>
    </row>
    <row r="713" spans="2:2" x14ac:dyDescent="0.2">
      <c r="B713" s="8"/>
    </row>
    <row r="714" spans="2:2" x14ac:dyDescent="0.2">
      <c r="B714" s="8"/>
    </row>
    <row r="715" spans="2:2" x14ac:dyDescent="0.2">
      <c r="B715" s="8"/>
    </row>
    <row r="716" spans="2:2" x14ac:dyDescent="0.2">
      <c r="B716" s="8"/>
    </row>
    <row r="717" spans="2:2" x14ac:dyDescent="0.2">
      <c r="B717" s="8"/>
    </row>
    <row r="718" spans="2:2" x14ac:dyDescent="0.2">
      <c r="B718" s="8"/>
    </row>
    <row r="719" spans="2:2" x14ac:dyDescent="0.2">
      <c r="B719" s="8"/>
    </row>
    <row r="720" spans="2:2" x14ac:dyDescent="0.2">
      <c r="B720" s="8"/>
    </row>
    <row r="721" spans="2:2" x14ac:dyDescent="0.2">
      <c r="B721" s="8"/>
    </row>
    <row r="722" spans="2:2" x14ac:dyDescent="0.2">
      <c r="B722" s="8"/>
    </row>
    <row r="723" spans="2:2" x14ac:dyDescent="0.2">
      <c r="B723" s="8"/>
    </row>
    <row r="724" spans="2:2" x14ac:dyDescent="0.2">
      <c r="B724" s="8"/>
    </row>
    <row r="725" spans="2:2" x14ac:dyDescent="0.2">
      <c r="B725" s="8"/>
    </row>
    <row r="726" spans="2:2" x14ac:dyDescent="0.2">
      <c r="B726" s="8"/>
    </row>
    <row r="727" spans="2:2" x14ac:dyDescent="0.2">
      <c r="B727" s="8"/>
    </row>
    <row r="728" spans="2:2" x14ac:dyDescent="0.2">
      <c r="B728" s="8"/>
    </row>
    <row r="729" spans="2:2" x14ac:dyDescent="0.2">
      <c r="B729" s="8"/>
    </row>
    <row r="730" spans="2:2" x14ac:dyDescent="0.2">
      <c r="B730" s="8"/>
    </row>
    <row r="731" spans="2:2" x14ac:dyDescent="0.2">
      <c r="B731" s="8"/>
    </row>
    <row r="732" spans="2:2" x14ac:dyDescent="0.2">
      <c r="B732" s="8"/>
    </row>
    <row r="733" spans="2:2" x14ac:dyDescent="0.2">
      <c r="B733" s="8"/>
    </row>
    <row r="734" spans="2:2" x14ac:dyDescent="0.2">
      <c r="B734" s="8"/>
    </row>
    <row r="735" spans="2:2" x14ac:dyDescent="0.2">
      <c r="B735" s="8"/>
    </row>
    <row r="736" spans="2:2" x14ac:dyDescent="0.2">
      <c r="B736" s="8"/>
    </row>
    <row r="737" spans="2:2" x14ac:dyDescent="0.2">
      <c r="B737" s="8"/>
    </row>
    <row r="738" spans="2:2" x14ac:dyDescent="0.2">
      <c r="B738" s="8"/>
    </row>
    <row r="739" spans="2:2" x14ac:dyDescent="0.2">
      <c r="B739" s="8"/>
    </row>
    <row r="740" spans="2:2" x14ac:dyDescent="0.2">
      <c r="B740" s="8"/>
    </row>
    <row r="741" spans="2:2" x14ac:dyDescent="0.2">
      <c r="B741" s="8"/>
    </row>
    <row r="742" spans="2:2" x14ac:dyDescent="0.2">
      <c r="B742" s="8"/>
    </row>
    <row r="743" spans="2:2" x14ac:dyDescent="0.2">
      <c r="B743" s="8"/>
    </row>
    <row r="744" spans="2:2" x14ac:dyDescent="0.2">
      <c r="B744" s="8"/>
    </row>
    <row r="745" spans="2:2" x14ac:dyDescent="0.2">
      <c r="B745" s="8"/>
    </row>
    <row r="746" spans="2:2" x14ac:dyDescent="0.2">
      <c r="B746" s="8"/>
    </row>
    <row r="747" spans="2:2" x14ac:dyDescent="0.2">
      <c r="B747" s="8"/>
    </row>
    <row r="748" spans="2:2" x14ac:dyDescent="0.2">
      <c r="B748" s="8"/>
    </row>
    <row r="749" spans="2:2" x14ac:dyDescent="0.2">
      <c r="B749" s="8"/>
    </row>
    <row r="750" spans="2:2" x14ac:dyDescent="0.2">
      <c r="B750" s="8"/>
    </row>
    <row r="751" spans="2:2" x14ac:dyDescent="0.2">
      <c r="B751" s="8"/>
    </row>
    <row r="752" spans="2:2" x14ac:dyDescent="0.2">
      <c r="B752" s="8"/>
    </row>
    <row r="753" spans="2:2" x14ac:dyDescent="0.2">
      <c r="B753" s="8"/>
    </row>
    <row r="754" spans="2:2" x14ac:dyDescent="0.2">
      <c r="B754" s="8"/>
    </row>
    <row r="755" spans="2:2" x14ac:dyDescent="0.2">
      <c r="B755" s="8"/>
    </row>
    <row r="756" spans="2:2" x14ac:dyDescent="0.2">
      <c r="B756" s="8"/>
    </row>
    <row r="757" spans="2:2" x14ac:dyDescent="0.2">
      <c r="B757" s="8"/>
    </row>
    <row r="758" spans="2:2" x14ac:dyDescent="0.2">
      <c r="B758" s="8"/>
    </row>
    <row r="759" spans="2:2" x14ac:dyDescent="0.2">
      <c r="B759" s="8"/>
    </row>
    <row r="760" spans="2:2" x14ac:dyDescent="0.2">
      <c r="B760" s="8"/>
    </row>
    <row r="761" spans="2:2" x14ac:dyDescent="0.2">
      <c r="B761" s="8"/>
    </row>
    <row r="762" spans="2:2" x14ac:dyDescent="0.2">
      <c r="B762" s="8"/>
    </row>
    <row r="763" spans="2:2" x14ac:dyDescent="0.2">
      <c r="B763" s="8"/>
    </row>
    <row r="764" spans="2:2" x14ac:dyDescent="0.2">
      <c r="B764" s="8"/>
    </row>
    <row r="765" spans="2:2" x14ac:dyDescent="0.2">
      <c r="B765" s="8"/>
    </row>
    <row r="766" spans="2:2" x14ac:dyDescent="0.2">
      <c r="B766" s="8"/>
    </row>
    <row r="767" spans="2:2" x14ac:dyDescent="0.2">
      <c r="B767" s="8"/>
    </row>
    <row r="768" spans="2:2" x14ac:dyDescent="0.2">
      <c r="B768" s="8"/>
    </row>
    <row r="769" spans="2:2" x14ac:dyDescent="0.2">
      <c r="B769" s="8"/>
    </row>
    <row r="770" spans="2:2" x14ac:dyDescent="0.2">
      <c r="B770" s="8"/>
    </row>
    <row r="771" spans="2:2" x14ac:dyDescent="0.2">
      <c r="B771" s="8"/>
    </row>
    <row r="772" spans="2:2" x14ac:dyDescent="0.2">
      <c r="B772" s="8"/>
    </row>
    <row r="773" spans="2:2" x14ac:dyDescent="0.2">
      <c r="B773" s="8"/>
    </row>
    <row r="774" spans="2:2" x14ac:dyDescent="0.2">
      <c r="B774" s="8"/>
    </row>
    <row r="775" spans="2:2" x14ac:dyDescent="0.2">
      <c r="B775" s="8"/>
    </row>
    <row r="776" spans="2:2" x14ac:dyDescent="0.2">
      <c r="B776" s="8"/>
    </row>
    <row r="777" spans="2:2" x14ac:dyDescent="0.2">
      <c r="B777" s="8"/>
    </row>
    <row r="778" spans="2:2" x14ac:dyDescent="0.2">
      <c r="B778" s="8"/>
    </row>
    <row r="779" spans="2:2" x14ac:dyDescent="0.2">
      <c r="B779" s="8"/>
    </row>
    <row r="780" spans="2:2" x14ac:dyDescent="0.2">
      <c r="B780" s="8"/>
    </row>
    <row r="781" spans="2:2" x14ac:dyDescent="0.2">
      <c r="B781" s="8"/>
    </row>
    <row r="782" spans="2:2" x14ac:dyDescent="0.2">
      <c r="B782" s="8"/>
    </row>
    <row r="783" spans="2:2" x14ac:dyDescent="0.2">
      <c r="B783" s="8"/>
    </row>
    <row r="784" spans="2:2" x14ac:dyDescent="0.2">
      <c r="B784" s="8"/>
    </row>
    <row r="785" spans="2:2" x14ac:dyDescent="0.2">
      <c r="B785" s="8"/>
    </row>
    <row r="786" spans="2:2" x14ac:dyDescent="0.2">
      <c r="B786" s="8"/>
    </row>
    <row r="787" spans="2:2" x14ac:dyDescent="0.2">
      <c r="B787" s="8"/>
    </row>
    <row r="788" spans="2:2" x14ac:dyDescent="0.2">
      <c r="B788" s="8"/>
    </row>
    <row r="789" spans="2:2" x14ac:dyDescent="0.2">
      <c r="B789" s="8"/>
    </row>
    <row r="790" spans="2:2" x14ac:dyDescent="0.2">
      <c r="B790" s="8"/>
    </row>
    <row r="791" spans="2:2" x14ac:dyDescent="0.2">
      <c r="B791" s="8"/>
    </row>
    <row r="792" spans="2:2" x14ac:dyDescent="0.2">
      <c r="B792" s="8"/>
    </row>
    <row r="793" spans="2:2" x14ac:dyDescent="0.2">
      <c r="B793" s="8"/>
    </row>
    <row r="794" spans="2:2" x14ac:dyDescent="0.2">
      <c r="B794" s="8"/>
    </row>
    <row r="795" spans="2:2" x14ac:dyDescent="0.2">
      <c r="B795" s="8"/>
    </row>
    <row r="796" spans="2:2" x14ac:dyDescent="0.2">
      <c r="B796" s="8"/>
    </row>
    <row r="797" spans="2:2" x14ac:dyDescent="0.2">
      <c r="B797" s="8"/>
    </row>
    <row r="798" spans="2:2" x14ac:dyDescent="0.2">
      <c r="B798" s="8"/>
    </row>
    <row r="799" spans="2:2" x14ac:dyDescent="0.2">
      <c r="B799" s="8"/>
    </row>
    <row r="800" spans="2:2" x14ac:dyDescent="0.2">
      <c r="B800" s="8"/>
    </row>
    <row r="801" spans="2:2" x14ac:dyDescent="0.2">
      <c r="B801" s="8"/>
    </row>
    <row r="802" spans="2:2" x14ac:dyDescent="0.2">
      <c r="B802" s="8"/>
    </row>
    <row r="803" spans="2:2" x14ac:dyDescent="0.2">
      <c r="B803" s="8"/>
    </row>
    <row r="804" spans="2:2" x14ac:dyDescent="0.2">
      <c r="B804" s="8"/>
    </row>
    <row r="805" spans="2:2" x14ac:dyDescent="0.2">
      <c r="B805" s="8"/>
    </row>
    <row r="806" spans="2:2" x14ac:dyDescent="0.2">
      <c r="B806" s="8"/>
    </row>
    <row r="807" spans="2:2" x14ac:dyDescent="0.2">
      <c r="B807" s="8"/>
    </row>
    <row r="808" spans="2:2" x14ac:dyDescent="0.2">
      <c r="B808" s="8"/>
    </row>
    <row r="809" spans="2:2" x14ac:dyDescent="0.2">
      <c r="B809" s="8"/>
    </row>
    <row r="810" spans="2:2" x14ac:dyDescent="0.2">
      <c r="B810" s="8"/>
    </row>
    <row r="811" spans="2:2" x14ac:dyDescent="0.2">
      <c r="B811" s="8"/>
    </row>
    <row r="812" spans="2:2" x14ac:dyDescent="0.2">
      <c r="B812" s="8"/>
    </row>
    <row r="813" spans="2:2" x14ac:dyDescent="0.2">
      <c r="B813" s="8"/>
    </row>
    <row r="814" spans="2:2" x14ac:dyDescent="0.2">
      <c r="B814" s="8"/>
    </row>
    <row r="815" spans="2:2" x14ac:dyDescent="0.2">
      <c r="B815" s="8"/>
    </row>
    <row r="816" spans="2:2" x14ac:dyDescent="0.2">
      <c r="B816" s="8"/>
    </row>
    <row r="817" spans="2:2" x14ac:dyDescent="0.2">
      <c r="B817" s="8"/>
    </row>
    <row r="818" spans="2:2" x14ac:dyDescent="0.2">
      <c r="B818" s="8"/>
    </row>
    <row r="819" spans="2:2" x14ac:dyDescent="0.2">
      <c r="B819" s="8"/>
    </row>
    <row r="820" spans="2:2" x14ac:dyDescent="0.2">
      <c r="B820" s="8"/>
    </row>
    <row r="821" spans="2:2" x14ac:dyDescent="0.2">
      <c r="B821" s="8"/>
    </row>
    <row r="822" spans="2:2" x14ac:dyDescent="0.2">
      <c r="B822" s="8"/>
    </row>
    <row r="823" spans="2:2" x14ac:dyDescent="0.2">
      <c r="B823" s="8"/>
    </row>
    <row r="824" spans="2:2" x14ac:dyDescent="0.2">
      <c r="B824" s="8"/>
    </row>
    <row r="825" spans="2:2" x14ac:dyDescent="0.2">
      <c r="B825" s="8"/>
    </row>
    <row r="826" spans="2:2" x14ac:dyDescent="0.2">
      <c r="B826" s="8"/>
    </row>
    <row r="827" spans="2:2" x14ac:dyDescent="0.2">
      <c r="B827" s="8"/>
    </row>
    <row r="828" spans="2:2" x14ac:dyDescent="0.2">
      <c r="B828" s="8"/>
    </row>
    <row r="829" spans="2:2" x14ac:dyDescent="0.2">
      <c r="B829" s="8"/>
    </row>
    <row r="830" spans="2:2" x14ac:dyDescent="0.2">
      <c r="B830" s="8"/>
    </row>
    <row r="831" spans="2:2" x14ac:dyDescent="0.2">
      <c r="B831" s="8"/>
    </row>
    <row r="832" spans="2:2" x14ac:dyDescent="0.2">
      <c r="B832" s="8"/>
    </row>
    <row r="833" spans="2:2" x14ac:dyDescent="0.2">
      <c r="B833" s="8"/>
    </row>
    <row r="834" spans="2:2" x14ac:dyDescent="0.2">
      <c r="B834" s="8"/>
    </row>
    <row r="835" spans="2:2" x14ac:dyDescent="0.2">
      <c r="B835" s="8"/>
    </row>
    <row r="836" spans="2:2" x14ac:dyDescent="0.2">
      <c r="B836" s="8"/>
    </row>
    <row r="837" spans="2:2" x14ac:dyDescent="0.2">
      <c r="B837" s="8"/>
    </row>
    <row r="838" spans="2:2" x14ac:dyDescent="0.2">
      <c r="B838" s="8"/>
    </row>
    <row r="839" spans="2:2" x14ac:dyDescent="0.2">
      <c r="B839" s="8"/>
    </row>
    <row r="840" spans="2:2" x14ac:dyDescent="0.2">
      <c r="B840" s="8"/>
    </row>
    <row r="841" spans="2:2" x14ac:dyDescent="0.2">
      <c r="B841" s="8"/>
    </row>
    <row r="842" spans="2:2" x14ac:dyDescent="0.2">
      <c r="B842" s="8"/>
    </row>
    <row r="843" spans="2:2" x14ac:dyDescent="0.2">
      <c r="B843" s="8"/>
    </row>
    <row r="844" spans="2:2" x14ac:dyDescent="0.2">
      <c r="B844" s="8"/>
    </row>
    <row r="845" spans="2:2" x14ac:dyDescent="0.2">
      <c r="B845" s="8"/>
    </row>
    <row r="846" spans="2:2" x14ac:dyDescent="0.2">
      <c r="B846" s="8"/>
    </row>
    <row r="847" spans="2:2" x14ac:dyDescent="0.2">
      <c r="B847" s="8"/>
    </row>
    <row r="848" spans="2:2" x14ac:dyDescent="0.2">
      <c r="B848" s="8"/>
    </row>
    <row r="849" spans="2:2" x14ac:dyDescent="0.2">
      <c r="B849" s="8"/>
    </row>
    <row r="850" spans="2:2" x14ac:dyDescent="0.2">
      <c r="B850" s="8"/>
    </row>
    <row r="851" spans="2:2" x14ac:dyDescent="0.2">
      <c r="B851" s="8"/>
    </row>
    <row r="852" spans="2:2" x14ac:dyDescent="0.2">
      <c r="B852" s="8"/>
    </row>
    <row r="853" spans="2:2" x14ac:dyDescent="0.2">
      <c r="B853" s="8"/>
    </row>
    <row r="854" spans="2:2" x14ac:dyDescent="0.2">
      <c r="B854" s="8"/>
    </row>
    <row r="855" spans="2:2" x14ac:dyDescent="0.2">
      <c r="B855" s="8"/>
    </row>
    <row r="856" spans="2:2" x14ac:dyDescent="0.2">
      <c r="B856" s="8"/>
    </row>
    <row r="857" spans="2:2" x14ac:dyDescent="0.2">
      <c r="B857" s="8"/>
    </row>
    <row r="858" spans="2:2" x14ac:dyDescent="0.2">
      <c r="B858" s="8"/>
    </row>
    <row r="859" spans="2:2" x14ac:dyDescent="0.2">
      <c r="B859" s="8"/>
    </row>
    <row r="860" spans="2:2" x14ac:dyDescent="0.2">
      <c r="B860" s="8"/>
    </row>
    <row r="861" spans="2:2" x14ac:dyDescent="0.2">
      <c r="B861" s="8"/>
    </row>
    <row r="862" spans="2:2" x14ac:dyDescent="0.2">
      <c r="B862" s="8"/>
    </row>
    <row r="863" spans="2:2" x14ac:dyDescent="0.2">
      <c r="B863" s="8"/>
    </row>
    <row r="864" spans="2:2" x14ac:dyDescent="0.2">
      <c r="B864" s="8"/>
    </row>
    <row r="865" spans="2:2" x14ac:dyDescent="0.2">
      <c r="B865" s="8"/>
    </row>
    <row r="866" spans="2:2" x14ac:dyDescent="0.2">
      <c r="B866" s="8"/>
    </row>
    <row r="867" spans="2:2" x14ac:dyDescent="0.2">
      <c r="B867" s="8"/>
    </row>
    <row r="868" spans="2:2" x14ac:dyDescent="0.2">
      <c r="B868" s="8"/>
    </row>
    <row r="869" spans="2:2" x14ac:dyDescent="0.2">
      <c r="B869" s="8"/>
    </row>
    <row r="870" spans="2:2" x14ac:dyDescent="0.2">
      <c r="B870" s="8"/>
    </row>
    <row r="871" spans="2:2" x14ac:dyDescent="0.2">
      <c r="B871" s="8"/>
    </row>
    <row r="872" spans="2:2" x14ac:dyDescent="0.2">
      <c r="B872" s="8"/>
    </row>
    <row r="873" spans="2:2" x14ac:dyDescent="0.2">
      <c r="B873" s="8"/>
    </row>
    <row r="874" spans="2:2" x14ac:dyDescent="0.2">
      <c r="B874" s="8"/>
    </row>
    <row r="875" spans="2:2" x14ac:dyDescent="0.2">
      <c r="B875" s="8"/>
    </row>
    <row r="876" spans="2:2" x14ac:dyDescent="0.2">
      <c r="B876" s="8"/>
    </row>
    <row r="877" spans="2:2" x14ac:dyDescent="0.2">
      <c r="B877" s="8"/>
    </row>
    <row r="878" spans="2:2" x14ac:dyDescent="0.2">
      <c r="B878" s="8"/>
    </row>
    <row r="879" spans="2:2" x14ac:dyDescent="0.2">
      <c r="B879" s="8"/>
    </row>
    <row r="880" spans="2:2" x14ac:dyDescent="0.2">
      <c r="B880" s="8"/>
    </row>
    <row r="881" spans="2:2" x14ac:dyDescent="0.2">
      <c r="B881" s="8"/>
    </row>
    <row r="882" spans="2:2" x14ac:dyDescent="0.2">
      <c r="B882" s="8"/>
    </row>
    <row r="883" spans="2:2" x14ac:dyDescent="0.2">
      <c r="B883" s="8"/>
    </row>
    <row r="884" spans="2:2" x14ac:dyDescent="0.2">
      <c r="B884" s="8"/>
    </row>
    <row r="885" spans="2:2" x14ac:dyDescent="0.2">
      <c r="B885" s="8"/>
    </row>
    <row r="886" spans="2:2" x14ac:dyDescent="0.2">
      <c r="B886" s="8"/>
    </row>
    <row r="887" spans="2:2" x14ac:dyDescent="0.2">
      <c r="B887" s="8"/>
    </row>
    <row r="888" spans="2:2" x14ac:dyDescent="0.2">
      <c r="B888" s="8"/>
    </row>
    <row r="889" spans="2:2" x14ac:dyDescent="0.2">
      <c r="B889" s="8"/>
    </row>
    <row r="890" spans="2:2" x14ac:dyDescent="0.2">
      <c r="B890" s="8"/>
    </row>
    <row r="891" spans="2:2" x14ac:dyDescent="0.2">
      <c r="B891" s="8"/>
    </row>
    <row r="892" spans="2:2" x14ac:dyDescent="0.2">
      <c r="B892" s="8"/>
    </row>
    <row r="893" spans="2:2" x14ac:dyDescent="0.2">
      <c r="B893" s="8"/>
    </row>
    <row r="894" spans="2:2" x14ac:dyDescent="0.2">
      <c r="B894" s="8"/>
    </row>
    <row r="895" spans="2:2" x14ac:dyDescent="0.2">
      <c r="B895" s="8"/>
    </row>
    <row r="896" spans="2:2" x14ac:dyDescent="0.2">
      <c r="B896" s="8"/>
    </row>
    <row r="897" spans="2:2" x14ac:dyDescent="0.2">
      <c r="B897" s="8"/>
    </row>
    <row r="898" spans="2:2" x14ac:dyDescent="0.2">
      <c r="B898" s="8"/>
    </row>
    <row r="899" spans="2:2" x14ac:dyDescent="0.2">
      <c r="B899" s="8"/>
    </row>
    <row r="900" spans="2:2" x14ac:dyDescent="0.2">
      <c r="B900" s="8"/>
    </row>
    <row r="901" spans="2:2" x14ac:dyDescent="0.2">
      <c r="B901" s="8"/>
    </row>
    <row r="902" spans="2:2" x14ac:dyDescent="0.2">
      <c r="B902" s="8"/>
    </row>
    <row r="903" spans="2:2" x14ac:dyDescent="0.2">
      <c r="B903" s="8"/>
    </row>
    <row r="904" spans="2:2" x14ac:dyDescent="0.2">
      <c r="B904" s="8"/>
    </row>
    <row r="905" spans="2:2" x14ac:dyDescent="0.2">
      <c r="B905" s="8"/>
    </row>
    <row r="906" spans="2:2" x14ac:dyDescent="0.2">
      <c r="B906" s="8"/>
    </row>
    <row r="907" spans="2:2" x14ac:dyDescent="0.2">
      <c r="B907" s="8"/>
    </row>
    <row r="908" spans="2:2" x14ac:dyDescent="0.2">
      <c r="B908" s="8"/>
    </row>
    <row r="909" spans="2:2" x14ac:dyDescent="0.2">
      <c r="B909" s="8"/>
    </row>
    <row r="910" spans="2:2" x14ac:dyDescent="0.2">
      <c r="B910" s="8"/>
    </row>
    <row r="911" spans="2:2" x14ac:dyDescent="0.2">
      <c r="B911" s="8"/>
    </row>
    <row r="912" spans="2:2" x14ac:dyDescent="0.2">
      <c r="B912" s="8"/>
    </row>
    <row r="913" spans="2:2" x14ac:dyDescent="0.2">
      <c r="B913" s="8"/>
    </row>
    <row r="914" spans="2:2" x14ac:dyDescent="0.2">
      <c r="B914" s="8"/>
    </row>
    <row r="915" spans="2:2" x14ac:dyDescent="0.2">
      <c r="B915" s="8"/>
    </row>
    <row r="916" spans="2:2" x14ac:dyDescent="0.2">
      <c r="B916" s="8"/>
    </row>
    <row r="917" spans="2:2" x14ac:dyDescent="0.2">
      <c r="B917" s="8"/>
    </row>
    <row r="918" spans="2:2" x14ac:dyDescent="0.2">
      <c r="B918" s="8"/>
    </row>
    <row r="919" spans="2:2" x14ac:dyDescent="0.2">
      <c r="B919" s="8"/>
    </row>
    <row r="920" spans="2:2" x14ac:dyDescent="0.2">
      <c r="B920" s="8"/>
    </row>
    <row r="921" spans="2:2" x14ac:dyDescent="0.2">
      <c r="B921" s="8"/>
    </row>
    <row r="922" spans="2:2" x14ac:dyDescent="0.2">
      <c r="B922" s="8"/>
    </row>
    <row r="923" spans="2:2" x14ac:dyDescent="0.2">
      <c r="B923" s="8"/>
    </row>
    <row r="924" spans="2:2" x14ac:dyDescent="0.2">
      <c r="B924" s="8"/>
    </row>
    <row r="925" spans="2:2" x14ac:dyDescent="0.2">
      <c r="B925" s="8"/>
    </row>
    <row r="926" spans="2:2" x14ac:dyDescent="0.2">
      <c r="B926" s="8"/>
    </row>
    <row r="927" spans="2:2" x14ac:dyDescent="0.2">
      <c r="B927" s="8"/>
    </row>
    <row r="928" spans="2:2" x14ac:dyDescent="0.2">
      <c r="B928" s="8"/>
    </row>
    <row r="929" spans="2:2" x14ac:dyDescent="0.2">
      <c r="B929" s="8"/>
    </row>
    <row r="930" spans="2:2" x14ac:dyDescent="0.2">
      <c r="B930" s="8"/>
    </row>
    <row r="931" spans="2:2" x14ac:dyDescent="0.2">
      <c r="B931" s="8"/>
    </row>
    <row r="932" spans="2:2" x14ac:dyDescent="0.2">
      <c r="B932" s="8"/>
    </row>
    <row r="933" spans="2:2" x14ac:dyDescent="0.2">
      <c r="B933" s="8"/>
    </row>
    <row r="934" spans="2:2" x14ac:dyDescent="0.2">
      <c r="B934" s="8"/>
    </row>
    <row r="935" spans="2:2" x14ac:dyDescent="0.2">
      <c r="B935" s="8"/>
    </row>
    <row r="936" spans="2:2" x14ac:dyDescent="0.2">
      <c r="B936" s="8"/>
    </row>
    <row r="937" spans="2:2" x14ac:dyDescent="0.2">
      <c r="B937" s="8"/>
    </row>
    <row r="938" spans="2:2" x14ac:dyDescent="0.2">
      <c r="B938" s="8"/>
    </row>
    <row r="939" spans="2:2" x14ac:dyDescent="0.2">
      <c r="B939" s="8"/>
    </row>
    <row r="940" spans="2:2" x14ac:dyDescent="0.2">
      <c r="B940" s="8"/>
    </row>
    <row r="941" spans="2:2" x14ac:dyDescent="0.2">
      <c r="B941" s="8"/>
    </row>
    <row r="942" spans="2:2" x14ac:dyDescent="0.2">
      <c r="B942" s="8"/>
    </row>
    <row r="943" spans="2:2" x14ac:dyDescent="0.2">
      <c r="B943" s="8"/>
    </row>
    <row r="944" spans="2:2" x14ac:dyDescent="0.2">
      <c r="B944" s="8"/>
    </row>
    <row r="945" spans="2:2" x14ac:dyDescent="0.2">
      <c r="B945" s="8"/>
    </row>
    <row r="946" spans="2:2" x14ac:dyDescent="0.2">
      <c r="B946" s="8"/>
    </row>
    <row r="947" spans="2:2" x14ac:dyDescent="0.2">
      <c r="B947" s="8"/>
    </row>
    <row r="948" spans="2:2" x14ac:dyDescent="0.2">
      <c r="B948" s="8"/>
    </row>
    <row r="949" spans="2:2" x14ac:dyDescent="0.2">
      <c r="B949" s="8"/>
    </row>
    <row r="950" spans="2:2" x14ac:dyDescent="0.2">
      <c r="B950" s="8"/>
    </row>
    <row r="951" spans="2:2" x14ac:dyDescent="0.2">
      <c r="B951" s="8"/>
    </row>
    <row r="952" spans="2:2" x14ac:dyDescent="0.2">
      <c r="B952" s="8"/>
    </row>
    <row r="953" spans="2:2" x14ac:dyDescent="0.2">
      <c r="B953" s="8"/>
    </row>
    <row r="954" spans="2:2" x14ac:dyDescent="0.2">
      <c r="B954" s="8"/>
    </row>
    <row r="955" spans="2:2" x14ac:dyDescent="0.2">
      <c r="B955" s="8"/>
    </row>
    <row r="956" spans="2:2" x14ac:dyDescent="0.2">
      <c r="B956" s="8"/>
    </row>
    <row r="957" spans="2:2" x14ac:dyDescent="0.2">
      <c r="B957" s="8"/>
    </row>
    <row r="958" spans="2:2" x14ac:dyDescent="0.2">
      <c r="B958" s="8"/>
    </row>
    <row r="959" spans="2:2" x14ac:dyDescent="0.2">
      <c r="B959" s="8"/>
    </row>
    <row r="960" spans="2:2" x14ac:dyDescent="0.2">
      <c r="B960" s="8"/>
    </row>
    <row r="961" spans="2:2" x14ac:dyDescent="0.2">
      <c r="B961" s="8"/>
    </row>
    <row r="962" spans="2:2" x14ac:dyDescent="0.2">
      <c r="B962" s="8"/>
    </row>
    <row r="963" spans="2:2" x14ac:dyDescent="0.2">
      <c r="B963" s="8"/>
    </row>
    <row r="964" spans="2:2" x14ac:dyDescent="0.2">
      <c r="B964" s="8"/>
    </row>
    <row r="965" spans="2:2" x14ac:dyDescent="0.2">
      <c r="B965" s="8"/>
    </row>
    <row r="966" spans="2:2" x14ac:dyDescent="0.2">
      <c r="B966" s="8"/>
    </row>
    <row r="967" spans="2:2" x14ac:dyDescent="0.2">
      <c r="B967" s="8"/>
    </row>
    <row r="968" spans="2:2" x14ac:dyDescent="0.2">
      <c r="B968" s="8"/>
    </row>
    <row r="969" spans="2:2" x14ac:dyDescent="0.2">
      <c r="B969" s="8"/>
    </row>
    <row r="970" spans="2:2" x14ac:dyDescent="0.2">
      <c r="B970" s="8"/>
    </row>
    <row r="971" spans="2:2" x14ac:dyDescent="0.2">
      <c r="B971" s="8"/>
    </row>
    <row r="972" spans="2:2" x14ac:dyDescent="0.2">
      <c r="B972" s="8"/>
    </row>
    <row r="973" spans="2:2" x14ac:dyDescent="0.2">
      <c r="B973" s="8"/>
    </row>
    <row r="974" spans="2:2" x14ac:dyDescent="0.2">
      <c r="B974" s="8"/>
    </row>
    <row r="975" spans="2:2" x14ac:dyDescent="0.2">
      <c r="B975" s="8"/>
    </row>
    <row r="976" spans="2:2" x14ac:dyDescent="0.2">
      <c r="B976" s="8"/>
    </row>
    <row r="977" spans="2:2" x14ac:dyDescent="0.2">
      <c r="B977" s="8"/>
    </row>
    <row r="978" spans="2:2" x14ac:dyDescent="0.2">
      <c r="B978" s="8"/>
    </row>
    <row r="979" spans="2:2" x14ac:dyDescent="0.2">
      <c r="B979" s="8"/>
    </row>
    <row r="980" spans="2:2" x14ac:dyDescent="0.2">
      <c r="B980" s="8"/>
    </row>
    <row r="981" spans="2:2" x14ac:dyDescent="0.2">
      <c r="B981" s="8"/>
    </row>
    <row r="982" spans="2:2" x14ac:dyDescent="0.2">
      <c r="B982" s="8"/>
    </row>
    <row r="983" spans="2:2" x14ac:dyDescent="0.2">
      <c r="B983" s="8"/>
    </row>
    <row r="984" spans="2:2" x14ac:dyDescent="0.2">
      <c r="B984" s="8"/>
    </row>
    <row r="985" spans="2:2" x14ac:dyDescent="0.2">
      <c r="B985" s="8"/>
    </row>
    <row r="986" spans="2:2" x14ac:dyDescent="0.2">
      <c r="B986" s="8"/>
    </row>
    <row r="987" spans="2:2" x14ac:dyDescent="0.2">
      <c r="B987" s="8"/>
    </row>
    <row r="988" spans="2:2" x14ac:dyDescent="0.2">
      <c r="B988" s="8"/>
    </row>
    <row r="989" spans="2:2" x14ac:dyDescent="0.2">
      <c r="B989" s="8"/>
    </row>
    <row r="990" spans="2:2" x14ac:dyDescent="0.2">
      <c r="B990" s="8"/>
    </row>
    <row r="991" spans="2:2" x14ac:dyDescent="0.2">
      <c r="B991" s="8"/>
    </row>
    <row r="992" spans="2:2" x14ac:dyDescent="0.2">
      <c r="B992" s="8"/>
    </row>
    <row r="993" spans="2:2" x14ac:dyDescent="0.2">
      <c r="B993" s="8"/>
    </row>
    <row r="994" spans="2:2" x14ac:dyDescent="0.2">
      <c r="B994" s="8"/>
    </row>
    <row r="995" spans="2:2" x14ac:dyDescent="0.2">
      <c r="B995" s="8"/>
    </row>
    <row r="996" spans="2:2" x14ac:dyDescent="0.2">
      <c r="B996" s="8"/>
    </row>
    <row r="997" spans="2:2" x14ac:dyDescent="0.2">
      <c r="B997" s="8"/>
    </row>
    <row r="998" spans="2:2" x14ac:dyDescent="0.2">
      <c r="B998" s="8"/>
    </row>
    <row r="999" spans="2:2" x14ac:dyDescent="0.2">
      <c r="B999" s="8"/>
    </row>
    <row r="1000" spans="2:2" x14ac:dyDescent="0.2">
      <c r="B1000" s="8"/>
    </row>
    <row r="1001" spans="2:2" x14ac:dyDescent="0.2">
      <c r="B1001" s="8"/>
    </row>
    <row r="1002" spans="2:2" x14ac:dyDescent="0.2">
      <c r="B1002" s="8"/>
    </row>
    <row r="1003" spans="2:2" x14ac:dyDescent="0.2">
      <c r="B1003" s="8"/>
    </row>
    <row r="1004" spans="2:2" x14ac:dyDescent="0.2">
      <c r="B1004" s="8"/>
    </row>
    <row r="1005" spans="2:2" x14ac:dyDescent="0.2">
      <c r="B1005" s="8"/>
    </row>
    <row r="1006" spans="2:2" x14ac:dyDescent="0.2">
      <c r="B1006" s="8"/>
    </row>
    <row r="1007" spans="2:2" x14ac:dyDescent="0.2">
      <c r="B1007" s="8"/>
    </row>
    <row r="1008" spans="2:2" x14ac:dyDescent="0.2">
      <c r="B1008" s="8"/>
    </row>
    <row r="1009" spans="2:2" x14ac:dyDescent="0.2">
      <c r="B1009" s="8"/>
    </row>
    <row r="1010" spans="2:2" x14ac:dyDescent="0.2">
      <c r="B1010" s="8"/>
    </row>
    <row r="1011" spans="2:2" x14ac:dyDescent="0.2">
      <c r="B1011" s="8"/>
    </row>
    <row r="1012" spans="2:2" x14ac:dyDescent="0.2">
      <c r="B1012" s="8"/>
    </row>
    <row r="1013" spans="2:2" x14ac:dyDescent="0.2">
      <c r="B1013" s="8"/>
    </row>
    <row r="1014" spans="2:2" x14ac:dyDescent="0.2">
      <c r="B1014" s="8"/>
    </row>
    <row r="1015" spans="2:2" x14ac:dyDescent="0.2">
      <c r="B1015" s="8"/>
    </row>
    <row r="1016" spans="2:2" x14ac:dyDescent="0.2">
      <c r="B1016" s="8"/>
    </row>
    <row r="1017" spans="2:2" x14ac:dyDescent="0.2">
      <c r="B1017" s="8"/>
    </row>
    <row r="1018" spans="2:2" x14ac:dyDescent="0.2">
      <c r="B1018" s="8"/>
    </row>
    <row r="1019" spans="2:2" x14ac:dyDescent="0.2">
      <c r="B1019" s="8"/>
    </row>
    <row r="1020" spans="2:2" x14ac:dyDescent="0.2">
      <c r="B1020" s="8"/>
    </row>
    <row r="1021" spans="2:2" x14ac:dyDescent="0.2">
      <c r="B1021" s="8"/>
    </row>
    <row r="1022" spans="2:2" x14ac:dyDescent="0.2">
      <c r="B1022" s="8"/>
    </row>
    <row r="1023" spans="2:2" x14ac:dyDescent="0.2">
      <c r="B1023" s="8"/>
    </row>
    <row r="1024" spans="2:2" x14ac:dyDescent="0.2">
      <c r="B1024" s="8"/>
    </row>
    <row r="1025" spans="2:2" x14ac:dyDescent="0.2">
      <c r="B1025" s="8"/>
    </row>
    <row r="1026" spans="2:2" x14ac:dyDescent="0.2">
      <c r="B1026" s="8"/>
    </row>
    <row r="1027" spans="2:2" x14ac:dyDescent="0.2">
      <c r="B1027" s="8"/>
    </row>
    <row r="1028" spans="2:2" x14ac:dyDescent="0.2">
      <c r="B1028" s="8"/>
    </row>
    <row r="1029" spans="2:2" x14ac:dyDescent="0.2">
      <c r="B1029" s="8"/>
    </row>
    <row r="1030" spans="2:2" x14ac:dyDescent="0.2">
      <c r="B1030" s="8"/>
    </row>
    <row r="1031" spans="2:2" x14ac:dyDescent="0.2">
      <c r="B1031" s="8"/>
    </row>
    <row r="1032" spans="2:2" x14ac:dyDescent="0.2">
      <c r="B1032" s="8"/>
    </row>
    <row r="1033" spans="2:2" x14ac:dyDescent="0.2">
      <c r="B1033" s="8"/>
    </row>
    <row r="1034" spans="2:2" x14ac:dyDescent="0.2">
      <c r="B1034" s="8"/>
    </row>
    <row r="1035" spans="2:2" x14ac:dyDescent="0.2">
      <c r="B1035" s="8"/>
    </row>
    <row r="1036" spans="2:2" x14ac:dyDescent="0.2">
      <c r="B1036" s="8"/>
    </row>
    <row r="1037" spans="2:2" x14ac:dyDescent="0.2">
      <c r="B1037" s="8"/>
    </row>
    <row r="1038" spans="2:2" x14ac:dyDescent="0.2">
      <c r="B1038" s="8"/>
    </row>
    <row r="1039" spans="2:2" x14ac:dyDescent="0.2">
      <c r="B1039" s="8"/>
    </row>
    <row r="1040" spans="2:2" x14ac:dyDescent="0.2">
      <c r="B1040" s="8"/>
    </row>
    <row r="1041" spans="2:2" x14ac:dyDescent="0.2">
      <c r="B1041" s="8"/>
    </row>
    <row r="1042" spans="2:2" x14ac:dyDescent="0.2">
      <c r="B1042" s="8"/>
    </row>
    <row r="1043" spans="2:2" x14ac:dyDescent="0.2">
      <c r="B1043" s="8"/>
    </row>
    <row r="1044" spans="2:2" x14ac:dyDescent="0.2">
      <c r="B1044" s="8"/>
    </row>
    <row r="1045" spans="2:2" x14ac:dyDescent="0.2">
      <c r="B1045" s="8"/>
    </row>
    <row r="1046" spans="2:2" x14ac:dyDescent="0.2">
      <c r="B1046" s="8"/>
    </row>
    <row r="1047" spans="2:2" x14ac:dyDescent="0.2">
      <c r="B1047" s="8"/>
    </row>
    <row r="1048" spans="2:2" x14ac:dyDescent="0.2">
      <c r="B1048" s="8"/>
    </row>
    <row r="1049" spans="2:2" x14ac:dyDescent="0.2">
      <c r="B1049" s="8"/>
    </row>
    <row r="1050" spans="2:2" x14ac:dyDescent="0.2">
      <c r="B1050" s="8"/>
    </row>
    <row r="1051" spans="2:2" x14ac:dyDescent="0.2">
      <c r="B1051" s="8"/>
    </row>
    <row r="1052" spans="2:2" x14ac:dyDescent="0.2">
      <c r="B1052" s="8"/>
    </row>
    <row r="1053" spans="2:2" x14ac:dyDescent="0.2">
      <c r="B1053" s="8"/>
    </row>
    <row r="1054" spans="2:2" x14ac:dyDescent="0.2">
      <c r="B1054" s="8"/>
    </row>
    <row r="1055" spans="2:2" x14ac:dyDescent="0.2">
      <c r="B1055" s="8"/>
    </row>
    <row r="1056" spans="2:2" x14ac:dyDescent="0.2">
      <c r="B1056" s="8"/>
    </row>
    <row r="1057" spans="2:2" x14ac:dyDescent="0.2">
      <c r="B1057" s="8"/>
    </row>
    <row r="1058" spans="2:2" x14ac:dyDescent="0.2">
      <c r="B1058" s="8"/>
    </row>
    <row r="1059" spans="2:2" x14ac:dyDescent="0.2">
      <c r="B1059" s="8"/>
    </row>
    <row r="1060" spans="2:2" x14ac:dyDescent="0.2">
      <c r="B1060" s="8"/>
    </row>
    <row r="1061" spans="2:2" x14ac:dyDescent="0.2">
      <c r="B1061" s="8"/>
    </row>
    <row r="1062" spans="2:2" x14ac:dyDescent="0.2">
      <c r="B1062" s="8"/>
    </row>
    <row r="1063" spans="2:2" x14ac:dyDescent="0.2">
      <c r="B1063" s="8"/>
    </row>
    <row r="1064" spans="2:2" x14ac:dyDescent="0.2">
      <c r="B1064" s="8"/>
    </row>
    <row r="1065" spans="2:2" x14ac:dyDescent="0.2">
      <c r="B1065" s="8"/>
    </row>
    <row r="1066" spans="2:2" x14ac:dyDescent="0.2">
      <c r="B1066" s="8"/>
    </row>
    <row r="1067" spans="2:2" x14ac:dyDescent="0.2">
      <c r="B1067" s="8"/>
    </row>
    <row r="1068" spans="2:2" x14ac:dyDescent="0.2">
      <c r="B1068" s="8"/>
    </row>
    <row r="1069" spans="2:2" x14ac:dyDescent="0.2">
      <c r="B1069" s="8"/>
    </row>
    <row r="1070" spans="2:2" x14ac:dyDescent="0.2">
      <c r="B1070" s="8"/>
    </row>
    <row r="1071" spans="2:2" x14ac:dyDescent="0.2">
      <c r="B1071" s="8"/>
    </row>
    <row r="1072" spans="2:2" x14ac:dyDescent="0.2">
      <c r="B1072" s="8"/>
    </row>
    <row r="1073" spans="2:2" x14ac:dyDescent="0.2">
      <c r="B1073" s="8"/>
    </row>
    <row r="1074" spans="2:2" x14ac:dyDescent="0.2">
      <c r="B1074" s="8"/>
    </row>
    <row r="1075" spans="2:2" x14ac:dyDescent="0.2">
      <c r="B1075" s="8"/>
    </row>
    <row r="1076" spans="2:2" x14ac:dyDescent="0.2">
      <c r="B1076" s="8"/>
    </row>
    <row r="1077" spans="2:2" x14ac:dyDescent="0.2">
      <c r="B1077" s="8"/>
    </row>
    <row r="1078" spans="2:2" x14ac:dyDescent="0.2">
      <c r="B1078" s="8"/>
    </row>
    <row r="1079" spans="2:2" x14ac:dyDescent="0.2">
      <c r="B1079" s="8"/>
    </row>
    <row r="1080" spans="2:2" x14ac:dyDescent="0.2">
      <c r="B1080" s="8"/>
    </row>
    <row r="1081" spans="2:2" x14ac:dyDescent="0.2">
      <c r="B1081" s="8"/>
    </row>
    <row r="1082" spans="2:2" x14ac:dyDescent="0.2">
      <c r="B1082" s="8"/>
    </row>
    <row r="1083" spans="2:2" x14ac:dyDescent="0.2">
      <c r="B1083" s="8"/>
    </row>
    <row r="1084" spans="2:2" x14ac:dyDescent="0.2">
      <c r="B1084" s="8"/>
    </row>
    <row r="1085" spans="2:2" x14ac:dyDescent="0.2">
      <c r="B1085" s="8"/>
    </row>
    <row r="1086" spans="2:2" x14ac:dyDescent="0.2">
      <c r="B1086" s="8"/>
    </row>
    <row r="1087" spans="2:2" x14ac:dyDescent="0.2">
      <c r="B1087" s="8"/>
    </row>
    <row r="1088" spans="2:2" x14ac:dyDescent="0.2">
      <c r="B1088" s="8"/>
    </row>
    <row r="1089" spans="2:2" x14ac:dyDescent="0.2">
      <c r="B1089" s="8"/>
    </row>
    <row r="1090" spans="2:2" x14ac:dyDescent="0.2">
      <c r="B1090" s="8"/>
    </row>
    <row r="1091" spans="2:2" x14ac:dyDescent="0.2">
      <c r="B1091" s="8"/>
    </row>
    <row r="1092" spans="2:2" x14ac:dyDescent="0.2">
      <c r="B1092" s="8"/>
    </row>
    <row r="1093" spans="2:2" x14ac:dyDescent="0.2">
      <c r="B1093" s="8"/>
    </row>
    <row r="1094" spans="2:2" x14ac:dyDescent="0.2">
      <c r="B1094" s="8"/>
    </row>
    <row r="1095" spans="2:2" x14ac:dyDescent="0.2">
      <c r="B1095" s="8"/>
    </row>
    <row r="1096" spans="2:2" x14ac:dyDescent="0.2">
      <c r="B1096" s="8"/>
    </row>
    <row r="1097" spans="2:2" x14ac:dyDescent="0.2">
      <c r="B1097" s="8"/>
    </row>
    <row r="1098" spans="2:2" x14ac:dyDescent="0.2">
      <c r="B1098" s="8"/>
    </row>
    <row r="1099" spans="2:2" x14ac:dyDescent="0.2">
      <c r="B1099" s="8"/>
    </row>
    <row r="1100" spans="2:2" x14ac:dyDescent="0.2">
      <c r="B1100" s="8"/>
    </row>
    <row r="1101" spans="2:2" x14ac:dyDescent="0.2">
      <c r="B1101" s="8"/>
    </row>
    <row r="1102" spans="2:2" x14ac:dyDescent="0.2">
      <c r="B1102" s="8"/>
    </row>
    <row r="1103" spans="2:2" x14ac:dyDescent="0.2">
      <c r="B1103" s="8"/>
    </row>
    <row r="1104" spans="2:2" x14ac:dyDescent="0.2">
      <c r="B1104" s="8"/>
    </row>
    <row r="1105" spans="2:2" x14ac:dyDescent="0.2">
      <c r="B1105" s="8"/>
    </row>
    <row r="1106" spans="2:2" x14ac:dyDescent="0.2">
      <c r="B1106" s="8"/>
    </row>
    <row r="1107" spans="2:2" x14ac:dyDescent="0.2">
      <c r="B1107" s="8"/>
    </row>
    <row r="1108" spans="2:2" x14ac:dyDescent="0.2">
      <c r="B1108" s="8"/>
    </row>
    <row r="1109" spans="2:2" x14ac:dyDescent="0.2">
      <c r="B1109" s="8"/>
    </row>
    <row r="1110" spans="2:2" x14ac:dyDescent="0.2">
      <c r="B1110" s="8"/>
    </row>
    <row r="1111" spans="2:2" x14ac:dyDescent="0.2">
      <c r="B1111" s="8"/>
    </row>
    <row r="1112" spans="2:2" x14ac:dyDescent="0.2">
      <c r="B1112" s="8"/>
    </row>
    <row r="1113" spans="2:2" x14ac:dyDescent="0.2">
      <c r="B1113" s="8"/>
    </row>
    <row r="1114" spans="2:2" x14ac:dyDescent="0.2">
      <c r="B1114" s="8"/>
    </row>
    <row r="1115" spans="2:2" x14ac:dyDescent="0.2">
      <c r="B1115" s="8"/>
    </row>
    <row r="1116" spans="2:2" x14ac:dyDescent="0.2">
      <c r="B1116" s="8"/>
    </row>
    <row r="1117" spans="2:2" x14ac:dyDescent="0.2">
      <c r="B1117" s="8"/>
    </row>
    <row r="1118" spans="2:2" x14ac:dyDescent="0.2">
      <c r="B1118" s="8"/>
    </row>
    <row r="1119" spans="2:2" x14ac:dyDescent="0.2">
      <c r="B1119" s="8"/>
    </row>
    <row r="1120" spans="2:2" x14ac:dyDescent="0.2">
      <c r="B1120" s="8"/>
    </row>
    <row r="1121" spans="2:2" x14ac:dyDescent="0.2">
      <c r="B1121" s="8"/>
    </row>
    <row r="1122" spans="2:2" x14ac:dyDescent="0.2">
      <c r="B1122" s="8"/>
    </row>
    <row r="1123" spans="2:2" x14ac:dyDescent="0.2">
      <c r="B1123" s="8"/>
    </row>
    <row r="1124" spans="2:2" x14ac:dyDescent="0.2">
      <c r="B1124" s="8"/>
    </row>
    <row r="1125" spans="2:2" x14ac:dyDescent="0.2">
      <c r="B1125" s="8"/>
    </row>
    <row r="1126" spans="2:2" x14ac:dyDescent="0.2">
      <c r="B1126" s="8"/>
    </row>
    <row r="1127" spans="2:2" x14ac:dyDescent="0.2">
      <c r="B1127" s="8"/>
    </row>
    <row r="1128" spans="2:2" x14ac:dyDescent="0.2">
      <c r="B1128" s="8"/>
    </row>
    <row r="1129" spans="2:2" x14ac:dyDescent="0.2">
      <c r="B1129" s="8"/>
    </row>
    <row r="1130" spans="2:2" x14ac:dyDescent="0.2">
      <c r="B1130" s="8"/>
    </row>
    <row r="1131" spans="2:2" x14ac:dyDescent="0.2">
      <c r="B1131" s="8"/>
    </row>
    <row r="1132" spans="2:2" x14ac:dyDescent="0.2">
      <c r="B1132" s="8"/>
    </row>
    <row r="1133" spans="2:2" x14ac:dyDescent="0.2">
      <c r="B1133" s="8"/>
    </row>
    <row r="1134" spans="2:2" x14ac:dyDescent="0.2">
      <c r="B1134" s="8"/>
    </row>
    <row r="1135" spans="2:2" x14ac:dyDescent="0.2">
      <c r="B1135" s="8"/>
    </row>
    <row r="1136" spans="2:2" x14ac:dyDescent="0.2">
      <c r="B1136" s="8"/>
    </row>
    <row r="1137" spans="2:2" x14ac:dyDescent="0.2">
      <c r="B1137" s="8"/>
    </row>
    <row r="1138" spans="2:2" x14ac:dyDescent="0.2">
      <c r="B1138" s="8"/>
    </row>
    <row r="1139" spans="2:2" x14ac:dyDescent="0.2">
      <c r="B1139" s="8"/>
    </row>
    <row r="1140" spans="2:2" x14ac:dyDescent="0.2">
      <c r="B1140" s="8"/>
    </row>
    <row r="1141" spans="2:2" x14ac:dyDescent="0.2">
      <c r="B1141" s="8"/>
    </row>
    <row r="1142" spans="2:2" x14ac:dyDescent="0.2">
      <c r="B1142" s="8"/>
    </row>
    <row r="1143" spans="2:2" x14ac:dyDescent="0.2">
      <c r="B1143" s="8"/>
    </row>
    <row r="1144" spans="2:2" x14ac:dyDescent="0.2">
      <c r="B1144" s="8"/>
    </row>
    <row r="1145" spans="2:2" x14ac:dyDescent="0.2">
      <c r="B1145" s="8"/>
    </row>
    <row r="1146" spans="2:2" x14ac:dyDescent="0.2">
      <c r="B1146" s="8"/>
    </row>
    <row r="1147" spans="2:2" x14ac:dyDescent="0.2">
      <c r="B1147" s="8"/>
    </row>
    <row r="1148" spans="2:2" x14ac:dyDescent="0.2">
      <c r="B1148" s="8"/>
    </row>
    <row r="1149" spans="2:2" x14ac:dyDescent="0.2">
      <c r="B1149" s="8"/>
    </row>
    <row r="1150" spans="2:2" x14ac:dyDescent="0.2">
      <c r="B1150" s="8"/>
    </row>
    <row r="1151" spans="2:2" x14ac:dyDescent="0.2">
      <c r="B1151" s="8"/>
    </row>
    <row r="1152" spans="2:2" x14ac:dyDescent="0.2">
      <c r="B1152" s="8"/>
    </row>
    <row r="1153" spans="2:2" x14ac:dyDescent="0.2">
      <c r="B1153" s="8"/>
    </row>
    <row r="1154" spans="2:2" x14ac:dyDescent="0.2">
      <c r="B1154" s="8"/>
    </row>
    <row r="1155" spans="2:2" x14ac:dyDescent="0.2">
      <c r="B1155" s="8"/>
    </row>
    <row r="1156" spans="2:2" x14ac:dyDescent="0.2">
      <c r="B1156" s="8"/>
    </row>
    <row r="1157" spans="2:2" x14ac:dyDescent="0.2">
      <c r="B1157" s="8"/>
    </row>
    <row r="1158" spans="2:2" x14ac:dyDescent="0.2">
      <c r="B1158" s="8"/>
    </row>
    <row r="1159" spans="2:2" x14ac:dyDescent="0.2">
      <c r="B1159" s="8"/>
    </row>
    <row r="1160" spans="2:2" x14ac:dyDescent="0.2">
      <c r="B1160" s="8"/>
    </row>
    <row r="1161" spans="2:2" x14ac:dyDescent="0.2">
      <c r="B1161" s="8"/>
    </row>
    <row r="1162" spans="2:2" x14ac:dyDescent="0.2">
      <c r="B1162" s="8"/>
    </row>
    <row r="1163" spans="2:2" x14ac:dyDescent="0.2">
      <c r="B1163" s="8"/>
    </row>
    <row r="1164" spans="2:2" x14ac:dyDescent="0.2">
      <c r="B1164" s="8"/>
    </row>
    <row r="1165" spans="2:2" x14ac:dyDescent="0.2">
      <c r="B1165" s="8"/>
    </row>
    <row r="1166" spans="2:2" x14ac:dyDescent="0.2">
      <c r="B1166" s="8"/>
    </row>
    <row r="1167" spans="2:2" x14ac:dyDescent="0.2">
      <c r="B1167" s="8"/>
    </row>
    <row r="1168" spans="2:2" x14ac:dyDescent="0.2">
      <c r="B1168" s="8"/>
    </row>
    <row r="1169" spans="2:2" x14ac:dyDescent="0.2">
      <c r="B1169" s="8"/>
    </row>
    <row r="1170" spans="2:2" x14ac:dyDescent="0.2">
      <c r="B1170" s="8"/>
    </row>
    <row r="1171" spans="2:2" x14ac:dyDescent="0.2">
      <c r="B1171" s="8"/>
    </row>
    <row r="1172" spans="2:2" x14ac:dyDescent="0.2">
      <c r="B1172" s="8"/>
    </row>
    <row r="1173" spans="2:2" x14ac:dyDescent="0.2">
      <c r="B1173" s="8"/>
    </row>
    <row r="1174" spans="2:2" x14ac:dyDescent="0.2">
      <c r="B1174" s="8"/>
    </row>
    <row r="1175" spans="2:2" x14ac:dyDescent="0.2">
      <c r="B1175" s="8"/>
    </row>
    <row r="1176" spans="2:2" x14ac:dyDescent="0.2">
      <c r="B1176" s="8"/>
    </row>
    <row r="1177" spans="2:2" x14ac:dyDescent="0.2">
      <c r="B1177" s="8"/>
    </row>
    <row r="1178" spans="2:2" x14ac:dyDescent="0.2">
      <c r="B1178" s="8"/>
    </row>
    <row r="1179" spans="2:2" x14ac:dyDescent="0.2">
      <c r="B1179" s="8"/>
    </row>
    <row r="1180" spans="2:2" x14ac:dyDescent="0.2">
      <c r="B1180" s="8"/>
    </row>
    <row r="1181" spans="2:2" x14ac:dyDescent="0.2">
      <c r="B1181" s="8"/>
    </row>
    <row r="1182" spans="2:2" x14ac:dyDescent="0.2">
      <c r="B1182" s="8"/>
    </row>
    <row r="1183" spans="2:2" x14ac:dyDescent="0.2">
      <c r="B1183" s="8"/>
    </row>
    <row r="1184" spans="2:2" x14ac:dyDescent="0.2">
      <c r="B1184" s="8"/>
    </row>
    <row r="1185" spans="2:2" x14ac:dyDescent="0.2">
      <c r="B1185" s="8"/>
    </row>
    <row r="1186" spans="2:2" x14ac:dyDescent="0.2">
      <c r="B1186" s="8"/>
    </row>
    <row r="1187" spans="2:2" x14ac:dyDescent="0.2">
      <c r="B1187" s="8"/>
    </row>
    <row r="1188" spans="2:2" x14ac:dyDescent="0.2">
      <c r="B1188" s="8"/>
    </row>
    <row r="1189" spans="2:2" x14ac:dyDescent="0.2">
      <c r="B1189" s="8"/>
    </row>
    <row r="1190" spans="2:2" x14ac:dyDescent="0.2">
      <c r="B1190" s="8"/>
    </row>
    <row r="1191" spans="2:2" x14ac:dyDescent="0.2">
      <c r="B1191" s="8"/>
    </row>
    <row r="1192" spans="2:2" x14ac:dyDescent="0.2">
      <c r="B1192" s="8"/>
    </row>
    <row r="1193" spans="2:2" x14ac:dyDescent="0.2">
      <c r="B1193" s="8"/>
    </row>
    <row r="1194" spans="2:2" x14ac:dyDescent="0.2">
      <c r="B1194" s="8"/>
    </row>
    <row r="1195" spans="2:2" x14ac:dyDescent="0.2">
      <c r="B1195" s="8"/>
    </row>
    <row r="1196" spans="2:2" x14ac:dyDescent="0.2">
      <c r="B1196" s="8"/>
    </row>
    <row r="1197" spans="2:2" x14ac:dyDescent="0.2">
      <c r="B1197" s="8"/>
    </row>
    <row r="1198" spans="2:2" x14ac:dyDescent="0.2">
      <c r="B1198" s="8"/>
    </row>
    <row r="1199" spans="2:2" x14ac:dyDescent="0.2">
      <c r="B1199" s="8"/>
    </row>
    <row r="1200" spans="2:2" x14ac:dyDescent="0.2">
      <c r="B1200" s="8"/>
    </row>
    <row r="1201" spans="2:2" x14ac:dyDescent="0.2">
      <c r="B1201" s="8"/>
    </row>
    <row r="1202" spans="2:2" x14ac:dyDescent="0.2">
      <c r="B1202" s="8"/>
    </row>
    <row r="1203" spans="2:2" x14ac:dyDescent="0.2">
      <c r="B1203" s="8"/>
    </row>
    <row r="1204" spans="2:2" x14ac:dyDescent="0.2">
      <c r="B1204" s="8"/>
    </row>
    <row r="1205" spans="2:2" x14ac:dyDescent="0.2">
      <c r="B1205" s="8"/>
    </row>
    <row r="1206" spans="2:2" x14ac:dyDescent="0.2">
      <c r="B1206" s="8"/>
    </row>
    <row r="1207" spans="2:2" x14ac:dyDescent="0.2">
      <c r="B1207" s="8"/>
    </row>
    <row r="1208" spans="2:2" x14ac:dyDescent="0.2">
      <c r="B1208" s="8"/>
    </row>
    <row r="1209" spans="2:2" x14ac:dyDescent="0.2">
      <c r="B1209" s="8"/>
    </row>
    <row r="1210" spans="2:2" x14ac:dyDescent="0.2">
      <c r="B1210" s="8"/>
    </row>
    <row r="1211" spans="2:2" x14ac:dyDescent="0.2">
      <c r="B1211" s="8"/>
    </row>
    <row r="1212" spans="2:2" x14ac:dyDescent="0.2">
      <c r="B1212" s="8"/>
    </row>
    <row r="1213" spans="2:2" x14ac:dyDescent="0.2">
      <c r="B1213" s="8"/>
    </row>
    <row r="1214" spans="2:2" x14ac:dyDescent="0.2">
      <c r="B1214" s="8"/>
    </row>
    <row r="1215" spans="2:2" x14ac:dyDescent="0.2">
      <c r="B1215" s="8"/>
    </row>
    <row r="1216" spans="2:2" x14ac:dyDescent="0.2">
      <c r="B1216" s="8"/>
    </row>
    <row r="1217" spans="2:2" x14ac:dyDescent="0.2">
      <c r="B1217" s="8"/>
    </row>
    <row r="1218" spans="2:2" x14ac:dyDescent="0.2">
      <c r="B1218" s="8"/>
    </row>
    <row r="1219" spans="2:2" x14ac:dyDescent="0.2">
      <c r="B1219" s="8"/>
    </row>
    <row r="1220" spans="2:2" x14ac:dyDescent="0.2">
      <c r="B1220" s="8"/>
    </row>
    <row r="1221" spans="2:2" x14ac:dyDescent="0.2">
      <c r="B1221" s="8"/>
    </row>
    <row r="1222" spans="2:2" x14ac:dyDescent="0.2">
      <c r="B1222" s="8"/>
    </row>
    <row r="1223" spans="2:2" x14ac:dyDescent="0.2">
      <c r="B1223" s="8"/>
    </row>
    <row r="1224" spans="2:2" x14ac:dyDescent="0.2">
      <c r="B1224" s="8"/>
    </row>
    <row r="1225" spans="2:2" x14ac:dyDescent="0.2">
      <c r="B1225" s="8"/>
    </row>
    <row r="1226" spans="2:2" x14ac:dyDescent="0.2">
      <c r="B1226" s="8"/>
    </row>
    <row r="1227" spans="2:2" x14ac:dyDescent="0.2">
      <c r="B1227" s="8"/>
    </row>
    <row r="1228" spans="2:2" x14ac:dyDescent="0.2">
      <c r="B1228" s="8"/>
    </row>
    <row r="1229" spans="2:2" x14ac:dyDescent="0.2">
      <c r="B1229" s="8"/>
    </row>
    <row r="1230" spans="2:2" x14ac:dyDescent="0.2">
      <c r="B1230" s="8"/>
    </row>
    <row r="1231" spans="2:2" x14ac:dyDescent="0.2">
      <c r="B1231" s="8"/>
    </row>
    <row r="1232" spans="2:2" x14ac:dyDescent="0.2">
      <c r="B1232" s="8"/>
    </row>
    <row r="1233" spans="2:2" x14ac:dyDescent="0.2">
      <c r="B1233" s="8"/>
    </row>
    <row r="1234" spans="2:2" x14ac:dyDescent="0.2">
      <c r="B1234" s="8"/>
    </row>
    <row r="1235" spans="2:2" x14ac:dyDescent="0.2">
      <c r="B1235" s="8"/>
    </row>
    <row r="1236" spans="2:2" x14ac:dyDescent="0.2">
      <c r="B1236" s="8"/>
    </row>
    <row r="1237" spans="2:2" x14ac:dyDescent="0.2">
      <c r="B1237" s="8"/>
    </row>
    <row r="1238" spans="2:2" x14ac:dyDescent="0.2">
      <c r="B1238" s="8"/>
    </row>
    <row r="1239" spans="2:2" x14ac:dyDescent="0.2">
      <c r="B1239" s="8"/>
    </row>
    <row r="1240" spans="2:2" x14ac:dyDescent="0.2">
      <c r="B1240" s="8"/>
    </row>
    <row r="1241" spans="2:2" x14ac:dyDescent="0.2">
      <c r="B1241" s="8"/>
    </row>
    <row r="1242" spans="2:2" x14ac:dyDescent="0.2">
      <c r="B1242" s="8"/>
    </row>
    <row r="1243" spans="2:2" x14ac:dyDescent="0.2">
      <c r="B1243" s="8"/>
    </row>
    <row r="1244" spans="2:2" x14ac:dyDescent="0.2">
      <c r="B1244" s="8"/>
    </row>
    <row r="1245" spans="2:2" x14ac:dyDescent="0.2">
      <c r="B1245" s="8"/>
    </row>
    <row r="1246" spans="2:2" x14ac:dyDescent="0.2">
      <c r="B1246" s="8"/>
    </row>
    <row r="1247" spans="2:2" x14ac:dyDescent="0.2">
      <c r="B1247" s="8"/>
    </row>
    <row r="1248" spans="2:2" x14ac:dyDescent="0.2">
      <c r="B1248" s="8"/>
    </row>
    <row r="1249" spans="2:2" x14ac:dyDescent="0.2">
      <c r="B1249" s="8"/>
    </row>
    <row r="1250" spans="2:2" x14ac:dyDescent="0.2">
      <c r="B1250" s="8"/>
    </row>
    <row r="1251" spans="2:2" x14ac:dyDescent="0.2">
      <c r="B1251" s="8"/>
    </row>
    <row r="1252" spans="2:2" x14ac:dyDescent="0.2">
      <c r="B1252" s="8"/>
    </row>
    <row r="1253" spans="2:2" x14ac:dyDescent="0.2">
      <c r="B1253" s="8"/>
    </row>
    <row r="1254" spans="2:2" x14ac:dyDescent="0.2">
      <c r="B1254" s="8"/>
    </row>
    <row r="1255" spans="2:2" x14ac:dyDescent="0.2">
      <c r="B1255" s="8"/>
    </row>
    <row r="1256" spans="2:2" x14ac:dyDescent="0.2">
      <c r="B1256" s="8"/>
    </row>
    <row r="1257" spans="2:2" x14ac:dyDescent="0.2">
      <c r="B1257" s="8"/>
    </row>
    <row r="1258" spans="2:2" x14ac:dyDescent="0.2">
      <c r="B1258" s="8"/>
    </row>
    <row r="1259" spans="2:2" x14ac:dyDescent="0.2">
      <c r="B1259" s="8"/>
    </row>
    <row r="1260" spans="2:2" x14ac:dyDescent="0.2">
      <c r="B1260" s="8"/>
    </row>
    <row r="1261" spans="2:2" x14ac:dyDescent="0.2">
      <c r="B1261" s="8"/>
    </row>
    <row r="1262" spans="2:2" x14ac:dyDescent="0.2">
      <c r="B1262" s="8"/>
    </row>
    <row r="1263" spans="2:2" x14ac:dyDescent="0.2">
      <c r="B1263" s="8"/>
    </row>
    <row r="1264" spans="2:2" x14ac:dyDescent="0.2">
      <c r="B1264" s="8"/>
    </row>
    <row r="1265" spans="2:2" x14ac:dyDescent="0.2">
      <c r="B1265" s="8"/>
    </row>
    <row r="1266" spans="2:2" x14ac:dyDescent="0.2">
      <c r="B1266" s="8"/>
    </row>
    <row r="1267" spans="2:2" x14ac:dyDescent="0.2">
      <c r="B1267" s="8"/>
    </row>
    <row r="1268" spans="2:2" x14ac:dyDescent="0.2">
      <c r="B1268" s="8"/>
    </row>
    <row r="1269" spans="2:2" x14ac:dyDescent="0.2">
      <c r="B1269" s="8"/>
    </row>
    <row r="1270" spans="2:2" x14ac:dyDescent="0.2">
      <c r="B1270" s="8"/>
    </row>
    <row r="1271" spans="2:2" x14ac:dyDescent="0.2">
      <c r="B1271" s="8"/>
    </row>
    <row r="1272" spans="2:2" x14ac:dyDescent="0.2">
      <c r="B1272" s="8"/>
    </row>
    <row r="1273" spans="2:2" x14ac:dyDescent="0.2">
      <c r="B1273" s="8"/>
    </row>
    <row r="1274" spans="2:2" x14ac:dyDescent="0.2">
      <c r="B1274" s="8"/>
    </row>
    <row r="1275" spans="2:2" x14ac:dyDescent="0.2">
      <c r="B1275" s="8"/>
    </row>
    <row r="1276" spans="2:2" x14ac:dyDescent="0.2">
      <c r="B1276" s="8"/>
    </row>
    <row r="1277" spans="2:2" x14ac:dyDescent="0.2">
      <c r="B1277" s="8"/>
    </row>
    <row r="1278" spans="2:2" x14ac:dyDescent="0.2">
      <c r="B1278" s="8"/>
    </row>
    <row r="1279" spans="2:2" x14ac:dyDescent="0.2">
      <c r="B1279" s="8"/>
    </row>
    <row r="1280" spans="2:2" x14ac:dyDescent="0.2">
      <c r="B1280" s="8"/>
    </row>
    <row r="1281" spans="2:2" x14ac:dyDescent="0.2">
      <c r="B1281" s="8"/>
    </row>
    <row r="1282" spans="2:2" x14ac:dyDescent="0.2">
      <c r="B1282" s="8"/>
    </row>
    <row r="1283" spans="2:2" x14ac:dyDescent="0.2">
      <c r="B1283" s="8"/>
    </row>
    <row r="1284" spans="2:2" x14ac:dyDescent="0.2">
      <c r="B1284" s="8"/>
    </row>
    <row r="1285" spans="2:2" x14ac:dyDescent="0.2">
      <c r="B1285" s="8"/>
    </row>
    <row r="1286" spans="2:2" x14ac:dyDescent="0.2">
      <c r="B1286" s="8"/>
    </row>
    <row r="1287" spans="2:2" x14ac:dyDescent="0.2">
      <c r="B1287" s="8"/>
    </row>
    <row r="1288" spans="2:2" x14ac:dyDescent="0.2">
      <c r="B1288" s="8"/>
    </row>
    <row r="1289" spans="2:2" x14ac:dyDescent="0.2">
      <c r="B1289" s="8"/>
    </row>
    <row r="1290" spans="2:2" x14ac:dyDescent="0.2">
      <c r="B1290" s="8"/>
    </row>
    <row r="1291" spans="2:2" x14ac:dyDescent="0.2">
      <c r="B1291" s="8"/>
    </row>
    <row r="1292" spans="2:2" x14ac:dyDescent="0.2">
      <c r="B1292" s="8"/>
    </row>
    <row r="1293" spans="2:2" x14ac:dyDescent="0.2">
      <c r="B1293" s="8"/>
    </row>
    <row r="1294" spans="2:2" x14ac:dyDescent="0.2">
      <c r="B1294" s="8"/>
    </row>
    <row r="1295" spans="2:2" x14ac:dyDescent="0.2">
      <c r="B1295" s="8"/>
    </row>
    <row r="1296" spans="2:2" x14ac:dyDescent="0.2">
      <c r="B1296" s="8"/>
    </row>
    <row r="1297" spans="2:2" x14ac:dyDescent="0.2">
      <c r="B1297" s="8"/>
    </row>
    <row r="1298" spans="2:2" x14ac:dyDescent="0.2">
      <c r="B1298" s="8"/>
    </row>
    <row r="1299" spans="2:2" x14ac:dyDescent="0.2">
      <c r="B1299" s="8"/>
    </row>
    <row r="1300" spans="2:2" x14ac:dyDescent="0.2">
      <c r="B1300" s="8"/>
    </row>
    <row r="1301" spans="2:2" x14ac:dyDescent="0.2">
      <c r="B1301" s="8"/>
    </row>
    <row r="1302" spans="2:2" x14ac:dyDescent="0.2">
      <c r="B1302" s="8"/>
    </row>
    <row r="1303" spans="2:2" x14ac:dyDescent="0.2">
      <c r="B1303" s="8"/>
    </row>
    <row r="1304" spans="2:2" x14ac:dyDescent="0.2">
      <c r="B1304" s="8"/>
    </row>
    <row r="1305" spans="2:2" x14ac:dyDescent="0.2">
      <c r="B1305" s="8"/>
    </row>
    <row r="1306" spans="2:2" x14ac:dyDescent="0.2">
      <c r="B1306" s="8"/>
    </row>
    <row r="1307" spans="2:2" x14ac:dyDescent="0.2">
      <c r="B1307" s="8"/>
    </row>
    <row r="1308" spans="2:2" x14ac:dyDescent="0.2">
      <c r="B1308" s="8"/>
    </row>
    <row r="1309" spans="2:2" x14ac:dyDescent="0.2">
      <c r="B1309" s="8"/>
    </row>
    <row r="1310" spans="2:2" x14ac:dyDescent="0.2">
      <c r="B1310" s="8"/>
    </row>
    <row r="1311" spans="2:2" x14ac:dyDescent="0.2">
      <c r="B1311" s="8"/>
    </row>
    <row r="1312" spans="2:2" x14ac:dyDescent="0.2">
      <c r="B1312" s="8"/>
    </row>
    <row r="1313" spans="2:2" x14ac:dyDescent="0.2">
      <c r="B1313" s="8"/>
    </row>
    <row r="1314" spans="2:2" x14ac:dyDescent="0.2">
      <c r="B1314" s="8"/>
    </row>
    <row r="1315" spans="2:2" x14ac:dyDescent="0.2">
      <c r="B1315" s="8"/>
    </row>
    <row r="1316" spans="2:2" x14ac:dyDescent="0.2">
      <c r="B1316" s="8"/>
    </row>
    <row r="1317" spans="2:2" x14ac:dyDescent="0.2">
      <c r="B1317" s="8"/>
    </row>
    <row r="1318" spans="2:2" x14ac:dyDescent="0.2">
      <c r="B1318" s="8"/>
    </row>
    <row r="1319" spans="2:2" x14ac:dyDescent="0.2">
      <c r="B1319" s="8"/>
    </row>
    <row r="1320" spans="2:2" x14ac:dyDescent="0.2">
      <c r="B1320" s="8"/>
    </row>
    <row r="1321" spans="2:2" x14ac:dyDescent="0.2">
      <c r="B1321" s="8"/>
    </row>
    <row r="1322" spans="2:2" x14ac:dyDescent="0.2">
      <c r="B1322" s="8"/>
    </row>
    <row r="1323" spans="2:2" x14ac:dyDescent="0.2">
      <c r="B1323" s="8"/>
    </row>
    <row r="1324" spans="2:2" x14ac:dyDescent="0.2">
      <c r="B1324" s="8"/>
    </row>
    <row r="1325" spans="2:2" x14ac:dyDescent="0.2">
      <c r="B1325" s="8"/>
    </row>
    <row r="1326" spans="2:2" x14ac:dyDescent="0.2">
      <c r="B1326" s="8"/>
    </row>
    <row r="1327" spans="2:2" x14ac:dyDescent="0.2">
      <c r="B1327" s="8"/>
    </row>
    <row r="1328" spans="2:2" x14ac:dyDescent="0.2">
      <c r="B1328" s="8"/>
    </row>
    <row r="1329" spans="2:2" x14ac:dyDescent="0.2">
      <c r="B1329" s="8"/>
    </row>
    <row r="1330" spans="2:2" x14ac:dyDescent="0.2">
      <c r="B1330" s="8"/>
    </row>
    <row r="1331" spans="2:2" x14ac:dyDescent="0.2">
      <c r="B1331" s="8"/>
    </row>
    <row r="1332" spans="2:2" x14ac:dyDescent="0.2">
      <c r="B1332" s="8"/>
    </row>
    <row r="1333" spans="2:2" x14ac:dyDescent="0.2">
      <c r="B1333" s="8"/>
    </row>
    <row r="1334" spans="2:2" x14ac:dyDescent="0.2">
      <c r="B1334" s="8"/>
    </row>
    <row r="1335" spans="2:2" x14ac:dyDescent="0.2">
      <c r="B1335" s="8"/>
    </row>
    <row r="1336" spans="2:2" x14ac:dyDescent="0.2">
      <c r="B1336" s="8"/>
    </row>
    <row r="1337" spans="2:2" x14ac:dyDescent="0.2">
      <c r="B1337" s="8"/>
    </row>
    <row r="1338" spans="2:2" x14ac:dyDescent="0.2">
      <c r="B1338" s="8"/>
    </row>
    <row r="1339" spans="2:2" x14ac:dyDescent="0.2">
      <c r="B1339" s="8"/>
    </row>
    <row r="1340" spans="2:2" x14ac:dyDescent="0.2">
      <c r="B1340" s="8"/>
    </row>
    <row r="1341" spans="2:2" x14ac:dyDescent="0.2">
      <c r="B1341" s="8"/>
    </row>
    <row r="1342" spans="2:2" x14ac:dyDescent="0.2">
      <c r="B1342" s="8"/>
    </row>
    <row r="1343" spans="2:2" x14ac:dyDescent="0.2">
      <c r="B1343" s="8"/>
    </row>
    <row r="1344" spans="2:2" x14ac:dyDescent="0.2">
      <c r="B1344" s="8"/>
    </row>
    <row r="1345" spans="2:2" x14ac:dyDescent="0.2">
      <c r="B1345" s="8"/>
    </row>
    <row r="1346" spans="2:2" x14ac:dyDescent="0.2">
      <c r="B1346" s="8"/>
    </row>
    <row r="1347" spans="2:2" x14ac:dyDescent="0.2">
      <c r="B1347" s="8"/>
    </row>
    <row r="1348" spans="2:2" x14ac:dyDescent="0.2">
      <c r="B1348" s="8"/>
    </row>
    <row r="1349" spans="2:2" x14ac:dyDescent="0.2">
      <c r="B1349" s="8"/>
    </row>
    <row r="1350" spans="2:2" x14ac:dyDescent="0.2">
      <c r="B1350" s="8"/>
    </row>
    <row r="1351" spans="2:2" x14ac:dyDescent="0.2">
      <c r="B1351" s="8"/>
    </row>
    <row r="1352" spans="2:2" x14ac:dyDescent="0.2">
      <c r="B1352" s="8"/>
    </row>
    <row r="1353" spans="2:2" x14ac:dyDescent="0.2">
      <c r="B1353" s="8"/>
    </row>
    <row r="1354" spans="2:2" x14ac:dyDescent="0.2">
      <c r="B1354" s="8"/>
    </row>
    <row r="1355" spans="2:2" x14ac:dyDescent="0.2">
      <c r="B1355" s="8"/>
    </row>
    <row r="1356" spans="2:2" x14ac:dyDescent="0.2">
      <c r="B1356" s="8"/>
    </row>
    <row r="1357" spans="2:2" x14ac:dyDescent="0.2">
      <c r="B1357" s="8"/>
    </row>
    <row r="1358" spans="2:2" x14ac:dyDescent="0.2">
      <c r="B1358" s="8"/>
    </row>
    <row r="1359" spans="2:2" x14ac:dyDescent="0.2">
      <c r="B1359" s="8"/>
    </row>
    <row r="1360" spans="2:2" x14ac:dyDescent="0.2">
      <c r="B1360" s="8"/>
    </row>
    <row r="1361" spans="2:2" x14ac:dyDescent="0.2">
      <c r="B1361" s="8"/>
    </row>
    <row r="1362" spans="2:2" x14ac:dyDescent="0.2">
      <c r="B1362" s="8"/>
    </row>
    <row r="1363" spans="2:2" x14ac:dyDescent="0.2">
      <c r="B1363" s="8"/>
    </row>
    <row r="1364" spans="2:2" x14ac:dyDescent="0.2">
      <c r="B1364" s="8"/>
    </row>
    <row r="1365" spans="2:2" x14ac:dyDescent="0.2">
      <c r="B1365" s="8"/>
    </row>
    <row r="1366" spans="2:2" x14ac:dyDescent="0.2">
      <c r="B1366" s="8"/>
    </row>
    <row r="1367" spans="2:2" x14ac:dyDescent="0.2">
      <c r="B1367" s="8"/>
    </row>
    <row r="1368" spans="2:2" x14ac:dyDescent="0.2">
      <c r="B1368" s="8"/>
    </row>
    <row r="1369" spans="2:2" x14ac:dyDescent="0.2">
      <c r="B1369" s="8"/>
    </row>
    <row r="1370" spans="2:2" x14ac:dyDescent="0.2">
      <c r="B1370" s="8"/>
    </row>
    <row r="1371" spans="2:2" x14ac:dyDescent="0.2">
      <c r="B1371" s="8"/>
    </row>
    <row r="1372" spans="2:2" x14ac:dyDescent="0.2">
      <c r="B1372" s="8"/>
    </row>
    <row r="1373" spans="2:2" x14ac:dyDescent="0.2">
      <c r="B1373" s="8"/>
    </row>
    <row r="1374" spans="2:2" x14ac:dyDescent="0.2">
      <c r="B1374" s="8"/>
    </row>
    <row r="1375" spans="2:2" x14ac:dyDescent="0.2">
      <c r="B1375" s="8"/>
    </row>
    <row r="1376" spans="2:2" x14ac:dyDescent="0.2">
      <c r="B1376" s="8"/>
    </row>
    <row r="1377" spans="2:2" x14ac:dyDescent="0.2">
      <c r="B1377" s="8"/>
    </row>
    <row r="1378" spans="2:2" x14ac:dyDescent="0.2">
      <c r="B1378" s="8"/>
    </row>
    <row r="1379" spans="2:2" x14ac:dyDescent="0.2">
      <c r="B1379" s="8"/>
    </row>
    <row r="1380" spans="2:2" x14ac:dyDescent="0.2">
      <c r="B1380" s="8"/>
    </row>
    <row r="1381" spans="2:2" x14ac:dyDescent="0.2">
      <c r="B1381" s="8"/>
    </row>
    <row r="1382" spans="2:2" x14ac:dyDescent="0.2">
      <c r="B1382" s="8"/>
    </row>
    <row r="1383" spans="2:2" x14ac:dyDescent="0.2">
      <c r="B1383" s="8"/>
    </row>
    <row r="1384" spans="2:2" x14ac:dyDescent="0.2">
      <c r="B1384" s="8"/>
    </row>
    <row r="1385" spans="2:2" x14ac:dyDescent="0.2">
      <c r="B1385" s="8"/>
    </row>
    <row r="1386" spans="2:2" x14ac:dyDescent="0.2">
      <c r="B1386" s="8"/>
    </row>
    <row r="1387" spans="2:2" x14ac:dyDescent="0.2">
      <c r="B1387" s="8"/>
    </row>
    <row r="1388" spans="2:2" x14ac:dyDescent="0.2">
      <c r="B1388" s="8"/>
    </row>
    <row r="1389" spans="2:2" x14ac:dyDescent="0.2">
      <c r="B1389" s="8"/>
    </row>
    <row r="1390" spans="2:2" x14ac:dyDescent="0.2">
      <c r="B1390" s="8"/>
    </row>
    <row r="1391" spans="2:2" x14ac:dyDescent="0.2">
      <c r="B1391" s="8"/>
    </row>
    <row r="1392" spans="2:2" x14ac:dyDescent="0.2">
      <c r="B1392" s="8"/>
    </row>
    <row r="1393" spans="2:2" x14ac:dyDescent="0.2">
      <c r="B1393" s="8"/>
    </row>
    <row r="1394" spans="2:2" x14ac:dyDescent="0.2">
      <c r="B1394" s="8"/>
    </row>
    <row r="1395" spans="2:2" x14ac:dyDescent="0.2">
      <c r="B1395" s="8"/>
    </row>
    <row r="1396" spans="2:2" x14ac:dyDescent="0.2">
      <c r="B1396" s="8"/>
    </row>
    <row r="1397" spans="2:2" x14ac:dyDescent="0.2">
      <c r="B1397" s="8"/>
    </row>
    <row r="1398" spans="2:2" x14ac:dyDescent="0.2">
      <c r="B1398" s="8"/>
    </row>
    <row r="1399" spans="2:2" x14ac:dyDescent="0.2">
      <c r="B1399" s="8"/>
    </row>
    <row r="1400" spans="2:2" x14ac:dyDescent="0.2">
      <c r="B1400" s="8"/>
    </row>
    <row r="1401" spans="2:2" x14ac:dyDescent="0.2">
      <c r="B1401" s="8"/>
    </row>
    <row r="1402" spans="2:2" x14ac:dyDescent="0.2">
      <c r="B1402" s="8"/>
    </row>
    <row r="1403" spans="2:2" x14ac:dyDescent="0.2">
      <c r="B1403" s="8"/>
    </row>
    <row r="1404" spans="2:2" x14ac:dyDescent="0.2">
      <c r="B1404" s="8"/>
    </row>
    <row r="1405" spans="2:2" x14ac:dyDescent="0.2">
      <c r="B1405" s="8"/>
    </row>
    <row r="1406" spans="2:2" x14ac:dyDescent="0.2">
      <c r="B1406" s="8"/>
    </row>
    <row r="1407" spans="2:2" x14ac:dyDescent="0.2">
      <c r="B1407" s="8"/>
    </row>
    <row r="1408" spans="2:2" x14ac:dyDescent="0.2">
      <c r="B1408" s="8"/>
    </row>
    <row r="1409" spans="2:2" x14ac:dyDescent="0.2">
      <c r="B1409" s="8"/>
    </row>
    <row r="1410" spans="2:2" x14ac:dyDescent="0.2">
      <c r="B1410" s="8"/>
    </row>
    <row r="1411" spans="2:2" x14ac:dyDescent="0.2">
      <c r="B1411" s="8"/>
    </row>
    <row r="1412" spans="2:2" x14ac:dyDescent="0.2">
      <c r="B1412" s="8"/>
    </row>
    <row r="1413" spans="2:2" x14ac:dyDescent="0.2">
      <c r="B1413" s="8"/>
    </row>
    <row r="1414" spans="2:2" x14ac:dyDescent="0.2">
      <c r="B1414" s="8"/>
    </row>
    <row r="1415" spans="2:2" x14ac:dyDescent="0.2">
      <c r="B1415" s="8"/>
    </row>
    <row r="1416" spans="2:2" x14ac:dyDescent="0.2">
      <c r="B1416" s="8"/>
    </row>
    <row r="1417" spans="2:2" x14ac:dyDescent="0.2">
      <c r="B1417" s="8"/>
    </row>
    <row r="1418" spans="2:2" x14ac:dyDescent="0.2">
      <c r="B1418" s="8"/>
    </row>
    <row r="1419" spans="2:2" x14ac:dyDescent="0.2">
      <c r="B1419" s="8"/>
    </row>
    <row r="1420" spans="2:2" x14ac:dyDescent="0.2">
      <c r="B1420" s="8"/>
    </row>
    <row r="1421" spans="2:2" x14ac:dyDescent="0.2">
      <c r="B1421" s="8"/>
    </row>
    <row r="1422" spans="2:2" x14ac:dyDescent="0.2">
      <c r="B1422" s="8"/>
    </row>
    <row r="1423" spans="2:2" x14ac:dyDescent="0.2">
      <c r="B1423" s="8"/>
    </row>
    <row r="1424" spans="2:2" x14ac:dyDescent="0.2">
      <c r="B1424" s="8"/>
    </row>
    <row r="1425" spans="2:2" x14ac:dyDescent="0.2">
      <c r="B1425" s="8"/>
    </row>
    <row r="1426" spans="2:2" x14ac:dyDescent="0.2">
      <c r="B1426" s="8"/>
    </row>
    <row r="1427" spans="2:2" x14ac:dyDescent="0.2">
      <c r="B1427" s="8"/>
    </row>
    <row r="1428" spans="2:2" x14ac:dyDescent="0.2">
      <c r="B1428" s="8"/>
    </row>
    <row r="1429" spans="2:2" x14ac:dyDescent="0.2">
      <c r="B1429" s="8"/>
    </row>
    <row r="1430" spans="2:2" x14ac:dyDescent="0.2">
      <c r="B1430" s="8"/>
    </row>
    <row r="1431" spans="2:2" x14ac:dyDescent="0.2">
      <c r="B1431" s="8"/>
    </row>
    <row r="1432" spans="2:2" x14ac:dyDescent="0.2">
      <c r="B1432" s="8"/>
    </row>
    <row r="1433" spans="2:2" x14ac:dyDescent="0.2">
      <c r="B1433" s="8"/>
    </row>
    <row r="1434" spans="2:2" x14ac:dyDescent="0.2">
      <c r="B1434" s="8"/>
    </row>
    <row r="1435" spans="2:2" x14ac:dyDescent="0.2">
      <c r="B1435" s="8"/>
    </row>
    <row r="1436" spans="2:2" x14ac:dyDescent="0.2">
      <c r="B1436" s="8"/>
    </row>
    <row r="1437" spans="2:2" x14ac:dyDescent="0.2">
      <c r="B1437" s="8"/>
    </row>
    <row r="1438" spans="2:2" x14ac:dyDescent="0.2">
      <c r="B1438" s="8"/>
    </row>
    <row r="1439" spans="2:2" x14ac:dyDescent="0.2">
      <c r="B1439" s="8"/>
    </row>
    <row r="1440" spans="2:2" x14ac:dyDescent="0.2">
      <c r="B1440" s="8"/>
    </row>
    <row r="1441" spans="2:2" x14ac:dyDescent="0.2">
      <c r="B1441" s="8"/>
    </row>
    <row r="1442" spans="2:2" x14ac:dyDescent="0.2">
      <c r="B1442" s="8"/>
    </row>
    <row r="1443" spans="2:2" x14ac:dyDescent="0.2">
      <c r="B1443" s="8"/>
    </row>
    <row r="1444" spans="2:2" x14ac:dyDescent="0.2">
      <c r="B1444" s="8"/>
    </row>
    <row r="1445" spans="2:2" x14ac:dyDescent="0.2">
      <c r="B1445" s="8"/>
    </row>
    <row r="1446" spans="2:2" x14ac:dyDescent="0.2">
      <c r="B1446" s="8"/>
    </row>
    <row r="1447" spans="2:2" x14ac:dyDescent="0.2">
      <c r="B1447" s="8"/>
    </row>
    <row r="1448" spans="2:2" x14ac:dyDescent="0.2">
      <c r="B1448" s="8"/>
    </row>
    <row r="1449" spans="2:2" x14ac:dyDescent="0.2">
      <c r="B1449" s="8"/>
    </row>
    <row r="1450" spans="2:2" x14ac:dyDescent="0.2">
      <c r="B1450" s="8"/>
    </row>
    <row r="1451" spans="2:2" x14ac:dyDescent="0.2">
      <c r="B1451" s="8"/>
    </row>
    <row r="1452" spans="2:2" x14ac:dyDescent="0.2">
      <c r="B1452" s="8"/>
    </row>
    <row r="1453" spans="2:2" x14ac:dyDescent="0.2">
      <c r="B1453" s="8"/>
    </row>
    <row r="1454" spans="2:2" x14ac:dyDescent="0.2">
      <c r="B1454" s="8"/>
    </row>
    <row r="1455" spans="2:2" x14ac:dyDescent="0.2">
      <c r="B1455" s="8"/>
    </row>
    <row r="1456" spans="2:2" x14ac:dyDescent="0.2">
      <c r="B1456" s="8"/>
    </row>
    <row r="1457" spans="2:2" x14ac:dyDescent="0.2">
      <c r="B1457" s="8"/>
    </row>
    <row r="1458" spans="2:2" x14ac:dyDescent="0.2">
      <c r="B1458" s="8"/>
    </row>
    <row r="1459" spans="2:2" x14ac:dyDescent="0.2">
      <c r="B1459" s="8"/>
    </row>
    <row r="1460" spans="2:2" x14ac:dyDescent="0.2">
      <c r="B1460" s="8"/>
    </row>
    <row r="1461" spans="2:2" x14ac:dyDescent="0.2">
      <c r="B1461" s="8"/>
    </row>
    <row r="1462" spans="2:2" x14ac:dyDescent="0.2">
      <c r="B1462" s="8"/>
    </row>
    <row r="1463" spans="2:2" x14ac:dyDescent="0.2">
      <c r="B1463" s="8"/>
    </row>
    <row r="1464" spans="2:2" x14ac:dyDescent="0.2">
      <c r="B1464" s="8"/>
    </row>
    <row r="1465" spans="2:2" x14ac:dyDescent="0.2">
      <c r="B1465" s="8"/>
    </row>
    <row r="1466" spans="2:2" x14ac:dyDescent="0.2">
      <c r="B1466" s="8"/>
    </row>
    <row r="1467" spans="2:2" x14ac:dyDescent="0.2">
      <c r="B1467" s="8"/>
    </row>
    <row r="1468" spans="2:2" x14ac:dyDescent="0.2">
      <c r="B1468" s="8"/>
    </row>
    <row r="1469" spans="2:2" x14ac:dyDescent="0.2">
      <c r="B1469" s="8"/>
    </row>
    <row r="1470" spans="2:2" x14ac:dyDescent="0.2">
      <c r="B1470" s="8"/>
    </row>
    <row r="1471" spans="2:2" x14ac:dyDescent="0.2">
      <c r="B1471" s="8"/>
    </row>
    <row r="1472" spans="2:2" x14ac:dyDescent="0.2">
      <c r="B1472" s="8"/>
    </row>
    <row r="1473" spans="2:2" x14ac:dyDescent="0.2">
      <c r="B1473" s="8"/>
    </row>
    <row r="1474" spans="2:2" x14ac:dyDescent="0.2">
      <c r="B1474" s="8"/>
    </row>
    <row r="1475" spans="2:2" x14ac:dyDescent="0.2">
      <c r="B1475" s="8"/>
    </row>
    <row r="1476" spans="2:2" x14ac:dyDescent="0.2">
      <c r="B1476" s="8"/>
    </row>
    <row r="1477" spans="2:2" x14ac:dyDescent="0.2">
      <c r="B1477" s="8"/>
    </row>
    <row r="1478" spans="2:2" x14ac:dyDescent="0.2">
      <c r="B1478" s="8"/>
    </row>
    <row r="1479" spans="2:2" x14ac:dyDescent="0.2">
      <c r="B1479" s="8"/>
    </row>
    <row r="1480" spans="2:2" x14ac:dyDescent="0.2">
      <c r="B1480" s="8"/>
    </row>
    <row r="1481" spans="2:2" x14ac:dyDescent="0.2">
      <c r="B1481" s="8"/>
    </row>
    <row r="1482" spans="2:2" x14ac:dyDescent="0.2">
      <c r="B1482" s="8"/>
    </row>
    <row r="1483" spans="2:2" x14ac:dyDescent="0.2">
      <c r="B1483" s="8"/>
    </row>
    <row r="1484" spans="2:2" x14ac:dyDescent="0.2">
      <c r="B1484" s="8"/>
    </row>
    <row r="1485" spans="2:2" x14ac:dyDescent="0.2">
      <c r="B1485" s="8"/>
    </row>
    <row r="1486" spans="2:2" x14ac:dyDescent="0.2">
      <c r="B1486" s="8"/>
    </row>
    <row r="1487" spans="2:2" x14ac:dyDescent="0.2">
      <c r="B1487" s="8"/>
    </row>
    <row r="1488" spans="2:2" x14ac:dyDescent="0.2">
      <c r="B1488" s="8"/>
    </row>
    <row r="1489" spans="2:2" x14ac:dyDescent="0.2">
      <c r="B1489" s="8"/>
    </row>
    <row r="1490" spans="2:2" x14ac:dyDescent="0.2">
      <c r="B1490" s="8"/>
    </row>
    <row r="1491" spans="2:2" x14ac:dyDescent="0.2">
      <c r="B1491" s="8"/>
    </row>
    <row r="1492" spans="2:2" x14ac:dyDescent="0.2">
      <c r="B1492" s="8"/>
    </row>
    <row r="1493" spans="2:2" x14ac:dyDescent="0.2">
      <c r="B1493" s="8"/>
    </row>
    <row r="1494" spans="2:2" x14ac:dyDescent="0.2">
      <c r="B1494" s="8"/>
    </row>
    <row r="1495" spans="2:2" x14ac:dyDescent="0.2">
      <c r="B1495" s="8"/>
    </row>
    <row r="1496" spans="2:2" x14ac:dyDescent="0.2">
      <c r="B1496" s="8"/>
    </row>
    <row r="1497" spans="2:2" x14ac:dyDescent="0.2">
      <c r="B1497" s="8"/>
    </row>
    <row r="1498" spans="2:2" x14ac:dyDescent="0.2">
      <c r="B1498" s="8"/>
    </row>
    <row r="1499" spans="2:2" x14ac:dyDescent="0.2">
      <c r="B1499" s="8"/>
    </row>
    <row r="1500" spans="2:2" x14ac:dyDescent="0.2">
      <c r="B1500" s="8"/>
    </row>
    <row r="1501" spans="2:2" x14ac:dyDescent="0.2">
      <c r="B1501" s="8"/>
    </row>
    <row r="1502" spans="2:2" x14ac:dyDescent="0.2">
      <c r="B1502" s="8"/>
    </row>
    <row r="1503" spans="2:2" x14ac:dyDescent="0.2">
      <c r="B1503" s="8"/>
    </row>
    <row r="1504" spans="2:2" x14ac:dyDescent="0.2">
      <c r="B1504" s="8"/>
    </row>
    <row r="1505" spans="2:2" x14ac:dyDescent="0.2">
      <c r="B1505" s="8"/>
    </row>
    <row r="1506" spans="2:2" x14ac:dyDescent="0.2">
      <c r="B1506" s="8"/>
    </row>
    <row r="1507" spans="2:2" x14ac:dyDescent="0.2">
      <c r="B1507" s="8"/>
    </row>
    <row r="1508" spans="2:2" x14ac:dyDescent="0.2">
      <c r="B1508" s="8"/>
    </row>
    <row r="1509" spans="2:2" x14ac:dyDescent="0.2">
      <c r="B1509" s="8"/>
    </row>
    <row r="1510" spans="2:2" x14ac:dyDescent="0.2">
      <c r="B1510" s="8"/>
    </row>
    <row r="1511" spans="2:2" x14ac:dyDescent="0.2">
      <c r="B1511" s="8"/>
    </row>
    <row r="1512" spans="2:2" x14ac:dyDescent="0.2">
      <c r="B1512" s="8"/>
    </row>
    <row r="1513" spans="2:2" x14ac:dyDescent="0.2">
      <c r="B1513" s="8"/>
    </row>
    <row r="1514" spans="2:2" x14ac:dyDescent="0.2">
      <c r="B1514" s="8"/>
    </row>
    <row r="1515" spans="2:2" x14ac:dyDescent="0.2">
      <c r="B1515" s="8"/>
    </row>
    <row r="1516" spans="2:2" x14ac:dyDescent="0.2">
      <c r="B1516" s="8"/>
    </row>
    <row r="1517" spans="2:2" x14ac:dyDescent="0.2">
      <c r="B1517" s="8"/>
    </row>
    <row r="1518" spans="2:2" x14ac:dyDescent="0.2">
      <c r="B1518" s="8"/>
    </row>
    <row r="1519" spans="2:2" x14ac:dyDescent="0.2">
      <c r="B1519" s="8"/>
    </row>
    <row r="1520" spans="2:2" x14ac:dyDescent="0.2">
      <c r="B1520" s="8"/>
    </row>
    <row r="1521" spans="2:2" x14ac:dyDescent="0.2">
      <c r="B1521" s="8"/>
    </row>
    <row r="1522" spans="2:2" x14ac:dyDescent="0.2">
      <c r="B1522" s="8"/>
    </row>
    <row r="1523" spans="2:2" x14ac:dyDescent="0.2">
      <c r="B1523" s="8"/>
    </row>
    <row r="1524" spans="2:2" x14ac:dyDescent="0.2">
      <c r="B1524" s="8"/>
    </row>
    <row r="1525" spans="2:2" x14ac:dyDescent="0.2">
      <c r="B1525" s="8"/>
    </row>
    <row r="1526" spans="2:2" x14ac:dyDescent="0.2">
      <c r="B1526" s="8"/>
    </row>
    <row r="1527" spans="2:2" x14ac:dyDescent="0.2">
      <c r="B1527" s="8"/>
    </row>
    <row r="1528" spans="2:2" x14ac:dyDescent="0.2">
      <c r="B1528" s="8"/>
    </row>
    <row r="1529" spans="2:2" x14ac:dyDescent="0.2">
      <c r="B1529" s="8"/>
    </row>
    <row r="1530" spans="2:2" x14ac:dyDescent="0.2">
      <c r="B1530" s="8"/>
    </row>
    <row r="1531" spans="2:2" x14ac:dyDescent="0.2">
      <c r="B1531" s="8"/>
    </row>
    <row r="1532" spans="2:2" x14ac:dyDescent="0.2">
      <c r="B1532" s="8"/>
    </row>
    <row r="1533" spans="2:2" x14ac:dyDescent="0.2">
      <c r="B1533" s="8"/>
    </row>
    <row r="1534" spans="2:2" x14ac:dyDescent="0.2">
      <c r="B1534" s="8"/>
    </row>
    <row r="1535" spans="2:2" x14ac:dyDescent="0.2">
      <c r="B1535" s="8"/>
    </row>
    <row r="1536" spans="2:2" x14ac:dyDescent="0.2">
      <c r="B1536" s="8"/>
    </row>
    <row r="1537" spans="2:2" x14ac:dyDescent="0.2">
      <c r="B1537" s="8"/>
    </row>
    <row r="1538" spans="2:2" x14ac:dyDescent="0.2">
      <c r="B1538" s="8"/>
    </row>
    <row r="1539" spans="2:2" x14ac:dyDescent="0.2">
      <c r="B1539" s="8"/>
    </row>
    <row r="1540" spans="2:2" x14ac:dyDescent="0.2">
      <c r="B1540" s="8"/>
    </row>
    <row r="1541" spans="2:2" x14ac:dyDescent="0.2">
      <c r="B1541" s="8"/>
    </row>
    <row r="1542" spans="2:2" x14ac:dyDescent="0.2">
      <c r="B1542" s="8"/>
    </row>
    <row r="1543" spans="2:2" x14ac:dyDescent="0.2">
      <c r="B1543" s="8"/>
    </row>
    <row r="1544" spans="2:2" x14ac:dyDescent="0.2">
      <c r="B1544" s="8"/>
    </row>
    <row r="1545" spans="2:2" x14ac:dyDescent="0.2">
      <c r="B1545" s="8"/>
    </row>
    <row r="1546" spans="2:2" x14ac:dyDescent="0.2">
      <c r="B1546" s="8"/>
    </row>
    <row r="1547" spans="2:2" x14ac:dyDescent="0.2">
      <c r="B1547" s="8"/>
    </row>
    <row r="1548" spans="2:2" x14ac:dyDescent="0.2">
      <c r="B1548" s="8"/>
    </row>
    <row r="1549" spans="2:2" x14ac:dyDescent="0.2">
      <c r="B1549" s="8"/>
    </row>
    <row r="1550" spans="2:2" x14ac:dyDescent="0.2">
      <c r="B1550" s="8"/>
    </row>
    <row r="1551" spans="2:2" x14ac:dyDescent="0.2">
      <c r="B1551" s="8"/>
    </row>
    <row r="1552" spans="2:2" x14ac:dyDescent="0.2">
      <c r="B1552" s="8"/>
    </row>
    <row r="1553" spans="2:2" x14ac:dyDescent="0.2">
      <c r="B1553" s="8"/>
    </row>
    <row r="1554" spans="2:2" x14ac:dyDescent="0.2">
      <c r="B1554" s="8"/>
    </row>
    <row r="1555" spans="2:2" x14ac:dyDescent="0.2">
      <c r="B1555" s="8"/>
    </row>
    <row r="1556" spans="2:2" x14ac:dyDescent="0.2">
      <c r="B1556" s="8"/>
    </row>
    <row r="1557" spans="2:2" x14ac:dyDescent="0.2">
      <c r="B1557" s="8"/>
    </row>
    <row r="1558" spans="2:2" x14ac:dyDescent="0.2">
      <c r="B1558" s="8"/>
    </row>
    <row r="1559" spans="2:2" x14ac:dyDescent="0.2">
      <c r="B1559" s="8"/>
    </row>
    <row r="1560" spans="2:2" x14ac:dyDescent="0.2">
      <c r="B1560" s="8"/>
    </row>
    <row r="1561" spans="2:2" x14ac:dyDescent="0.2">
      <c r="B1561" s="8"/>
    </row>
    <row r="1562" spans="2:2" x14ac:dyDescent="0.2">
      <c r="B1562" s="8"/>
    </row>
    <row r="1563" spans="2:2" x14ac:dyDescent="0.2">
      <c r="B1563" s="8"/>
    </row>
    <row r="1564" spans="2:2" x14ac:dyDescent="0.2">
      <c r="B1564" s="8"/>
    </row>
    <row r="1565" spans="2:2" x14ac:dyDescent="0.2">
      <c r="B1565" s="8"/>
    </row>
    <row r="1566" spans="2:2" x14ac:dyDescent="0.2">
      <c r="B1566" s="8"/>
    </row>
    <row r="1567" spans="2:2" x14ac:dyDescent="0.2">
      <c r="B1567" s="8"/>
    </row>
    <row r="1568" spans="2:2" x14ac:dyDescent="0.2">
      <c r="B1568" s="8"/>
    </row>
    <row r="1569" spans="2:2" x14ac:dyDescent="0.2">
      <c r="B1569" s="8"/>
    </row>
    <row r="1570" spans="2:2" x14ac:dyDescent="0.2">
      <c r="B1570" s="8"/>
    </row>
    <row r="1571" spans="2:2" x14ac:dyDescent="0.2">
      <c r="B1571" s="8"/>
    </row>
    <row r="1572" spans="2:2" x14ac:dyDescent="0.2">
      <c r="B1572" s="8"/>
    </row>
    <row r="1573" spans="2:2" x14ac:dyDescent="0.2">
      <c r="B1573" s="8"/>
    </row>
    <row r="1574" spans="2:2" x14ac:dyDescent="0.2">
      <c r="B1574" s="8"/>
    </row>
    <row r="1575" spans="2:2" x14ac:dyDescent="0.2">
      <c r="B1575" s="8"/>
    </row>
    <row r="1576" spans="2:2" x14ac:dyDescent="0.2">
      <c r="B1576" s="8"/>
    </row>
    <row r="1577" spans="2:2" x14ac:dyDescent="0.2">
      <c r="B1577" s="8"/>
    </row>
    <row r="1578" spans="2:2" x14ac:dyDescent="0.2">
      <c r="B1578" s="8"/>
    </row>
    <row r="1579" spans="2:2" x14ac:dyDescent="0.2">
      <c r="B1579" s="8"/>
    </row>
    <row r="1580" spans="2:2" x14ac:dyDescent="0.2">
      <c r="B1580" s="8"/>
    </row>
    <row r="1581" spans="2:2" x14ac:dyDescent="0.2">
      <c r="B1581" s="8"/>
    </row>
    <row r="1582" spans="2:2" x14ac:dyDescent="0.2">
      <c r="B1582" s="8"/>
    </row>
    <row r="1583" spans="2:2" x14ac:dyDescent="0.2">
      <c r="B1583" s="8"/>
    </row>
    <row r="1584" spans="2:2" x14ac:dyDescent="0.2">
      <c r="B1584" s="8"/>
    </row>
    <row r="1585" spans="2:2" x14ac:dyDescent="0.2">
      <c r="B1585" s="8"/>
    </row>
    <row r="1586" spans="2:2" x14ac:dyDescent="0.2">
      <c r="B1586" s="8"/>
    </row>
    <row r="1587" spans="2:2" x14ac:dyDescent="0.2">
      <c r="B1587" s="8"/>
    </row>
    <row r="1588" spans="2:2" x14ac:dyDescent="0.2">
      <c r="B1588" s="8"/>
    </row>
    <row r="1589" spans="2:2" x14ac:dyDescent="0.2">
      <c r="B1589" s="8"/>
    </row>
    <row r="1590" spans="2:2" x14ac:dyDescent="0.2">
      <c r="B1590" s="8"/>
    </row>
    <row r="1591" spans="2:2" x14ac:dyDescent="0.2">
      <c r="B1591" s="8"/>
    </row>
    <row r="1592" spans="2:2" x14ac:dyDescent="0.2">
      <c r="B1592" s="8"/>
    </row>
    <row r="1593" spans="2:2" x14ac:dyDescent="0.2">
      <c r="B1593" s="8"/>
    </row>
    <row r="1594" spans="2:2" x14ac:dyDescent="0.2">
      <c r="B1594" s="8"/>
    </row>
    <row r="1595" spans="2:2" x14ac:dyDescent="0.2">
      <c r="B1595" s="8"/>
    </row>
    <row r="1596" spans="2:2" x14ac:dyDescent="0.2">
      <c r="B1596" s="8"/>
    </row>
    <row r="1597" spans="2:2" x14ac:dyDescent="0.2">
      <c r="B1597" s="8"/>
    </row>
    <row r="1598" spans="2:2" x14ac:dyDescent="0.2">
      <c r="B1598" s="8"/>
    </row>
    <row r="1599" spans="2:2" x14ac:dyDescent="0.2">
      <c r="B1599" s="8"/>
    </row>
    <row r="1600" spans="2:2" x14ac:dyDescent="0.2">
      <c r="B1600" s="8"/>
    </row>
    <row r="1601" spans="2:2" x14ac:dyDescent="0.2">
      <c r="B1601" s="8"/>
    </row>
    <row r="1602" spans="2:2" x14ac:dyDescent="0.2">
      <c r="B1602" s="8"/>
    </row>
    <row r="1603" spans="2:2" x14ac:dyDescent="0.2">
      <c r="B1603" s="8"/>
    </row>
    <row r="1604" spans="2:2" x14ac:dyDescent="0.2">
      <c r="B1604" s="8"/>
    </row>
    <row r="1605" spans="2:2" x14ac:dyDescent="0.2">
      <c r="B1605" s="8"/>
    </row>
    <row r="1606" spans="2:2" x14ac:dyDescent="0.2">
      <c r="B1606" s="8"/>
    </row>
    <row r="1607" spans="2:2" x14ac:dyDescent="0.2">
      <c r="B1607" s="8"/>
    </row>
    <row r="1608" spans="2:2" x14ac:dyDescent="0.2">
      <c r="B1608" s="8"/>
    </row>
    <row r="1609" spans="2:2" x14ac:dyDescent="0.2">
      <c r="B1609" s="8"/>
    </row>
    <row r="1610" spans="2:2" x14ac:dyDescent="0.2">
      <c r="B1610" s="8"/>
    </row>
    <row r="1611" spans="2:2" x14ac:dyDescent="0.2">
      <c r="B1611" s="8"/>
    </row>
    <row r="1612" spans="2:2" x14ac:dyDescent="0.2">
      <c r="B1612" s="8"/>
    </row>
    <row r="1613" spans="2:2" x14ac:dyDescent="0.2">
      <c r="B1613" s="8"/>
    </row>
    <row r="1614" spans="2:2" x14ac:dyDescent="0.2">
      <c r="B1614" s="8"/>
    </row>
    <row r="1615" spans="2:2" x14ac:dyDescent="0.2">
      <c r="B1615" s="8"/>
    </row>
    <row r="1616" spans="2:2" x14ac:dyDescent="0.2">
      <c r="B1616" s="8"/>
    </row>
    <row r="1617" spans="2:2" x14ac:dyDescent="0.2">
      <c r="B1617" s="8"/>
    </row>
    <row r="1618" spans="2:2" x14ac:dyDescent="0.2">
      <c r="B1618" s="8"/>
    </row>
    <row r="1619" spans="2:2" x14ac:dyDescent="0.2">
      <c r="B1619" s="8"/>
    </row>
    <row r="1620" spans="2:2" x14ac:dyDescent="0.2">
      <c r="B1620" s="8"/>
    </row>
    <row r="1621" spans="2:2" x14ac:dyDescent="0.2">
      <c r="B1621" s="8"/>
    </row>
    <row r="1622" spans="2:2" x14ac:dyDescent="0.2">
      <c r="B1622" s="8"/>
    </row>
    <row r="1623" spans="2:2" x14ac:dyDescent="0.2">
      <c r="B1623" s="8"/>
    </row>
    <row r="1624" spans="2:2" x14ac:dyDescent="0.2">
      <c r="B1624" s="8"/>
    </row>
    <row r="1625" spans="2:2" x14ac:dyDescent="0.2">
      <c r="B1625" s="8"/>
    </row>
    <row r="1626" spans="2:2" x14ac:dyDescent="0.2">
      <c r="B1626" s="8"/>
    </row>
    <row r="1627" spans="2:2" x14ac:dyDescent="0.2">
      <c r="B1627" s="8"/>
    </row>
    <row r="1628" spans="2:2" x14ac:dyDescent="0.2">
      <c r="B1628" s="8"/>
    </row>
    <row r="1629" spans="2:2" x14ac:dyDescent="0.2">
      <c r="B1629" s="8"/>
    </row>
    <row r="1630" spans="2:2" x14ac:dyDescent="0.2">
      <c r="B1630" s="8"/>
    </row>
    <row r="1631" spans="2:2" x14ac:dyDescent="0.2">
      <c r="B1631" s="8"/>
    </row>
    <row r="1632" spans="2:2" x14ac:dyDescent="0.2">
      <c r="B1632" s="8"/>
    </row>
    <row r="1633" spans="2:2" x14ac:dyDescent="0.2">
      <c r="B1633" s="8"/>
    </row>
    <row r="1634" spans="2:2" x14ac:dyDescent="0.2">
      <c r="B1634" s="8"/>
    </row>
    <row r="1635" spans="2:2" x14ac:dyDescent="0.2">
      <c r="B1635" s="8"/>
    </row>
    <row r="1636" spans="2:2" x14ac:dyDescent="0.2">
      <c r="B1636" s="8"/>
    </row>
    <row r="1637" spans="2:2" x14ac:dyDescent="0.2">
      <c r="B1637" s="8"/>
    </row>
    <row r="1638" spans="2:2" x14ac:dyDescent="0.2">
      <c r="B1638" s="8"/>
    </row>
    <row r="1639" spans="2:2" x14ac:dyDescent="0.2">
      <c r="B1639" s="8"/>
    </row>
    <row r="1640" spans="2:2" x14ac:dyDescent="0.2">
      <c r="B1640" s="8"/>
    </row>
    <row r="1641" spans="2:2" x14ac:dyDescent="0.2">
      <c r="B1641" s="8"/>
    </row>
    <row r="1642" spans="2:2" x14ac:dyDescent="0.2">
      <c r="B1642" s="8"/>
    </row>
    <row r="1643" spans="2:2" x14ac:dyDescent="0.2">
      <c r="B1643" s="8"/>
    </row>
    <row r="1644" spans="2:2" x14ac:dyDescent="0.2">
      <c r="B1644" s="8"/>
    </row>
    <row r="1645" spans="2:2" x14ac:dyDescent="0.2">
      <c r="B1645" s="8"/>
    </row>
    <row r="1646" spans="2:2" x14ac:dyDescent="0.2">
      <c r="B1646" s="8"/>
    </row>
    <row r="1647" spans="2:2" x14ac:dyDescent="0.2">
      <c r="B1647" s="8"/>
    </row>
    <row r="1648" spans="2:2" x14ac:dyDescent="0.2">
      <c r="B1648" s="8"/>
    </row>
    <row r="1649" spans="2:2" x14ac:dyDescent="0.2">
      <c r="B1649" s="8"/>
    </row>
    <row r="1650" spans="2:2" x14ac:dyDescent="0.2">
      <c r="B1650" s="8"/>
    </row>
    <row r="1651" spans="2:2" x14ac:dyDescent="0.2">
      <c r="B1651" s="8"/>
    </row>
    <row r="1652" spans="2:2" x14ac:dyDescent="0.2">
      <c r="B1652" s="8"/>
    </row>
    <row r="1653" spans="2:2" x14ac:dyDescent="0.2">
      <c r="B1653" s="8"/>
    </row>
    <row r="1654" spans="2:2" x14ac:dyDescent="0.2">
      <c r="B1654" s="8"/>
    </row>
    <row r="1655" spans="2:2" x14ac:dyDescent="0.2">
      <c r="B1655" s="8"/>
    </row>
    <row r="1656" spans="2:2" x14ac:dyDescent="0.2">
      <c r="B1656" s="8"/>
    </row>
    <row r="1657" spans="2:2" x14ac:dyDescent="0.2">
      <c r="B1657" s="8"/>
    </row>
    <row r="1658" spans="2:2" x14ac:dyDescent="0.2">
      <c r="B1658" s="8"/>
    </row>
    <row r="1659" spans="2:2" x14ac:dyDescent="0.2">
      <c r="B1659" s="8"/>
    </row>
    <row r="1660" spans="2:2" x14ac:dyDescent="0.2">
      <c r="B1660" s="8"/>
    </row>
    <row r="1661" spans="2:2" x14ac:dyDescent="0.2">
      <c r="B1661" s="8"/>
    </row>
    <row r="1662" spans="2:2" x14ac:dyDescent="0.2">
      <c r="B1662" s="8"/>
    </row>
    <row r="1663" spans="2:2" x14ac:dyDescent="0.2">
      <c r="B1663" s="8"/>
    </row>
    <row r="1664" spans="2:2" x14ac:dyDescent="0.2">
      <c r="B1664" s="8"/>
    </row>
    <row r="1665" spans="2:2" x14ac:dyDescent="0.2">
      <c r="B1665" s="8"/>
    </row>
    <row r="1666" spans="2:2" x14ac:dyDescent="0.2">
      <c r="B1666" s="8"/>
    </row>
    <row r="1667" spans="2:2" x14ac:dyDescent="0.2">
      <c r="B1667" s="8"/>
    </row>
    <row r="1668" spans="2:2" x14ac:dyDescent="0.2">
      <c r="B1668" s="8"/>
    </row>
    <row r="1669" spans="2:2" x14ac:dyDescent="0.2">
      <c r="B1669" s="8"/>
    </row>
    <row r="1670" spans="2:2" x14ac:dyDescent="0.2">
      <c r="B1670" s="8"/>
    </row>
    <row r="1671" spans="2:2" x14ac:dyDescent="0.2">
      <c r="B1671" s="8"/>
    </row>
    <row r="1672" spans="2:2" x14ac:dyDescent="0.2">
      <c r="B1672" s="8"/>
    </row>
    <row r="1673" spans="2:2" x14ac:dyDescent="0.2">
      <c r="B1673" s="8"/>
    </row>
    <row r="1674" spans="2:2" x14ac:dyDescent="0.2">
      <c r="B1674" s="8"/>
    </row>
    <row r="1675" spans="2:2" x14ac:dyDescent="0.2">
      <c r="B1675" s="8"/>
    </row>
    <row r="1676" spans="2:2" x14ac:dyDescent="0.2">
      <c r="B1676" s="8"/>
    </row>
    <row r="1677" spans="2:2" x14ac:dyDescent="0.2">
      <c r="B1677" s="8"/>
    </row>
    <row r="1678" spans="2:2" x14ac:dyDescent="0.2">
      <c r="B1678" s="8"/>
    </row>
    <row r="1679" spans="2:2" x14ac:dyDescent="0.2">
      <c r="B1679" s="8"/>
    </row>
    <row r="1680" spans="2:2" x14ac:dyDescent="0.2">
      <c r="B1680" s="8"/>
    </row>
    <row r="1681" spans="2:2" x14ac:dyDescent="0.2">
      <c r="B1681" s="8"/>
    </row>
    <row r="1682" spans="2:2" x14ac:dyDescent="0.2">
      <c r="B1682" s="8"/>
    </row>
    <row r="1683" spans="2:2" x14ac:dyDescent="0.2">
      <c r="B1683" s="8"/>
    </row>
    <row r="1684" spans="2:2" x14ac:dyDescent="0.2">
      <c r="B1684" s="8"/>
    </row>
    <row r="1685" spans="2:2" x14ac:dyDescent="0.2">
      <c r="B1685" s="8"/>
    </row>
    <row r="1686" spans="2:2" x14ac:dyDescent="0.2">
      <c r="B1686" s="8"/>
    </row>
    <row r="1687" spans="2:2" x14ac:dyDescent="0.2">
      <c r="B1687" s="8"/>
    </row>
    <row r="1688" spans="2:2" x14ac:dyDescent="0.2">
      <c r="B1688" s="8"/>
    </row>
    <row r="1689" spans="2:2" x14ac:dyDescent="0.2">
      <c r="B1689" s="8"/>
    </row>
    <row r="1690" spans="2:2" x14ac:dyDescent="0.2">
      <c r="B1690" s="8"/>
    </row>
    <row r="1691" spans="2:2" x14ac:dyDescent="0.2">
      <c r="B1691" s="8"/>
    </row>
    <row r="1692" spans="2:2" x14ac:dyDescent="0.2">
      <c r="B1692" s="8"/>
    </row>
    <row r="1693" spans="2:2" x14ac:dyDescent="0.2">
      <c r="B1693" s="8"/>
    </row>
    <row r="1694" spans="2:2" x14ac:dyDescent="0.2">
      <c r="B1694" s="8"/>
    </row>
    <row r="1695" spans="2:2" x14ac:dyDescent="0.2">
      <c r="B1695" s="8"/>
    </row>
    <row r="1696" spans="2:2" x14ac:dyDescent="0.2">
      <c r="B1696" s="8"/>
    </row>
    <row r="1697" spans="2:2" x14ac:dyDescent="0.2">
      <c r="B1697" s="8"/>
    </row>
    <row r="1698" spans="2:2" x14ac:dyDescent="0.2">
      <c r="B1698" s="8"/>
    </row>
    <row r="1699" spans="2:2" x14ac:dyDescent="0.2">
      <c r="B1699" s="8"/>
    </row>
    <row r="1700" spans="2:2" x14ac:dyDescent="0.2">
      <c r="B1700" s="8"/>
    </row>
    <row r="1701" spans="2:2" x14ac:dyDescent="0.2">
      <c r="B1701" s="8"/>
    </row>
    <row r="1702" spans="2:2" x14ac:dyDescent="0.2">
      <c r="B1702" s="8"/>
    </row>
    <row r="1703" spans="2:2" x14ac:dyDescent="0.2">
      <c r="B1703" s="8"/>
    </row>
    <row r="1704" spans="2:2" x14ac:dyDescent="0.2">
      <c r="B1704" s="8"/>
    </row>
    <row r="1705" spans="2:2" x14ac:dyDescent="0.2">
      <c r="B1705" s="8"/>
    </row>
    <row r="1706" spans="2:2" x14ac:dyDescent="0.2">
      <c r="B1706" s="8"/>
    </row>
    <row r="1707" spans="2:2" x14ac:dyDescent="0.2">
      <c r="B1707" s="8"/>
    </row>
    <row r="1708" spans="2:2" x14ac:dyDescent="0.2">
      <c r="B1708" s="8"/>
    </row>
    <row r="1709" spans="2:2" x14ac:dyDescent="0.2">
      <c r="B1709" s="8"/>
    </row>
    <row r="1710" spans="2:2" x14ac:dyDescent="0.2">
      <c r="B1710" s="8"/>
    </row>
    <row r="1711" spans="2:2" x14ac:dyDescent="0.2">
      <c r="B1711" s="8"/>
    </row>
    <row r="1712" spans="2:2" x14ac:dyDescent="0.2">
      <c r="B1712" s="8"/>
    </row>
    <row r="1713" spans="2:2" x14ac:dyDescent="0.2">
      <c r="B1713" s="8"/>
    </row>
    <row r="1714" spans="2:2" x14ac:dyDescent="0.2">
      <c r="B1714" s="8"/>
    </row>
    <row r="1715" spans="2:2" x14ac:dyDescent="0.2">
      <c r="B1715" s="8"/>
    </row>
    <row r="1716" spans="2:2" x14ac:dyDescent="0.2">
      <c r="B1716" s="8"/>
    </row>
    <row r="1717" spans="2:2" x14ac:dyDescent="0.2">
      <c r="B1717" s="8"/>
    </row>
    <row r="1718" spans="2:2" x14ac:dyDescent="0.2">
      <c r="B1718" s="8"/>
    </row>
    <row r="1719" spans="2:2" x14ac:dyDescent="0.2">
      <c r="B1719" s="8"/>
    </row>
    <row r="1720" spans="2:2" x14ac:dyDescent="0.2">
      <c r="B1720" s="8"/>
    </row>
    <row r="1721" spans="2:2" x14ac:dyDescent="0.2">
      <c r="B1721" s="8"/>
    </row>
    <row r="1722" spans="2:2" x14ac:dyDescent="0.2">
      <c r="B1722" s="8"/>
    </row>
    <row r="1723" spans="2:2" x14ac:dyDescent="0.2">
      <c r="B1723" s="8"/>
    </row>
    <row r="1724" spans="2:2" x14ac:dyDescent="0.2">
      <c r="B1724" s="8"/>
    </row>
    <row r="1725" spans="2:2" x14ac:dyDescent="0.2">
      <c r="B1725" s="8"/>
    </row>
    <row r="1726" spans="2:2" x14ac:dyDescent="0.2">
      <c r="B1726" s="8"/>
    </row>
    <row r="1727" spans="2:2" x14ac:dyDescent="0.2">
      <c r="B1727" s="8"/>
    </row>
    <row r="1728" spans="2:2" x14ac:dyDescent="0.2">
      <c r="B1728" s="8"/>
    </row>
    <row r="1729" spans="2:2" x14ac:dyDescent="0.2">
      <c r="B1729" s="8"/>
    </row>
    <row r="1730" spans="2:2" x14ac:dyDescent="0.2">
      <c r="B1730" s="8"/>
    </row>
    <row r="1731" spans="2:2" x14ac:dyDescent="0.2">
      <c r="B1731" s="8"/>
    </row>
    <row r="1732" spans="2:2" x14ac:dyDescent="0.2">
      <c r="B1732" s="8"/>
    </row>
    <row r="1733" spans="2:2" x14ac:dyDescent="0.2">
      <c r="B1733" s="8"/>
    </row>
    <row r="1734" spans="2:2" x14ac:dyDescent="0.2">
      <c r="B1734" s="8"/>
    </row>
    <row r="1735" spans="2:2" x14ac:dyDescent="0.2">
      <c r="B1735" s="8"/>
    </row>
    <row r="1736" spans="2:2" x14ac:dyDescent="0.2">
      <c r="B1736" s="8"/>
    </row>
    <row r="1737" spans="2:2" x14ac:dyDescent="0.2">
      <c r="B1737" s="8"/>
    </row>
    <row r="1738" spans="2:2" x14ac:dyDescent="0.2">
      <c r="B1738" s="8"/>
    </row>
    <row r="1739" spans="2:2" x14ac:dyDescent="0.2">
      <c r="B1739" s="8"/>
    </row>
    <row r="1740" spans="2:2" x14ac:dyDescent="0.2">
      <c r="B1740" s="8"/>
    </row>
    <row r="1741" spans="2:2" x14ac:dyDescent="0.2">
      <c r="B1741" s="8"/>
    </row>
    <row r="1742" spans="2:2" x14ac:dyDescent="0.2">
      <c r="B1742" s="8"/>
    </row>
    <row r="1743" spans="2:2" x14ac:dyDescent="0.2">
      <c r="B1743" s="8"/>
    </row>
    <row r="1744" spans="2:2" x14ac:dyDescent="0.2">
      <c r="B1744" s="8"/>
    </row>
    <row r="1745" spans="2:2" x14ac:dyDescent="0.2">
      <c r="B1745" s="8"/>
    </row>
    <row r="1746" spans="2:2" x14ac:dyDescent="0.2">
      <c r="B1746" s="8"/>
    </row>
    <row r="1747" spans="2:2" x14ac:dyDescent="0.2">
      <c r="B1747" s="8"/>
    </row>
    <row r="1748" spans="2:2" x14ac:dyDescent="0.2">
      <c r="B1748" s="8"/>
    </row>
    <row r="1749" spans="2:2" x14ac:dyDescent="0.2">
      <c r="B1749" s="8"/>
    </row>
    <row r="1750" spans="2:2" x14ac:dyDescent="0.2">
      <c r="B1750" s="8"/>
    </row>
    <row r="1751" spans="2:2" x14ac:dyDescent="0.2">
      <c r="B1751" s="8"/>
    </row>
    <row r="1752" spans="2:2" x14ac:dyDescent="0.2">
      <c r="B1752" s="8"/>
    </row>
    <row r="1753" spans="2:2" x14ac:dyDescent="0.2">
      <c r="B1753" s="8"/>
    </row>
    <row r="1754" spans="2:2" x14ac:dyDescent="0.2">
      <c r="B1754" s="8"/>
    </row>
    <row r="1755" spans="2:2" x14ac:dyDescent="0.2">
      <c r="B1755" s="8"/>
    </row>
    <row r="1756" spans="2:2" x14ac:dyDescent="0.2">
      <c r="B1756" s="8"/>
    </row>
    <row r="1757" spans="2:2" x14ac:dyDescent="0.2">
      <c r="B1757" s="8"/>
    </row>
    <row r="1758" spans="2:2" x14ac:dyDescent="0.2">
      <c r="B1758" s="8"/>
    </row>
    <row r="1759" spans="2:2" x14ac:dyDescent="0.2">
      <c r="B1759" s="8"/>
    </row>
    <row r="1760" spans="2:2" x14ac:dyDescent="0.2">
      <c r="B1760" s="8"/>
    </row>
    <row r="1761" spans="2:2" x14ac:dyDescent="0.2">
      <c r="B1761" s="8"/>
    </row>
    <row r="1762" spans="2:2" x14ac:dyDescent="0.2">
      <c r="B1762" s="8"/>
    </row>
    <row r="1763" spans="2:2" x14ac:dyDescent="0.2">
      <c r="B1763" s="8"/>
    </row>
    <row r="1764" spans="2:2" x14ac:dyDescent="0.2">
      <c r="B1764" s="8"/>
    </row>
    <row r="1765" spans="2:2" x14ac:dyDescent="0.2">
      <c r="B1765" s="8"/>
    </row>
    <row r="1766" spans="2:2" x14ac:dyDescent="0.2">
      <c r="B1766" s="8"/>
    </row>
    <row r="1767" spans="2:2" x14ac:dyDescent="0.2">
      <c r="B1767" s="8"/>
    </row>
    <row r="1768" spans="2:2" x14ac:dyDescent="0.2">
      <c r="B1768" s="8"/>
    </row>
    <row r="1769" spans="2:2" x14ac:dyDescent="0.2">
      <c r="B1769" s="8"/>
    </row>
    <row r="1770" spans="2:2" x14ac:dyDescent="0.2">
      <c r="B1770" s="8"/>
    </row>
    <row r="1771" spans="2:2" x14ac:dyDescent="0.2">
      <c r="B1771" s="8"/>
    </row>
    <row r="1772" spans="2:2" x14ac:dyDescent="0.2">
      <c r="B1772" s="8"/>
    </row>
    <row r="1773" spans="2:2" x14ac:dyDescent="0.2">
      <c r="B1773" s="8"/>
    </row>
    <row r="1774" spans="2:2" x14ac:dyDescent="0.2">
      <c r="B1774" s="8"/>
    </row>
    <row r="1775" spans="2:2" x14ac:dyDescent="0.2">
      <c r="B1775" s="8"/>
    </row>
    <row r="1776" spans="2:2" x14ac:dyDescent="0.2">
      <c r="B1776" s="8"/>
    </row>
    <row r="1777" spans="2:2" x14ac:dyDescent="0.2">
      <c r="B1777" s="8"/>
    </row>
    <row r="1778" spans="2:2" x14ac:dyDescent="0.2">
      <c r="B1778" s="8"/>
    </row>
    <row r="1779" spans="2:2" x14ac:dyDescent="0.2">
      <c r="B1779" s="8"/>
    </row>
    <row r="1780" spans="2:2" x14ac:dyDescent="0.2">
      <c r="B1780" s="8"/>
    </row>
    <row r="1781" spans="2:2" x14ac:dyDescent="0.2">
      <c r="B1781" s="8"/>
    </row>
    <row r="1782" spans="2:2" x14ac:dyDescent="0.2">
      <c r="B1782" s="8"/>
    </row>
    <row r="1783" spans="2:2" x14ac:dyDescent="0.2">
      <c r="B1783" s="8"/>
    </row>
    <row r="1784" spans="2:2" x14ac:dyDescent="0.2">
      <c r="B1784" s="8"/>
    </row>
    <row r="1785" spans="2:2" x14ac:dyDescent="0.2">
      <c r="B1785" s="8"/>
    </row>
    <row r="1786" spans="2:2" x14ac:dyDescent="0.2">
      <c r="B1786" s="8"/>
    </row>
    <row r="1787" spans="2:2" x14ac:dyDescent="0.2">
      <c r="B1787" s="8"/>
    </row>
    <row r="1788" spans="2:2" x14ac:dyDescent="0.2">
      <c r="B1788" s="8"/>
    </row>
    <row r="1789" spans="2:2" x14ac:dyDescent="0.2">
      <c r="B1789" s="8"/>
    </row>
    <row r="1790" spans="2:2" x14ac:dyDescent="0.2">
      <c r="B1790" s="8"/>
    </row>
    <row r="1791" spans="2:2" x14ac:dyDescent="0.2">
      <c r="B1791" s="8"/>
    </row>
    <row r="1792" spans="2:2" x14ac:dyDescent="0.2">
      <c r="B1792" s="8"/>
    </row>
    <row r="1793" spans="2:2" x14ac:dyDescent="0.2">
      <c r="B1793" s="8"/>
    </row>
    <row r="1794" spans="2:2" x14ac:dyDescent="0.2">
      <c r="B1794" s="8"/>
    </row>
    <row r="1795" spans="2:2" x14ac:dyDescent="0.2">
      <c r="B1795" s="8"/>
    </row>
    <row r="1796" spans="2:2" x14ac:dyDescent="0.2">
      <c r="B1796" s="8"/>
    </row>
    <row r="1797" spans="2:2" x14ac:dyDescent="0.2">
      <c r="B1797" s="8"/>
    </row>
    <row r="1798" spans="2:2" x14ac:dyDescent="0.2">
      <c r="B1798" s="8"/>
    </row>
    <row r="1799" spans="2:2" x14ac:dyDescent="0.2">
      <c r="B1799" s="8"/>
    </row>
    <row r="1800" spans="2:2" x14ac:dyDescent="0.2">
      <c r="B1800" s="8"/>
    </row>
    <row r="1801" spans="2:2" x14ac:dyDescent="0.2">
      <c r="B1801" s="8"/>
    </row>
    <row r="1802" spans="2:2" x14ac:dyDescent="0.2">
      <c r="B1802" s="8"/>
    </row>
    <row r="1803" spans="2:2" x14ac:dyDescent="0.2">
      <c r="B1803" s="8"/>
    </row>
    <row r="1804" spans="2:2" x14ac:dyDescent="0.2">
      <c r="B1804" s="8"/>
    </row>
    <row r="1805" spans="2:2" x14ac:dyDescent="0.2">
      <c r="B1805" s="8"/>
    </row>
    <row r="1806" spans="2:2" x14ac:dyDescent="0.2">
      <c r="B1806" s="8"/>
    </row>
    <row r="1807" spans="2:2" x14ac:dyDescent="0.2">
      <c r="B1807" s="8"/>
    </row>
    <row r="1808" spans="2:2" x14ac:dyDescent="0.2">
      <c r="B1808" s="8"/>
    </row>
    <row r="1809" spans="2:2" x14ac:dyDescent="0.2">
      <c r="B1809" s="8"/>
    </row>
    <row r="1810" spans="2:2" x14ac:dyDescent="0.2">
      <c r="B1810" s="8"/>
    </row>
    <row r="1811" spans="2:2" x14ac:dyDescent="0.2">
      <c r="B1811" s="8"/>
    </row>
    <row r="1812" spans="2:2" x14ac:dyDescent="0.2">
      <c r="B1812" s="8"/>
    </row>
    <row r="1813" spans="2:2" x14ac:dyDescent="0.2">
      <c r="B1813" s="8"/>
    </row>
    <row r="1814" spans="2:2" x14ac:dyDescent="0.2">
      <c r="B1814" s="8"/>
    </row>
    <row r="1815" spans="2:2" x14ac:dyDescent="0.2">
      <c r="B1815" s="8"/>
    </row>
    <row r="1816" spans="2:2" x14ac:dyDescent="0.2">
      <c r="B1816" s="8"/>
    </row>
    <row r="1817" spans="2:2" x14ac:dyDescent="0.2">
      <c r="B1817" s="8"/>
    </row>
    <row r="1818" spans="2:2" x14ac:dyDescent="0.2">
      <c r="B1818" s="8"/>
    </row>
    <row r="1819" spans="2:2" x14ac:dyDescent="0.2">
      <c r="B1819" s="8"/>
    </row>
    <row r="1820" spans="2:2" x14ac:dyDescent="0.2">
      <c r="B1820" s="8"/>
    </row>
    <row r="1821" spans="2:2" x14ac:dyDescent="0.2">
      <c r="B1821" s="8"/>
    </row>
    <row r="1822" spans="2:2" x14ac:dyDescent="0.2">
      <c r="B1822" s="8"/>
    </row>
    <row r="1823" spans="2:2" x14ac:dyDescent="0.2">
      <c r="B1823" s="8"/>
    </row>
    <row r="1824" spans="2:2" x14ac:dyDescent="0.2">
      <c r="B1824" s="8"/>
    </row>
    <row r="1825" spans="2:2" x14ac:dyDescent="0.2">
      <c r="B1825" s="8"/>
    </row>
    <row r="1826" spans="2:2" x14ac:dyDescent="0.2">
      <c r="B1826" s="8"/>
    </row>
    <row r="1827" spans="2:2" x14ac:dyDescent="0.2">
      <c r="B1827" s="8"/>
    </row>
    <row r="1828" spans="2:2" x14ac:dyDescent="0.2">
      <c r="B1828" s="8"/>
    </row>
    <row r="1829" spans="2:2" x14ac:dyDescent="0.2">
      <c r="B1829" s="8"/>
    </row>
    <row r="1830" spans="2:2" x14ac:dyDescent="0.2">
      <c r="B1830" s="8"/>
    </row>
    <row r="1831" spans="2:2" x14ac:dyDescent="0.2">
      <c r="B1831" s="8"/>
    </row>
    <row r="1832" spans="2:2" x14ac:dyDescent="0.2">
      <c r="B1832" s="8"/>
    </row>
    <row r="1833" spans="2:2" x14ac:dyDescent="0.2">
      <c r="B1833" s="8"/>
    </row>
    <row r="1834" spans="2:2" x14ac:dyDescent="0.2">
      <c r="B1834" s="8"/>
    </row>
    <row r="1835" spans="2:2" x14ac:dyDescent="0.2">
      <c r="B1835" s="8"/>
    </row>
    <row r="1836" spans="2:2" x14ac:dyDescent="0.2">
      <c r="B1836" s="8"/>
    </row>
    <row r="1837" spans="2:2" x14ac:dyDescent="0.2">
      <c r="B1837" s="8"/>
    </row>
    <row r="1838" spans="2:2" x14ac:dyDescent="0.2">
      <c r="B1838" s="8"/>
    </row>
    <row r="1839" spans="2:2" x14ac:dyDescent="0.2">
      <c r="B1839" s="8"/>
    </row>
    <row r="1840" spans="2:2" x14ac:dyDescent="0.2">
      <c r="B1840" s="8"/>
    </row>
    <row r="1841" spans="2:2" x14ac:dyDescent="0.2">
      <c r="B1841" s="8"/>
    </row>
    <row r="1842" spans="2:2" x14ac:dyDescent="0.2">
      <c r="B1842" s="8"/>
    </row>
    <row r="1843" spans="2:2" x14ac:dyDescent="0.2">
      <c r="B1843" s="8"/>
    </row>
    <row r="1844" spans="2:2" x14ac:dyDescent="0.2">
      <c r="B1844" s="8"/>
    </row>
    <row r="1845" spans="2:2" x14ac:dyDescent="0.2">
      <c r="B1845" s="8"/>
    </row>
    <row r="1846" spans="2:2" x14ac:dyDescent="0.2">
      <c r="B1846" s="8"/>
    </row>
    <row r="1847" spans="2:2" x14ac:dyDescent="0.2">
      <c r="B1847" s="8"/>
    </row>
    <row r="1848" spans="2:2" x14ac:dyDescent="0.2">
      <c r="B1848" s="8"/>
    </row>
    <row r="1849" spans="2:2" x14ac:dyDescent="0.2">
      <c r="B1849" s="8"/>
    </row>
    <row r="1850" spans="2:2" x14ac:dyDescent="0.2">
      <c r="B1850" s="8"/>
    </row>
    <row r="1851" spans="2:2" x14ac:dyDescent="0.2">
      <c r="B1851" s="8"/>
    </row>
    <row r="1852" spans="2:2" x14ac:dyDescent="0.2">
      <c r="B1852" s="8"/>
    </row>
    <row r="1853" spans="2:2" x14ac:dyDescent="0.2">
      <c r="B1853" s="8"/>
    </row>
    <row r="1854" spans="2:2" x14ac:dyDescent="0.2">
      <c r="B1854" s="8"/>
    </row>
    <row r="1855" spans="2:2" x14ac:dyDescent="0.2">
      <c r="B1855" s="8"/>
    </row>
    <row r="1856" spans="2:2" x14ac:dyDescent="0.2">
      <c r="B1856" s="8"/>
    </row>
    <row r="1857" spans="2:2" x14ac:dyDescent="0.2">
      <c r="B1857" s="8"/>
    </row>
    <row r="1858" spans="2:2" x14ac:dyDescent="0.2">
      <c r="B1858" s="8"/>
    </row>
    <row r="1859" spans="2:2" x14ac:dyDescent="0.2">
      <c r="B1859" s="8"/>
    </row>
    <row r="1860" spans="2:2" x14ac:dyDescent="0.2">
      <c r="B1860" s="8"/>
    </row>
    <row r="1861" spans="2:2" x14ac:dyDescent="0.2">
      <c r="B1861" s="8"/>
    </row>
    <row r="1862" spans="2:2" x14ac:dyDescent="0.2">
      <c r="B1862" s="8"/>
    </row>
    <row r="1863" spans="2:2" x14ac:dyDescent="0.2">
      <c r="B1863" s="8"/>
    </row>
    <row r="1864" spans="2:2" x14ac:dyDescent="0.2">
      <c r="B1864" s="8"/>
    </row>
    <row r="1865" spans="2:2" x14ac:dyDescent="0.2">
      <c r="B1865" s="8"/>
    </row>
    <row r="1866" spans="2:2" x14ac:dyDescent="0.2">
      <c r="B1866" s="8"/>
    </row>
    <row r="1867" spans="2:2" x14ac:dyDescent="0.2">
      <c r="B1867" s="8"/>
    </row>
    <row r="1868" spans="2:2" x14ac:dyDescent="0.2">
      <c r="B1868" s="8"/>
    </row>
    <row r="1869" spans="2:2" x14ac:dyDescent="0.2">
      <c r="B1869" s="8"/>
    </row>
    <row r="1870" spans="2:2" x14ac:dyDescent="0.2">
      <c r="B1870" s="8"/>
    </row>
    <row r="1871" spans="2:2" x14ac:dyDescent="0.2">
      <c r="B1871" s="8"/>
    </row>
    <row r="1872" spans="2:2" x14ac:dyDescent="0.2">
      <c r="B1872" s="8"/>
    </row>
    <row r="1873" spans="2:2" x14ac:dyDescent="0.2">
      <c r="B1873" s="8"/>
    </row>
    <row r="1874" spans="2:2" x14ac:dyDescent="0.2">
      <c r="B1874" s="8"/>
    </row>
    <row r="1875" spans="2:2" x14ac:dyDescent="0.2">
      <c r="B1875" s="8"/>
    </row>
    <row r="1876" spans="2:2" x14ac:dyDescent="0.2">
      <c r="B1876" s="8"/>
    </row>
    <row r="1877" spans="2:2" x14ac:dyDescent="0.2">
      <c r="B1877" s="8"/>
    </row>
    <row r="1878" spans="2:2" x14ac:dyDescent="0.2">
      <c r="B1878" s="8"/>
    </row>
    <row r="1879" spans="2:2" x14ac:dyDescent="0.2">
      <c r="B1879" s="8"/>
    </row>
    <row r="1880" spans="2:2" x14ac:dyDescent="0.2">
      <c r="B1880" s="8"/>
    </row>
    <row r="1881" spans="2:2" x14ac:dyDescent="0.2">
      <c r="B1881" s="8"/>
    </row>
    <row r="1882" spans="2:2" x14ac:dyDescent="0.2">
      <c r="B1882" s="8"/>
    </row>
    <row r="1883" spans="2:2" x14ac:dyDescent="0.2">
      <c r="B1883" s="8"/>
    </row>
    <row r="1884" spans="2:2" x14ac:dyDescent="0.2">
      <c r="B1884" s="8"/>
    </row>
    <row r="1885" spans="2:2" x14ac:dyDescent="0.2">
      <c r="B1885" s="8"/>
    </row>
    <row r="1886" spans="2:2" x14ac:dyDescent="0.2">
      <c r="B1886" s="8"/>
    </row>
    <row r="1887" spans="2:2" x14ac:dyDescent="0.2">
      <c r="B1887" s="8"/>
    </row>
    <row r="1888" spans="2:2" x14ac:dyDescent="0.2">
      <c r="B1888" s="8"/>
    </row>
    <row r="1889" spans="2:2" x14ac:dyDescent="0.2">
      <c r="B1889" s="8"/>
    </row>
    <row r="1890" spans="2:2" x14ac:dyDescent="0.2">
      <c r="B1890" s="8"/>
    </row>
    <row r="1891" spans="2:2" x14ac:dyDescent="0.2">
      <c r="B1891" s="8"/>
    </row>
    <row r="1892" spans="2:2" x14ac:dyDescent="0.2">
      <c r="B1892" s="8"/>
    </row>
    <row r="1893" spans="2:2" x14ac:dyDescent="0.2">
      <c r="B1893" s="8"/>
    </row>
    <row r="1894" spans="2:2" x14ac:dyDescent="0.2">
      <c r="B1894" s="8"/>
    </row>
    <row r="1895" spans="2:2" x14ac:dyDescent="0.2">
      <c r="B1895" s="8"/>
    </row>
    <row r="1896" spans="2:2" x14ac:dyDescent="0.2">
      <c r="B1896" s="8"/>
    </row>
    <row r="1897" spans="2:2" x14ac:dyDescent="0.2">
      <c r="B1897" s="8"/>
    </row>
    <row r="1898" spans="2:2" x14ac:dyDescent="0.2">
      <c r="B1898" s="8"/>
    </row>
    <row r="1899" spans="2:2" x14ac:dyDescent="0.2">
      <c r="B1899" s="8"/>
    </row>
    <row r="1900" spans="2:2" x14ac:dyDescent="0.2">
      <c r="B1900" s="8"/>
    </row>
    <row r="1901" spans="2:2" x14ac:dyDescent="0.2">
      <c r="B1901" s="8"/>
    </row>
    <row r="1902" spans="2:2" x14ac:dyDescent="0.2">
      <c r="B1902" s="8"/>
    </row>
    <row r="1903" spans="2:2" x14ac:dyDescent="0.2">
      <c r="B1903" s="8"/>
    </row>
    <row r="1904" spans="2:2" x14ac:dyDescent="0.2">
      <c r="B1904" s="8"/>
    </row>
    <row r="1905" spans="2:2" x14ac:dyDescent="0.2">
      <c r="B1905" s="8"/>
    </row>
    <row r="1906" spans="2:2" x14ac:dyDescent="0.2">
      <c r="B1906" s="8"/>
    </row>
    <row r="1907" spans="2:2" x14ac:dyDescent="0.2">
      <c r="B1907" s="8"/>
    </row>
    <row r="1908" spans="2:2" x14ac:dyDescent="0.2">
      <c r="B1908" s="8"/>
    </row>
    <row r="1909" spans="2:2" x14ac:dyDescent="0.2">
      <c r="B1909" s="8"/>
    </row>
    <row r="1910" spans="2:2" x14ac:dyDescent="0.2">
      <c r="B1910" s="8"/>
    </row>
    <row r="1911" spans="2:2" x14ac:dyDescent="0.2">
      <c r="B1911" s="8"/>
    </row>
    <row r="1912" spans="2:2" x14ac:dyDescent="0.2">
      <c r="B1912" s="8"/>
    </row>
    <row r="1913" spans="2:2" x14ac:dyDescent="0.2">
      <c r="B1913" s="8"/>
    </row>
    <row r="1914" spans="2:2" x14ac:dyDescent="0.2">
      <c r="B1914" s="8"/>
    </row>
    <row r="1915" spans="2:2" x14ac:dyDescent="0.2">
      <c r="B1915" s="8"/>
    </row>
    <row r="1916" spans="2:2" x14ac:dyDescent="0.2">
      <c r="B1916" s="8"/>
    </row>
    <row r="1917" spans="2:2" x14ac:dyDescent="0.2">
      <c r="B1917" s="8"/>
    </row>
    <row r="1918" spans="2:2" x14ac:dyDescent="0.2">
      <c r="B1918" s="8"/>
    </row>
    <row r="1919" spans="2:2" x14ac:dyDescent="0.2">
      <c r="B1919" s="8"/>
    </row>
    <row r="1920" spans="2:2" x14ac:dyDescent="0.2">
      <c r="B1920" s="8"/>
    </row>
    <row r="1921" spans="2:2" x14ac:dyDescent="0.2">
      <c r="B1921" s="8"/>
    </row>
    <row r="1922" spans="2:2" x14ac:dyDescent="0.2">
      <c r="B1922" s="8"/>
    </row>
    <row r="1923" spans="2:2" x14ac:dyDescent="0.2">
      <c r="B1923" s="8"/>
    </row>
    <row r="1924" spans="2:2" x14ac:dyDescent="0.2">
      <c r="B1924" s="8"/>
    </row>
    <row r="1925" spans="2:2" x14ac:dyDescent="0.2">
      <c r="B1925" s="8"/>
    </row>
    <row r="1926" spans="2:2" x14ac:dyDescent="0.2">
      <c r="B1926" s="8"/>
    </row>
    <row r="1927" spans="2:2" x14ac:dyDescent="0.2">
      <c r="B1927" s="8"/>
    </row>
    <row r="1928" spans="2:2" x14ac:dyDescent="0.2">
      <c r="B1928" s="8"/>
    </row>
    <row r="1929" spans="2:2" x14ac:dyDescent="0.2">
      <c r="B1929" s="8"/>
    </row>
    <row r="1930" spans="2:2" x14ac:dyDescent="0.2">
      <c r="B1930" s="8"/>
    </row>
    <row r="1931" spans="2:2" x14ac:dyDescent="0.2">
      <c r="B1931" s="8"/>
    </row>
    <row r="1932" spans="2:2" x14ac:dyDescent="0.2">
      <c r="B1932" s="8"/>
    </row>
    <row r="1933" spans="2:2" x14ac:dyDescent="0.2">
      <c r="B1933" s="8"/>
    </row>
    <row r="1934" spans="2:2" x14ac:dyDescent="0.2">
      <c r="B1934" s="8"/>
    </row>
    <row r="1935" spans="2:2" x14ac:dyDescent="0.2">
      <c r="B1935" s="8"/>
    </row>
    <row r="1936" spans="2:2" x14ac:dyDescent="0.2">
      <c r="B1936" s="8"/>
    </row>
    <row r="1937" spans="2:2" x14ac:dyDescent="0.2">
      <c r="B1937" s="8"/>
    </row>
    <row r="1938" spans="2:2" x14ac:dyDescent="0.2">
      <c r="B1938" s="8"/>
    </row>
    <row r="1939" spans="2:2" x14ac:dyDescent="0.2">
      <c r="B1939" s="8"/>
    </row>
    <row r="1940" spans="2:2" x14ac:dyDescent="0.2">
      <c r="B1940" s="8"/>
    </row>
    <row r="1941" spans="2:2" x14ac:dyDescent="0.2">
      <c r="B1941" s="8"/>
    </row>
    <row r="1942" spans="2:2" x14ac:dyDescent="0.2">
      <c r="B1942" s="8"/>
    </row>
    <row r="1943" spans="2:2" x14ac:dyDescent="0.2">
      <c r="B1943" s="8"/>
    </row>
    <row r="1944" spans="2:2" x14ac:dyDescent="0.2">
      <c r="B1944" s="8"/>
    </row>
    <row r="1945" spans="2:2" x14ac:dyDescent="0.2">
      <c r="B1945" s="8"/>
    </row>
    <row r="1946" spans="2:2" x14ac:dyDescent="0.2">
      <c r="B1946" s="8"/>
    </row>
    <row r="1947" spans="2:2" x14ac:dyDescent="0.2">
      <c r="B1947" s="8"/>
    </row>
    <row r="1948" spans="2:2" x14ac:dyDescent="0.2">
      <c r="B1948" s="8"/>
    </row>
    <row r="1949" spans="2:2" x14ac:dyDescent="0.2">
      <c r="B1949" s="8"/>
    </row>
    <row r="1950" spans="2:2" x14ac:dyDescent="0.2">
      <c r="B1950" s="8"/>
    </row>
    <row r="1951" spans="2:2" x14ac:dyDescent="0.2">
      <c r="B1951" s="8"/>
    </row>
    <row r="1952" spans="2:2" x14ac:dyDescent="0.2">
      <c r="B1952" s="8"/>
    </row>
    <row r="1953" spans="2:2" x14ac:dyDescent="0.2">
      <c r="B1953" s="8"/>
    </row>
    <row r="1954" spans="2:2" x14ac:dyDescent="0.2">
      <c r="B1954" s="8"/>
    </row>
    <row r="1955" spans="2:2" x14ac:dyDescent="0.2">
      <c r="B1955" s="8"/>
    </row>
    <row r="1956" spans="2:2" x14ac:dyDescent="0.2">
      <c r="B1956" s="8"/>
    </row>
    <row r="1957" spans="2:2" x14ac:dyDescent="0.2">
      <c r="B1957" s="8"/>
    </row>
    <row r="1958" spans="2:2" x14ac:dyDescent="0.2">
      <c r="B1958" s="8"/>
    </row>
    <row r="1959" spans="2:2" x14ac:dyDescent="0.2">
      <c r="B1959" s="8"/>
    </row>
    <row r="1960" spans="2:2" x14ac:dyDescent="0.2">
      <c r="B1960" s="8"/>
    </row>
    <row r="1961" spans="2:2" x14ac:dyDescent="0.2">
      <c r="B1961" s="8"/>
    </row>
    <row r="1962" spans="2:2" x14ac:dyDescent="0.2">
      <c r="B1962" s="8"/>
    </row>
    <row r="1963" spans="2:2" x14ac:dyDescent="0.2">
      <c r="B1963" s="8"/>
    </row>
    <row r="1964" spans="2:2" x14ac:dyDescent="0.2">
      <c r="B1964" s="8"/>
    </row>
    <row r="1965" spans="2:2" x14ac:dyDescent="0.2">
      <c r="B1965" s="8"/>
    </row>
    <row r="1966" spans="2:2" x14ac:dyDescent="0.2">
      <c r="B1966" s="8"/>
    </row>
    <row r="1967" spans="2:2" x14ac:dyDescent="0.2">
      <c r="B1967" s="8"/>
    </row>
    <row r="1968" spans="2:2" x14ac:dyDescent="0.2">
      <c r="B1968" s="8"/>
    </row>
    <row r="1969" spans="2:2" x14ac:dyDescent="0.2">
      <c r="B1969" s="8"/>
    </row>
    <row r="1970" spans="2:2" x14ac:dyDescent="0.2">
      <c r="B1970" s="8"/>
    </row>
    <row r="1971" spans="2:2" x14ac:dyDescent="0.2">
      <c r="B1971" s="8"/>
    </row>
    <row r="1972" spans="2:2" x14ac:dyDescent="0.2">
      <c r="B1972" s="8"/>
    </row>
    <row r="1973" spans="2:2" x14ac:dyDescent="0.2">
      <c r="B1973" s="8"/>
    </row>
    <row r="1974" spans="2:2" x14ac:dyDescent="0.2">
      <c r="B1974" s="8"/>
    </row>
    <row r="1975" spans="2:2" x14ac:dyDescent="0.2">
      <c r="B1975" s="8"/>
    </row>
    <row r="1976" spans="2:2" x14ac:dyDescent="0.2">
      <c r="B1976" s="8"/>
    </row>
    <row r="1977" spans="2:2" x14ac:dyDescent="0.2">
      <c r="B1977" s="8"/>
    </row>
    <row r="1978" spans="2:2" x14ac:dyDescent="0.2">
      <c r="B1978" s="8"/>
    </row>
    <row r="1979" spans="2:2" x14ac:dyDescent="0.2">
      <c r="B1979" s="8"/>
    </row>
    <row r="1980" spans="2:2" x14ac:dyDescent="0.2">
      <c r="B1980" s="8"/>
    </row>
    <row r="1981" spans="2:2" x14ac:dyDescent="0.2">
      <c r="B1981" s="8"/>
    </row>
    <row r="1982" spans="2:2" x14ac:dyDescent="0.2">
      <c r="B1982" s="8"/>
    </row>
    <row r="1983" spans="2:2" x14ac:dyDescent="0.2">
      <c r="B1983" s="8"/>
    </row>
    <row r="1984" spans="2:2" x14ac:dyDescent="0.2">
      <c r="B1984" s="8"/>
    </row>
    <row r="1985" spans="2:2" x14ac:dyDescent="0.2">
      <c r="B1985" s="8"/>
    </row>
    <row r="1986" spans="2:2" x14ac:dyDescent="0.2">
      <c r="B1986" s="8"/>
    </row>
    <row r="1987" spans="2:2" x14ac:dyDescent="0.2">
      <c r="B1987" s="8"/>
    </row>
    <row r="1988" spans="2:2" x14ac:dyDescent="0.2">
      <c r="B1988" s="8"/>
    </row>
    <row r="1989" spans="2:2" x14ac:dyDescent="0.2">
      <c r="B1989" s="8"/>
    </row>
    <row r="1990" spans="2:2" x14ac:dyDescent="0.2">
      <c r="B1990" s="8"/>
    </row>
    <row r="1991" spans="2:2" x14ac:dyDescent="0.2">
      <c r="B1991" s="8"/>
    </row>
    <row r="1992" spans="2:2" x14ac:dyDescent="0.2">
      <c r="B1992" s="8"/>
    </row>
    <row r="1993" spans="2:2" x14ac:dyDescent="0.2">
      <c r="B1993" s="8"/>
    </row>
    <row r="1994" spans="2:2" x14ac:dyDescent="0.2">
      <c r="B1994" s="8"/>
    </row>
    <row r="1995" spans="2:2" x14ac:dyDescent="0.2">
      <c r="B1995" s="8"/>
    </row>
    <row r="1996" spans="2:2" x14ac:dyDescent="0.2">
      <c r="B1996" s="8"/>
    </row>
    <row r="1997" spans="2:2" x14ac:dyDescent="0.2">
      <c r="B1997" s="8"/>
    </row>
    <row r="1998" spans="2:2" x14ac:dyDescent="0.2">
      <c r="B1998" s="8"/>
    </row>
    <row r="1999" spans="2:2" x14ac:dyDescent="0.2">
      <c r="B1999" s="8"/>
    </row>
    <row r="2000" spans="2:2" x14ac:dyDescent="0.2">
      <c r="B2000" s="8"/>
    </row>
    <row r="2001" spans="2:2" x14ac:dyDescent="0.2">
      <c r="B2001" s="8"/>
    </row>
    <row r="2002" spans="2:2" x14ac:dyDescent="0.2">
      <c r="B2002" s="8"/>
    </row>
    <row r="2003" spans="2:2" x14ac:dyDescent="0.2">
      <c r="B2003" s="8"/>
    </row>
    <row r="2004" spans="2:2" x14ac:dyDescent="0.2">
      <c r="B2004" s="8"/>
    </row>
    <row r="2005" spans="2:2" x14ac:dyDescent="0.2">
      <c r="B2005" s="8"/>
    </row>
    <row r="2006" spans="2:2" x14ac:dyDescent="0.2">
      <c r="B2006" s="8"/>
    </row>
    <row r="2007" spans="2:2" x14ac:dyDescent="0.2">
      <c r="B2007" s="8"/>
    </row>
    <row r="2008" spans="2:2" x14ac:dyDescent="0.2">
      <c r="B2008" s="8"/>
    </row>
    <row r="2009" spans="2:2" x14ac:dyDescent="0.2">
      <c r="B2009" s="8"/>
    </row>
    <row r="2010" spans="2:2" x14ac:dyDescent="0.2">
      <c r="B2010" s="8"/>
    </row>
    <row r="2011" spans="2:2" x14ac:dyDescent="0.2">
      <c r="B2011" s="8"/>
    </row>
    <row r="2012" spans="2:2" x14ac:dyDescent="0.2">
      <c r="B2012" s="8"/>
    </row>
    <row r="2013" spans="2:2" x14ac:dyDescent="0.2">
      <c r="B2013" s="8"/>
    </row>
    <row r="2014" spans="2:2" x14ac:dyDescent="0.2">
      <c r="B2014" s="8"/>
    </row>
    <row r="2015" spans="2:2" x14ac:dyDescent="0.2">
      <c r="B2015" s="8"/>
    </row>
    <row r="2016" spans="2:2" x14ac:dyDescent="0.2">
      <c r="B2016" s="8"/>
    </row>
    <row r="2017" spans="2:2" x14ac:dyDescent="0.2">
      <c r="B2017" s="8"/>
    </row>
    <row r="2018" spans="2:2" x14ac:dyDescent="0.2">
      <c r="B2018" s="8"/>
    </row>
    <row r="2019" spans="2:2" x14ac:dyDescent="0.2">
      <c r="B2019" s="8"/>
    </row>
    <row r="2020" spans="2:2" x14ac:dyDescent="0.2">
      <c r="B2020" s="8"/>
    </row>
    <row r="2021" spans="2:2" x14ac:dyDescent="0.2">
      <c r="B2021" s="8"/>
    </row>
    <row r="2022" spans="2:2" x14ac:dyDescent="0.2">
      <c r="B2022" s="8"/>
    </row>
    <row r="2023" spans="2:2" x14ac:dyDescent="0.2">
      <c r="B2023" s="8"/>
    </row>
    <row r="2024" spans="2:2" x14ac:dyDescent="0.2">
      <c r="B2024" s="8"/>
    </row>
    <row r="2025" spans="2:2" x14ac:dyDescent="0.2">
      <c r="B2025" s="8"/>
    </row>
    <row r="2026" spans="2:2" x14ac:dyDescent="0.2">
      <c r="B2026" s="8"/>
    </row>
    <row r="2027" spans="2:2" x14ac:dyDescent="0.2">
      <c r="B2027" s="8"/>
    </row>
    <row r="2028" spans="2:2" x14ac:dyDescent="0.2">
      <c r="B2028" s="8"/>
    </row>
    <row r="2029" spans="2:2" x14ac:dyDescent="0.2">
      <c r="B2029" s="8"/>
    </row>
    <row r="2030" spans="2:2" x14ac:dyDescent="0.2">
      <c r="B2030" s="8"/>
    </row>
    <row r="2031" spans="2:2" x14ac:dyDescent="0.2">
      <c r="B2031" s="8"/>
    </row>
    <row r="2032" spans="2:2" x14ac:dyDescent="0.2">
      <c r="B2032" s="8"/>
    </row>
    <row r="2033" spans="2:2" x14ac:dyDescent="0.2">
      <c r="B2033" s="8"/>
    </row>
    <row r="2034" spans="2:2" x14ac:dyDescent="0.2">
      <c r="B2034" s="8"/>
    </row>
    <row r="2035" spans="2:2" x14ac:dyDescent="0.2">
      <c r="B2035" s="8"/>
    </row>
    <row r="2036" spans="2:2" x14ac:dyDescent="0.2">
      <c r="B2036" s="8"/>
    </row>
    <row r="2037" spans="2:2" x14ac:dyDescent="0.2">
      <c r="B2037" s="8"/>
    </row>
    <row r="2038" spans="2:2" x14ac:dyDescent="0.2">
      <c r="B2038" s="8"/>
    </row>
    <row r="2039" spans="2:2" x14ac:dyDescent="0.2">
      <c r="B2039" s="8"/>
    </row>
    <row r="2040" spans="2:2" x14ac:dyDescent="0.2">
      <c r="B2040" s="8"/>
    </row>
    <row r="2041" spans="2:2" x14ac:dyDescent="0.2">
      <c r="B2041" s="8"/>
    </row>
    <row r="2042" spans="2:2" x14ac:dyDescent="0.2">
      <c r="B2042" s="8"/>
    </row>
    <row r="2043" spans="2:2" x14ac:dyDescent="0.2">
      <c r="B2043" s="8"/>
    </row>
    <row r="2044" spans="2:2" x14ac:dyDescent="0.2">
      <c r="B2044" s="8"/>
    </row>
    <row r="2045" spans="2:2" x14ac:dyDescent="0.2">
      <c r="B2045" s="8"/>
    </row>
    <row r="2046" spans="2:2" x14ac:dyDescent="0.2">
      <c r="B2046" s="8"/>
    </row>
    <row r="2047" spans="2:2" x14ac:dyDescent="0.2">
      <c r="B2047" s="8"/>
    </row>
    <row r="2048" spans="2:2" x14ac:dyDescent="0.2">
      <c r="B2048" s="8"/>
    </row>
  </sheetData>
  <sheetProtection algorithmName="SHA-512" hashValue="1wchgIufMq86nSTVFTBKeb+0ARIKCAhONMbcM15VniBQCGpQrq5B8UJxYxwLRCB/tyflCl6SqP48/WbdOBcHZA==" saltValue="faN5Y58qfbsBaaakTHpu/w==" spinCount="100000" sheet="1" formatCells="0" formatColumns="0" formatRows="0" insertColumns="0" insertRows="0" insertHyperlinks="0" deleteColumns="0" deleteRows="0" sort="0" autoFilter="0" pivotTables="0"/>
  <autoFilter ref="A5:M204"/>
  <dataConsolidate/>
  <mergeCells count="50">
    <mergeCell ref="L98:L99"/>
    <mergeCell ref="D98:D99"/>
    <mergeCell ref="E98:E99"/>
    <mergeCell ref="F98:F99"/>
    <mergeCell ref="C2:L2"/>
    <mergeCell ref="C3:L3"/>
    <mergeCell ref="I32:I33"/>
    <mergeCell ref="J32:J33"/>
    <mergeCell ref="K32:K33"/>
    <mergeCell ref="L32:L33"/>
    <mergeCell ref="L86:L87"/>
    <mergeCell ref="K46:K47"/>
    <mergeCell ref="I86:I87"/>
    <mergeCell ref="J86:J87"/>
    <mergeCell ref="K86:K87"/>
    <mergeCell ref="L46:L47"/>
    <mergeCell ref="I126:I127"/>
    <mergeCell ref="J126:J127"/>
    <mergeCell ref="K126:K127"/>
    <mergeCell ref="B98:B99"/>
    <mergeCell ref="I98:I99"/>
    <mergeCell ref="J98:J99"/>
    <mergeCell ref="K98:K99"/>
    <mergeCell ref="D553:E553"/>
    <mergeCell ref="D565:E565"/>
    <mergeCell ref="C4:H4"/>
    <mergeCell ref="G32:G33"/>
    <mergeCell ref="H32:H33"/>
    <mergeCell ref="G98:G99"/>
    <mergeCell ref="H98:H99"/>
    <mergeCell ref="G46:G47"/>
    <mergeCell ref="H46:H47"/>
    <mergeCell ref="H126:H127"/>
    <mergeCell ref="F207:K207"/>
    <mergeCell ref="J46:J47"/>
    <mergeCell ref="C32:C33"/>
    <mergeCell ref="D32:D33"/>
    <mergeCell ref="E32:E33"/>
    <mergeCell ref="F32:F33"/>
    <mergeCell ref="B86:B87"/>
    <mergeCell ref="C86:C87"/>
    <mergeCell ref="F86:F87"/>
    <mergeCell ref="G86:G87"/>
    <mergeCell ref="H86:H87"/>
    <mergeCell ref="I46:I47"/>
    <mergeCell ref="B46:B47"/>
    <mergeCell ref="C46:C47"/>
    <mergeCell ref="D46:D47"/>
    <mergeCell ref="E46:E47"/>
    <mergeCell ref="F46:F47"/>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2020-03-02T12:00:08Z</dcterms:modified>
</cp:coreProperties>
</file>