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840" yWindow="0" windowWidth="15480" windowHeight="13785"/>
  </bookViews>
  <sheets>
    <sheet name="ЦП" sheetId="6" r:id="rId1"/>
  </sheets>
  <calcPr calcId="145621"/>
</workbook>
</file>

<file path=xl/calcChain.xml><?xml version="1.0" encoding="utf-8"?>
<calcChain xmlns="http://schemas.openxmlformats.org/spreadsheetml/2006/main">
  <c r="F8" i="6" l="1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7" i="6"/>
  <c r="F141" i="6" l="1"/>
  <c r="F142" i="6" s="1"/>
  <c r="F143" i="6" l="1"/>
</calcChain>
</file>

<file path=xl/sharedStrings.xml><?xml version="1.0" encoding="utf-8"?>
<sst xmlns="http://schemas.openxmlformats.org/spreadsheetml/2006/main" count="289" uniqueCount="164">
  <si>
    <t>Мярка</t>
  </si>
  <si>
    <t>бр.</t>
  </si>
  <si>
    <t>кт</t>
  </si>
  <si>
    <t>Направа на пробно изпитване относно ефективна работа на климатично тяло след промяна на тръбен път между външно и вътрешно тяло</t>
  </si>
  <si>
    <t>Доставка и монтаж на отводнителна система от PPR тръби Ф32 за отвеждане на конденз от климатици, вградена в топлоизолационната система, вкл. колена, връзки, скрепителни и други елементи</t>
  </si>
  <si>
    <t>Доставка и монтаж на поцинковани праховобоядисани конзоли за външни климатични тела; дължина 50см</t>
  </si>
  <si>
    <t>Доставка и монтаж на декоративни двойни метални решетки /съгласно приложен чертеж/ за декоративно оформление на външни климатични тела по фасада с каменна облицовка</t>
  </si>
  <si>
    <t>Доставка и монтаж на декоративни единични метални решетки /съгласно приложен чертеж/ за декоративно оформление на външни климатични тела по фасада с каменна облицовка</t>
  </si>
  <si>
    <t>за</t>
  </si>
  <si>
    <t>№</t>
  </si>
  <si>
    <t>НАИМЕНОВАНИЕ</t>
  </si>
  <si>
    <t>Коли-
чество</t>
  </si>
  <si>
    <t>Ед. Цена
лева, без вкл. ДДС</t>
  </si>
  <si>
    <t>Стойност
лева, без вкл. ДДС</t>
  </si>
  <si>
    <t>I.</t>
  </si>
  <si>
    <t>ПОДГОТВИТЕЛНИ РАБОТИ</t>
  </si>
  <si>
    <t>Доставка, монтаж и последващ демонтаж на временна строителна ограда с височина 1,80м за етапа на изпълнение на обекта</t>
  </si>
  <si>
    <t xml:space="preserve">Доставка, монтаж и последващ демонтаж на фасадно тръбно скеле за работа на височина за етапа на сторителството, вкл. предпазно платнище, предпазен парапет, инвентарни стълби </t>
  </si>
  <si>
    <t>Доставка, монтаж и последващ демонтаж на временни пътни знаци от тип А23, съгл. проект по част ПБЗ</t>
  </si>
  <si>
    <t>Доставка, монтаж и последващ демонтаж на временни пътни знаци от тип С3.1, съгл. проект по част ПБЗ</t>
  </si>
  <si>
    <t>Доставка, монтаж и последващ демонтаж на временни пътни знаци от тип С16, съгл. проект по част ПБЗ</t>
  </si>
  <si>
    <t>Доставка, монтаж и последващ демонтаж на временни пътни знаци от тип Т17, съгл. проект по част ПБЗ</t>
  </si>
  <si>
    <t>Доставка и монтаж на информационна табела, съгл. изискванията на Наредба № 2/ 22.03.2004 год</t>
  </si>
  <si>
    <t>Отстраняване, натоварване и извозване на бръшлянова растителност от фасада</t>
  </si>
  <si>
    <t>Премахване на кабели и проводници от фасада, вкл. натоварване и извозване на отпадъците</t>
  </si>
  <si>
    <t>II.</t>
  </si>
  <si>
    <t>Доставка и монтаж на фасадна топлоизолационна EPS система "BAUMIT ProTherm" или еквивалентна с дебелина 8 см, вкл. лепило, дюбелиране, мрежа, шпакловка, ъглови профили, мазилка съгл. "Технически изисквания"</t>
  </si>
  <si>
    <t>Доставка и монтаж на фасадна топлоизолационна EPS система "BAUMIT ProTherm" или еквивалентна с дебелина 5 см, вкл. лепило, дюбелиране, мрежа, шпакловка, ъглови профили, мазилка съгл. "Технически изисквания"</t>
  </si>
  <si>
    <t>Доставка и монтаж на фасадна топлоизолационна система с минерална вата /противопожарни ивици/, вкл. лепило, дюбелиране, мрежа, шпакловка, ъглови профили, мазилка съгл. "Технически изисквания"</t>
  </si>
  <si>
    <t>Доставка и направа на фасадна силикатна мазилка, вкл. почистване на основата, грундиране</t>
  </si>
  <si>
    <t>Демонтаж и повторен монтаж на водосточни тръби по фасади /вкл. S-ове/</t>
  </si>
  <si>
    <t>Доставка и полагане на фасадна боя по декоративен корниз на стреха, вкл. почистване на основата, грундиране</t>
  </si>
  <si>
    <t>Доставка и полагане на фасадна боя по декоративни колони при прозорци П3 и П3', вкл. почистване на основата, грундиране</t>
  </si>
  <si>
    <t>Демонтаж и повторен монтаж на водосточни казанчета</t>
  </si>
  <si>
    <t>Демонтаж  на водосточни тръби по фасади /вкл. S-ове/, вкл. натоварване и извозване на отпадъците</t>
  </si>
  <si>
    <t>Демонтаж на водосточни казанчета, вкл. натоварване и извозване на отпадъците</t>
  </si>
  <si>
    <t>Доставка и монтаж на водосточни тръби Ф100, система "Plannja Siba" или еквивалентна, вкл. скоби, крепежи, колена, връзки и др.</t>
  </si>
  <si>
    <t>Доставка и монтаж на водосточни казанчета, система "Plannja Siba" или еквивалентна, вкл. скоби, крепежи, връзки и др.</t>
  </si>
  <si>
    <t>Демонтаж метални прозоречни решетки, вкл. натоварване и извозване на отпадъците</t>
  </si>
  <si>
    <t>Демонтаж на обшивка от поцинкована ламарина по стрехи, вкл. натоварване и извозване на отпадъците</t>
  </si>
  <si>
    <t>Доставка и монтаж на поцинкована ламаринена обшивка с дебелина на ламарината 0,6мм по стрехи, триетажно тяло</t>
  </si>
  <si>
    <t>Демонтаж на подпрозоречни алуминиеви и ламаринени первази и обшивки с максимална ширина 35 см, вкл. натоварване и извозване на отпадъците</t>
  </si>
  <si>
    <t>Доставка и монтаж на алуминиеви прозоречни външни первази с ширина 25 см, цвят бял</t>
  </si>
  <si>
    <t>Доставка и монтаж на алуминиеви прозоречни външни первази с ширина 30 см, цвят бял</t>
  </si>
  <si>
    <t>Доставка и монтаж на алуминиеви прозоречни външни первази с ширина 40 см, цвят бял</t>
  </si>
  <si>
    <t>Доставка и монтаж на алуминиеви прозоречни външни первази с ширина 50 см, цвят бял</t>
  </si>
  <si>
    <t>Изрязване на съществуващ подпрозоречен перваз по фасади с каменна облицовка за изравняване на вертикална равнина на фасадата, вкл. натоварване и извозване на отпадъците</t>
  </si>
  <si>
    <t>Доставка и монтаж на декоративен EPS корниз под стреха, вкл. скрепителни елементи; боядисване на елемента</t>
  </si>
  <si>
    <t>Доставка и монтаж на декоративни EPS единични корнизи с дължина 1,80m; с по 2 броя подпори всеки, вкл. скрепителни елементи; боядисване на елементите</t>
  </si>
  <si>
    <t xml:space="preserve">бр. </t>
  </si>
  <si>
    <t>ТОПЛОИЗОЛАЦИЯ ПО ФАСАДИ И ПРОХОД</t>
  </si>
  <si>
    <t>III.</t>
  </si>
  <si>
    <t>ПОДМЯНА НА ДОГРАМА</t>
  </si>
  <si>
    <t>Демонтаж на фасадна дограма (врати и прозорци) - PVC, алуминиева, дървена, вкл. натоварване и извозване на отпадъците</t>
  </si>
  <si>
    <t>IV.</t>
  </si>
  <si>
    <t>ПОКРИВНА ТОПЛОИЗОЛАЦИЯ, СИСТЕМА ПРОТИВ ЗАМРЪЗВАНЕ НА ВОДОСТОЦИ И УЛУЦИ</t>
  </si>
  <si>
    <t>м²</t>
  </si>
  <si>
    <t xml:space="preserve">Повторен монтаж на демонтирани ламаринени обшивки </t>
  </si>
  <si>
    <t>Доставка и монтаж на OSB с дебелина 2 см по покривни ребра и надзид</t>
  </si>
  <si>
    <t xml:space="preserve">Доставка и монтаж на поцинкована ламарина за обшивки - загуби от демонтираните </t>
  </si>
  <si>
    <t>Очукване на на вароциментова мазилка по надзид, вкл. натоварване и извозване на отпадъците</t>
  </si>
  <si>
    <t>Доставка и монтаж на паромембрана, 2 пласта под и над минерална вата</t>
  </si>
  <si>
    <t>Монтаж и демонтаж на вътрешно работно скеле</t>
  </si>
  <si>
    <t>Демонтаж окачен таван Кнауф, вкл. натоварване и извозване на отпадъците</t>
  </si>
  <si>
    <t>Демонтаж растерен таван тип "ARMSTRONG", вкл. натоварване и извозване на отпадъците</t>
  </si>
  <si>
    <t>Демонтаж LED осветителни тела</t>
  </si>
  <si>
    <t>Повторен монтаж на демонтирани LED осветителни тела</t>
  </si>
  <si>
    <t>Доставка и монтаж на LED  осветителни тела</t>
  </si>
  <si>
    <t>Доставка на нагревателни кабели DEVIsafe 20T или еквивалентни</t>
  </si>
  <si>
    <t>м</t>
  </si>
  <si>
    <t>Доставка на поцинкована монтажна лента DEVIfast или еквивалентна</t>
  </si>
  <si>
    <t>Доставка на скоби за водосток DEVI или еквивалентни</t>
  </si>
  <si>
    <t>Доставка на микропроцесорно управление DEVIreg 850, 16A или еквивалентно</t>
  </si>
  <si>
    <t>Доставка на водоустойчиви термомуфи</t>
  </si>
  <si>
    <t>Доставка на стоманено въже с PVC изолация</t>
  </si>
  <si>
    <t>Доставка на стоманени шпилки за водостоци</t>
  </si>
  <si>
    <t>Доставка и монтаж на захранващи и управляващи линии - NYY 5x2,5 (56m); NYY 3x2,5 (288m); ШВПС 4х1,5 (109m); метална гофрирана тръба с PVC изолация (255m); PVC гофрирана тръба (200m); PVC кабелен канал (30m); ALUbox (2 бр.); щуцове; крепежи и др.</t>
  </si>
  <si>
    <t>Доставка и монтаж на комплектовано PVC табло за захранване и управление /дефектнотокови защити, предпазители, контактори/, вкл. асемблиране, тест, настройка и пуск на ел. табло</t>
  </si>
  <si>
    <t>V.</t>
  </si>
  <si>
    <t>ОВК ИНСТАЛАЦИЯ, ДЕКОРАТИВНИ РЕШЕТКИ ЗА КЛИМАТИЦИ</t>
  </si>
  <si>
    <t>Демонтаж и повторен монтаж на външно климатично тяло, вкл. демонтаж на конзоли и последващото им извозване, свързване към инсталацията</t>
  </si>
  <si>
    <t>Доставка и монтаж на компенсаторен профил с за изнасяне на PVC дограма извън светлия отвор</t>
  </si>
  <si>
    <t>VI.</t>
  </si>
  <si>
    <t>ДОВЪРШИТЕЛНИ СМР</t>
  </si>
  <si>
    <t>Боядисване /доставка и полагане/ с алкидна сатен боя "Casa Bella" на "Оргахим"АД или еквивалентна, по дървени повърхности /врати/ двукратно, вкл. почистване на повърхността, опазване на околните повърхности чрез облепване и др., грундиране</t>
  </si>
  <si>
    <t>Демонтаж на настилка от линолеум, вкл. натоварване и извозване на отпадъците</t>
  </si>
  <si>
    <t>Изкъртване на циментова замазка, вкл. натоварване и извозване на отпадъците</t>
  </si>
  <si>
    <t>Демонтаж на настилка от ламиниран паркет, вкл. натоварване и извозване на отпадъците</t>
  </si>
  <si>
    <t>Демонтаж на PVC  подови первази, вкл. натоварване и извозване на отпадъците</t>
  </si>
  <si>
    <t>Демонтаж на первази от гранитогрес, вкл. натоварване и извозване на отпадъците</t>
  </si>
  <si>
    <t>Доставка и монтаж на ламиниран паркет, вкл. подпаркетна XPS подложка</t>
  </si>
  <si>
    <t>Направа /доставка и полагане/ на армирана циментова замазка с деб.до 6см по подове, с AKS мрежа от ф1,8мм, включително грундиране на основата</t>
  </si>
  <si>
    <t>Доставка и монтаж на преходна алуминиева лайсна при врати</t>
  </si>
  <si>
    <t>Доставка и монтаж на защитни ПДЧ плоскости за стена с размери 20см/130см/2см</t>
  </si>
  <si>
    <t>Демонтаж луминисцентни осветителни тела в помещения с предвидена топлоизолация по тавани и помещения с предвидени освежителни ремонти дейности</t>
  </si>
  <si>
    <t>Повторен монтаж на демонтирани ЛОТ в помещения с предвидена топлоизолация по тавани и помещения с предвидени освежителни ремонти дейности</t>
  </si>
  <si>
    <t>Доставка и полагане на фасадна боя по парапет на тераса към ул. "Цанко Церковски", вкл. почистване на основата, грундиране</t>
  </si>
  <si>
    <t>Очукване на външна вароциментова мазилка по фасади, вкл. натоварване и извозване на отпадъците</t>
  </si>
  <si>
    <t>Външно подмазване и уплътняване /доставка и полагане/ около подменена дограма по фасади с изградена топлоизолационна система</t>
  </si>
  <si>
    <t>Доставка и монтаж на декоративни EPS профили около дограма /долен хоризонтален/, вкл. скрепителни елементи; боядисване на елемента</t>
  </si>
  <si>
    <t>Доставка и монтаж на декоративни EPS профили около дограма /вертикали и горен хоризонтален/, вкл. скрепителни елементи; боядисване на елемента</t>
  </si>
  <si>
    <t>Демонтаж на дървени, ламинирани, метални, PVC и др.обшивка по стени и тавани на помещения в подпокривно пространство</t>
  </si>
  <si>
    <t>Доставка и монтаж на изолация с 14см минерална вата по стени и тавани /подпокривно пространство/</t>
  </si>
  <si>
    <t xml:space="preserve">Доставка и монтаж на изолация с 8 см минерална вата по тавани </t>
  </si>
  <si>
    <t xml:space="preserve">Направа /доставка и монтаж/ растерен таван тип "ARMSTRONG ATLAS", или еквивалентен </t>
  </si>
  <si>
    <t>Доставка на цифров покривен сензор за влага и температура</t>
  </si>
  <si>
    <t>Доставка на електронен трансформатор 24 V</t>
  </si>
  <si>
    <t>Удължаване /доставка и монтаж/ на тръбен път Ф40 между външно и вътрешно климатично тяло</t>
  </si>
  <si>
    <t>Подзиждане /доставка и изграждане/ на прозорци  и врати с газобетонни блокчета, след подмяна на дограма с ширина до 30см</t>
  </si>
  <si>
    <t>Обръщане /доставка и изграждане/ около врати и прозорци с гипсокартон, вкл. алуминиеви ръбоохранители, шпакловка, грундиране, двукратно латексово боядисване - цвят бял</t>
  </si>
  <si>
    <t>Обръщане /доставка и изграждане/ около врати и прозорци след подмяна на дограма с керамични плочки с размер 15х15 см, вкл. лепило, фугиране, алуминиева елуксирана лайсна</t>
  </si>
  <si>
    <t>Направа /доставка и полагане/ на финишна шпакловка по стени и тавани за изправяне на компрометирани зони, вкл. почистване на повърхността, грундиране</t>
  </si>
  <si>
    <t>Латексово боядисване /доставка и полагане/ по стени и тавани, цвят бял, двукратно, вкл. почистване на основата, грудниране, опазване на околни повърхности и мебелировка от замърсяване</t>
  </si>
  <si>
    <t>Добавка /материал/ за цветен латекс</t>
  </si>
  <si>
    <t>Запълване /доставка и полагане/ на фуга със сечение 10х5 см по циментов вътрешен прозоречен перваз, след подмяна на дограма</t>
  </si>
  <si>
    <t xml:space="preserve">Боядисване /доставка и полагане/ с акрилатна боя двукратно по стари циментови первази и цокли, напр. "Леко AQUA акрилатна боя – GLOSS" на "Оргахим"АД или еквивалентна, вкл. почистване на повърхността, опазване на околните повърхности чрез облепване и др., грундиране </t>
  </si>
  <si>
    <t>Изкърпване /доставка и полагане/ на настилка с линолеум DLW Armstrong с минимална дебелина 2,5мм,  вкл.  заваряване на фугите с ПВЦ шнур; грундиране, саморазливна замазка и полиране на настилката, или еквивалентен</t>
  </si>
  <si>
    <t>Доставка и монтаж  PVC подови первази за ламиниран паркет, включително крепежни елементи, тапи, ъгли и др.</t>
  </si>
  <si>
    <r>
      <t xml:space="preserve">изпълнение на поръчка с предмет: </t>
    </r>
    <r>
      <rPr>
        <b/>
        <sz val="10"/>
        <rFont val="Frutiger Next for EVN Light"/>
        <family val="2"/>
      </rPr>
      <t xml:space="preserve"> „Извършване на строително-монтажни работи за направа на фасадна и покривна топлоизолация, подмяна на фасадна дограма, частична вътрешна подмяна на настилки и латексово боядисване на административна сграда с адрес гр. Пловдив, ул. "Христо Г. Данов" №37“</t>
    </r>
  </si>
  <si>
    <t>Обръщане /доставка и изграждане/ около врати и прозорци с XPS с дебелина 2 см, вкл.ъгли, мрежа, шпакловка, силикатна мазилка, прозоречен профил за създаване на плътна фуга</t>
  </si>
  <si>
    <t>Монтаж на "Нагревателна инсталация за водостоци и улуци" от позиция 89 до 97, вкл. консумативи (UV силикон, кабелни превръзки, крепежи и др.)</t>
  </si>
  <si>
    <t>Доставка и монтаж на РVC первази за линолеума на фирма Armstrong, или еквивалентен</t>
  </si>
  <si>
    <t>Забележка: 
Количествата за отделeните видове дейности са приблизителни и не са обвързващи.
Възложителят си запазва правото да внася изменения и допълнения в количествената сметка.</t>
  </si>
  <si>
    <t>Доставка и монтаж на PVC дограма със сигнатура П1, размери и характеристики съгл. "Спесификация дограма" и "Технически изисквания"</t>
  </si>
  <si>
    <t>Доставка и монтаж на PVC дограма със сигнатура П2, размери и характеристики съгл. "Спесификация дограма" и "Технически изисквания"</t>
  </si>
  <si>
    <t>Доставка и монтаж на PVC дограма със сигнатура П2', размери и характеристики съгл. "Спесификация дограма" и "Технически изисквания"</t>
  </si>
  <si>
    <t>Доставка и монтаж на PVC дограма със сигнатура П3, размери и характеристики съгл. "Спесификация дограма" и "Технически изисквания"</t>
  </si>
  <si>
    <t>Доставка и монтаж на PVC дограма със сигнатура П3', размери и характеристики съгл. "Спесификация дограма" и "Технически изисквания"</t>
  </si>
  <si>
    <t>Доставка и монтаж на PVC дограма със сигнатура П4, размери и характеристики съгл. "Спесификация дограма" и "Технически изисквания"</t>
  </si>
  <si>
    <t>Доставка и монтаж на PVC дограма със сигнатура П5, размери и характеристики съгл. "Спесификация дограма" и "Технически изисквания"</t>
  </si>
  <si>
    <t>Доставка и монтаж на PVC дограма със сигнатура П6, размери и характеристики съгл. "Спесификация дограма" и "Технически изисквания"</t>
  </si>
  <si>
    <t>Доставка и монтаж на PVC дограма със сигнатура П7, размери и характеристики съгл. "Спесификация дограма" и "Технически изисквания"</t>
  </si>
  <si>
    <t>Доставка и монтаж на PVC дограма със сигнатура П8, размери и характеристики съгл. "Спесификация дограма" и "Технически изисквания"</t>
  </si>
  <si>
    <t>Доставка и монтаж на PVC дограма със сигнатура П8', размери и характеристики съгл. "Спесификация дограма" и "Технически изисквания"</t>
  </si>
  <si>
    <t>Доставка и монтаж на PVC дограма със сигнатура П9, размери и характеристики съгл. "Спесификация дограма" и "Технически изисквания"</t>
  </si>
  <si>
    <t>Доставка и монтаж на PVC дограма със сигнатура П10, размери и характеристики съгл. "Спесификация дограма" и "Технически изисквания"</t>
  </si>
  <si>
    <t>Доставка и монтаж на PVC дограма със сигнатура П11, размери и характеристики съгл. "Спесификация дограма" и "Технически изисквания"</t>
  </si>
  <si>
    <t>Доставка и монтаж на PVC дограма със сигнатура П12, размери и характеристики съгл. "Спесификация дограма" и "Технически изисквания"</t>
  </si>
  <si>
    <t>Доставка и монтаж на PVC дограма със сигнатура П13, размери и характеристики съгл. "Спесификация дограма" и "Технически изисквания"</t>
  </si>
  <si>
    <t>Доставка и монтаж на PVC дограма със сигнатура П14, размери и характеристики съгл. "Спесификация дограма" и "Технически изисквания"</t>
  </si>
  <si>
    <t>Доставка и монтаж на PVC дограма със сигнатура П15, размери и характеристики съгл. "Спесификация дограма" и "Технически изисквания"</t>
  </si>
  <si>
    <t>Доставка и монтаж на PVC дограма със сигнатура П16, размери и характеристики съгл. "Спесификация дограма" и "Технически изисквания"</t>
  </si>
  <si>
    <t>Доставка и монтаж на PVC дограма със сигнатура П17, размери и характеристики съгл. "Спесификация дограма" и "Технически изисквания"</t>
  </si>
  <si>
    <t>Доставка и монтаж на PVC дограма със сигнатура П18, размери и характеристики съгл. "Спесификация дограма" и "Технически изисквания"</t>
  </si>
  <si>
    <t>Доставка и монтаж на PVC дограма със сигнатура П19, размери и характеристики съгл. "Спесификация дограма" и "Технически изисквания"</t>
  </si>
  <si>
    <t>Доставка и монтаж на алуминиева дограма със сигнатура В1, размери и характеристики съгл. "Спесификация дограма" и "Технически изисквания"</t>
  </si>
  <si>
    <t>Доставка и монтаж на алуминиева дограма със сигнатура В2, размери и характеристики съгл. "Спесификация дограма" и "Технически изисквания"</t>
  </si>
  <si>
    <t>Доставка и монтаж на алуминиева дограма със сигнатура В3, размери и характеристики съгл. "Спесификация дограма" и "Технически изисквания"</t>
  </si>
  <si>
    <t>Доставка и монтаж на алуминиева дограма със сигнатура В4, размери и характеристики съгл. "Спесификация дограма" и "Технически изисквания"</t>
  </si>
  <si>
    <t>Доставка и монтаж на алуминиева дограма със сигнатура В5, размери и характеристики съгл. "Спесификация дограма" и "Технически изисквания"</t>
  </si>
  <si>
    <t>Доставка и монтаж на алуминиева дограма със сигнатура В6, размери и характеристики съгл. "Спесификация дограма" и "Технически изисквания"</t>
  </si>
  <si>
    <t>Доставка и монтаж на алуминиева дограма със сигнатура В7, размери и характеристики съгл. "Спесификация дограма" и "Технически изисквания"</t>
  </si>
  <si>
    <t>Доставка и монтаж на алуминиева дограма със сигнатура В8, размери и характеристики съгл. "Спесификация дограма" и "Технически изисквания"</t>
  </si>
  <si>
    <t>Доставка и монтаж на алуминиева витрина със сигнатура ВВ1, размери и характеристики съгл. "Спесификация дограма" и "Технически изисквания"</t>
  </si>
  <si>
    <t>ЦЕНОВО ПРЕДЛОЖЕНИЕ</t>
  </si>
  <si>
    <t>Неквалифициран помощен персонал</t>
  </si>
  <si>
    <t>чч</t>
  </si>
  <si>
    <t>лв</t>
  </si>
  <si>
    <t>Крайна офертна стойност в лева, без вкл. ДДС:</t>
  </si>
  <si>
    <t>Непредвидени средства в размер на 10% от общата стойност от поз. 1  до поз.129 в лева, без включен ДДС:</t>
  </si>
  <si>
    <t>Всичко лева /без включен ДДС/:</t>
  </si>
  <si>
    <t>Дата: __________________</t>
  </si>
  <si>
    <t>/подпис и печат/</t>
  </si>
  <si>
    <t>УЧАСТНИК:_________________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</si>
</sst>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&quot;\ * #,##0.00_-;\-&quot;€&quot;\ * #,##0.00_-;_-&quot;€&quot;\ * &quot;-&quot;??_-;_-@_-"/>
    <numFmt numFmtId="165" formatCode="#,##0.00\ &quot;лв.&quot;"/>
  </numFmts>
  <fonts count="15">
    <font>
      <sz val="10"/>
      <color theme="1"/>
      <name val="Arial"/>
      <family val="2"/>
      <charset val="204"/>
    </font>
    <font>
      <sz val="10"/>
      <name val="Helv"/>
      <charset val="204"/>
    </font>
    <font>
      <sz val="9.5"/>
      <color theme="1"/>
      <name val="Frutiger Next for EVN Light"/>
      <family val="2"/>
    </font>
    <font>
      <b/>
      <sz val="10"/>
      <color theme="1"/>
      <name val="Frutiger Next for EVN Light"/>
      <family val="2"/>
    </font>
    <font>
      <sz val="10"/>
      <color theme="1"/>
      <name val="Frutiger Next for EVN Light"/>
      <family val="2"/>
    </font>
    <font>
      <sz val="10"/>
      <name val="Frutiger Next for EVN Light"/>
      <family val="2"/>
    </font>
    <font>
      <b/>
      <sz val="12"/>
      <name val="Frutiger Next for EVN Light"/>
      <family val="2"/>
    </font>
    <font>
      <b/>
      <sz val="10"/>
      <name val="Frutiger Next for EVN Light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Frutiger"/>
    </font>
    <font>
      <sz val="9.5"/>
      <name val="Frutiger Next for EVN Light"/>
      <family val="2"/>
    </font>
    <font>
      <b/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8" fillId="0" borderId="0"/>
    <xf numFmtId="0" fontId="9" fillId="0" borderId="0"/>
    <xf numFmtId="164" fontId="10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vertical="top"/>
    </xf>
    <xf numFmtId="4" fontId="2" fillId="0" borderId="1" xfId="0" applyNumberFormat="1" applyFont="1" applyBorder="1" applyAlignment="1">
      <alignment horizontal="right" vertical="top"/>
    </xf>
    <xf numFmtId="4" fontId="5" fillId="0" borderId="1" xfId="0" applyNumberFormat="1" applyFont="1" applyBorder="1" applyAlignment="1">
      <alignment vertical="top"/>
    </xf>
    <xf numFmtId="4" fontId="5" fillId="2" borderId="1" xfId="1" applyNumberFormat="1" applyFont="1" applyFill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/>
    </xf>
    <xf numFmtId="4" fontId="11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11" fillId="3" borderId="1" xfId="1" applyFont="1" applyFill="1" applyBorder="1" applyAlignment="1">
      <alignment horizontal="left" vertical="top" wrapText="1"/>
    </xf>
    <xf numFmtId="0" fontId="11" fillId="3" borderId="1" xfId="1" applyFont="1" applyFill="1" applyBorder="1" applyAlignment="1">
      <alignment horizontal="center" vertical="top" wrapText="1"/>
    </xf>
    <xf numFmtId="4" fontId="11" fillId="3" borderId="1" xfId="3" applyNumberFormat="1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4" fontId="11" fillId="3" borderId="1" xfId="1" applyNumberFormat="1" applyFont="1" applyFill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right" vertical="top"/>
    </xf>
    <xf numFmtId="1" fontId="11" fillId="3" borderId="1" xfId="1" applyNumberFormat="1" applyFont="1" applyFill="1" applyBorder="1" applyAlignment="1">
      <alignment horizontal="right" vertical="top" wrapText="1"/>
    </xf>
    <xf numFmtId="1" fontId="11" fillId="3" borderId="1" xfId="3" applyNumberFormat="1" applyFont="1" applyFill="1" applyBorder="1" applyAlignment="1">
      <alignment horizontal="right" vertical="top" wrapText="1"/>
    </xf>
    <xf numFmtId="1" fontId="5" fillId="0" borderId="1" xfId="0" applyNumberFormat="1" applyFont="1" applyBorder="1" applyAlignment="1">
      <alignment horizontal="right" vertical="top" wrapText="1"/>
    </xf>
    <xf numFmtId="1" fontId="5" fillId="2" borderId="1" xfId="1" applyNumberFormat="1" applyFont="1" applyFill="1" applyBorder="1" applyAlignment="1">
      <alignment horizontal="right" vertical="top" wrapText="1"/>
    </xf>
    <xf numFmtId="0" fontId="3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vertical="top"/>
    </xf>
    <xf numFmtId="0" fontId="3" fillId="0" borderId="13" xfId="0" applyFont="1" applyBorder="1" applyAlignment="1">
      <alignment horizontal="right" vertical="top"/>
    </xf>
    <xf numFmtId="0" fontId="3" fillId="0" borderId="14" xfId="0" applyFont="1" applyBorder="1" applyAlignment="1">
      <alignment vertical="top"/>
    </xf>
    <xf numFmtId="0" fontId="11" fillId="0" borderId="7" xfId="0" applyFont="1" applyBorder="1" applyAlignment="1">
      <alignment horizontal="center" vertical="top"/>
    </xf>
    <xf numFmtId="4" fontId="11" fillId="3" borderId="8" xfId="1" applyNumberFormat="1" applyFont="1" applyFill="1" applyBorder="1" applyAlignment="1">
      <alignment horizontal="right" vertical="top" wrapText="1"/>
    </xf>
    <xf numFmtId="0" fontId="7" fillId="0" borderId="7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11" fillId="0" borderId="10" xfId="0" applyFont="1" applyBorder="1" applyAlignment="1">
      <alignment vertical="top" wrapText="1"/>
    </xf>
    <xf numFmtId="1" fontId="11" fillId="0" borderId="10" xfId="0" applyNumberFormat="1" applyFont="1" applyBorder="1" applyAlignment="1">
      <alignment horizontal="right" vertical="top"/>
    </xf>
    <xf numFmtId="4" fontId="11" fillId="0" borderId="10" xfId="0" applyNumberFormat="1" applyFont="1" applyBorder="1" applyAlignment="1">
      <alignment vertical="top"/>
    </xf>
    <xf numFmtId="4" fontId="11" fillId="3" borderId="11" xfId="1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vertical="center"/>
    </xf>
    <xf numFmtId="0" fontId="13" fillId="0" borderId="0" xfId="0" applyFont="1"/>
    <xf numFmtId="0" fontId="1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1" fillId="0" borderId="15" xfId="0" applyFont="1" applyBorder="1" applyAlignment="1">
      <alignment horizontal="center" vertical="top"/>
    </xf>
    <xf numFmtId="0" fontId="12" fillId="0" borderId="16" xfId="0" applyFont="1" applyFill="1" applyBorder="1" applyAlignment="1">
      <alignment vertical="top" wrapText="1"/>
    </xf>
    <xf numFmtId="0" fontId="12" fillId="0" borderId="17" xfId="0" applyFont="1" applyBorder="1" applyAlignment="1">
      <alignment wrapText="1"/>
    </xf>
    <xf numFmtId="0" fontId="12" fillId="0" borderId="18" xfId="0" applyFont="1" applyBorder="1" applyAlignment="1">
      <alignment vertical="center" wrapText="1"/>
    </xf>
    <xf numFmtId="0" fontId="12" fillId="0" borderId="21" xfId="0" applyFont="1" applyFill="1" applyBorder="1" applyAlignment="1">
      <alignment horizontal="center" vertical="center" wrapText="1"/>
    </xf>
    <xf numFmtId="2" fontId="8" fillId="0" borderId="22" xfId="0" applyNumberFormat="1" applyFont="1" applyFill="1" applyBorder="1" applyAlignment="1">
      <alignment horizontal="center" vertical="top" wrapText="1"/>
    </xf>
    <xf numFmtId="0" fontId="12" fillId="0" borderId="27" xfId="0" applyFont="1" applyBorder="1" applyAlignment="1">
      <alignment horizontal="center" wrapText="1"/>
    </xf>
    <xf numFmtId="2" fontId="12" fillId="0" borderId="24" xfId="0" applyNumberFormat="1" applyFont="1" applyBorder="1" applyAlignment="1">
      <alignment horizontal="center" wrapText="1"/>
    </xf>
    <xf numFmtId="2" fontId="8" fillId="0" borderId="28" xfId="0" applyNumberFormat="1" applyFont="1" applyFill="1" applyBorder="1" applyAlignment="1">
      <alignment horizontal="center" vertical="top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165" fontId="12" fillId="0" borderId="23" xfId="0" applyNumberFormat="1" applyFont="1" applyFill="1" applyBorder="1" applyAlignment="1">
      <alignment horizontal="right" vertical="center" wrapText="1"/>
    </xf>
    <xf numFmtId="165" fontId="12" fillId="0" borderId="25" xfId="0" applyNumberFormat="1" applyFont="1" applyBorder="1" applyAlignment="1">
      <alignment horizontal="right" vertical="center" wrapText="1"/>
    </xf>
    <xf numFmtId="0" fontId="12" fillId="0" borderId="26" xfId="0" applyFont="1" applyBorder="1" applyAlignment="1">
      <alignment horizontal="center" wrapText="1"/>
    </xf>
    <xf numFmtId="2" fontId="12" fillId="0" borderId="26" xfId="0" applyNumberFormat="1" applyFont="1" applyBorder="1" applyAlignment="1">
      <alignment horizontal="center" wrapText="1"/>
    </xf>
    <xf numFmtId="165" fontId="12" fillId="0" borderId="29" xfId="0" applyNumberFormat="1" applyFont="1" applyBorder="1" applyAlignment="1">
      <alignment horizontal="right" vertical="center" wrapText="1"/>
    </xf>
  </cellXfs>
  <cellStyles count="6">
    <cellStyle name="Euro" xfId="5"/>
    <cellStyle name="Normal" xfId="0" builtinId="0"/>
    <cellStyle name="Normal 2" xfId="3"/>
    <cellStyle name="Style 1" xfId="2"/>
    <cellStyle name="Нормален 2" xfId="4"/>
    <cellStyle name="Стил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0</xdr:row>
      <xdr:rowOff>190500</xdr:rowOff>
    </xdr:from>
    <xdr:to>
      <xdr:col>5</xdr:col>
      <xdr:colOff>571500</xdr:colOff>
      <xdr:row>0</xdr:row>
      <xdr:rowOff>694690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190500"/>
          <a:ext cx="1152525" cy="504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"/>
  <sheetViews>
    <sheetView tabSelected="1" workbookViewId="0">
      <pane ySplit="5" topLeftCell="A138" activePane="bottomLeft" state="frozen"/>
      <selection pane="bottomLeft" activeCell="F45" sqref="F45"/>
    </sheetView>
  </sheetViews>
  <sheetFormatPr defaultRowHeight="13.5"/>
  <cols>
    <col min="1" max="1" width="5.85546875" style="1" customWidth="1"/>
    <col min="2" max="2" width="46.7109375" style="1" customWidth="1"/>
    <col min="3" max="3" width="6.5703125" style="1" customWidth="1"/>
    <col min="4" max="4" width="9.140625" style="1"/>
    <col min="5" max="5" width="8.28515625" style="1" customWidth="1"/>
    <col min="6" max="6" width="10.28515625" style="1" customWidth="1"/>
    <col min="7" max="16384" width="9.140625" style="1"/>
  </cols>
  <sheetData>
    <row r="1" spans="1:6" ht="57.75" customHeight="1"/>
    <row r="2" spans="1:6" ht="32.25" customHeight="1">
      <c r="A2" s="45" t="s">
        <v>154</v>
      </c>
      <c r="B2" s="45"/>
      <c r="C2" s="45"/>
      <c r="D2" s="45"/>
      <c r="E2" s="45"/>
      <c r="F2" s="45"/>
    </row>
    <row r="3" spans="1:6">
      <c r="A3" s="46" t="s">
        <v>8</v>
      </c>
      <c r="B3" s="46"/>
      <c r="C3" s="46"/>
      <c r="D3" s="46"/>
      <c r="E3" s="46"/>
      <c r="F3" s="46"/>
    </row>
    <row r="4" spans="1:6" ht="61.5" customHeight="1" thickBot="1">
      <c r="A4" s="47" t="s">
        <v>118</v>
      </c>
      <c r="B4" s="47"/>
      <c r="C4" s="47"/>
      <c r="D4" s="47"/>
      <c r="E4" s="47"/>
      <c r="F4" s="47"/>
    </row>
    <row r="5" spans="1:6" ht="68.25" thickBot="1">
      <c r="A5" s="14" t="s">
        <v>9</v>
      </c>
      <c r="B5" s="15" t="s">
        <v>10</v>
      </c>
      <c r="C5" s="16" t="s">
        <v>0</v>
      </c>
      <c r="D5" s="17" t="s">
        <v>11</v>
      </c>
      <c r="E5" s="17" t="s">
        <v>12</v>
      </c>
      <c r="F5" s="18" t="s">
        <v>13</v>
      </c>
    </row>
    <row r="6" spans="1:6">
      <c r="A6" s="27" t="s">
        <v>14</v>
      </c>
      <c r="B6" s="28" t="s">
        <v>15</v>
      </c>
      <c r="C6" s="28"/>
      <c r="D6" s="29"/>
      <c r="E6" s="28"/>
      <c r="F6" s="30"/>
    </row>
    <row r="7" spans="1:6" ht="40.5">
      <c r="A7" s="31">
        <v>1</v>
      </c>
      <c r="B7" s="5" t="s">
        <v>16</v>
      </c>
      <c r="C7" s="6" t="s">
        <v>69</v>
      </c>
      <c r="D7" s="22">
        <v>75</v>
      </c>
      <c r="E7" s="7"/>
      <c r="F7" s="32">
        <f>D7*E7</f>
        <v>0</v>
      </c>
    </row>
    <row r="8" spans="1:6" ht="54">
      <c r="A8" s="31">
        <v>2</v>
      </c>
      <c r="B8" s="5" t="s">
        <v>17</v>
      </c>
      <c r="C8" s="6" t="s">
        <v>56</v>
      </c>
      <c r="D8" s="22">
        <v>2900</v>
      </c>
      <c r="E8" s="7"/>
      <c r="F8" s="32">
        <f t="shared" ref="F8:F71" si="0">D8*E8</f>
        <v>0</v>
      </c>
    </row>
    <row r="9" spans="1:6" ht="27">
      <c r="A9" s="31">
        <v>3</v>
      </c>
      <c r="B9" s="5" t="s">
        <v>18</v>
      </c>
      <c r="C9" s="6" t="s">
        <v>1</v>
      </c>
      <c r="D9" s="22">
        <v>3</v>
      </c>
      <c r="E9" s="7"/>
      <c r="F9" s="32">
        <f t="shared" si="0"/>
        <v>0</v>
      </c>
    </row>
    <row r="10" spans="1:6" ht="27">
      <c r="A10" s="31">
        <v>4</v>
      </c>
      <c r="B10" s="5" t="s">
        <v>19</v>
      </c>
      <c r="C10" s="6" t="s">
        <v>1</v>
      </c>
      <c r="D10" s="22">
        <v>4</v>
      </c>
      <c r="E10" s="7"/>
      <c r="F10" s="32">
        <f t="shared" si="0"/>
        <v>0</v>
      </c>
    </row>
    <row r="11" spans="1:6" ht="27">
      <c r="A11" s="31">
        <v>5</v>
      </c>
      <c r="B11" s="5" t="s">
        <v>20</v>
      </c>
      <c r="C11" s="6" t="s">
        <v>1</v>
      </c>
      <c r="D11" s="22">
        <v>4</v>
      </c>
      <c r="E11" s="7"/>
      <c r="F11" s="32">
        <f t="shared" si="0"/>
        <v>0</v>
      </c>
    </row>
    <row r="12" spans="1:6" ht="27">
      <c r="A12" s="31">
        <v>6</v>
      </c>
      <c r="B12" s="5" t="s">
        <v>21</v>
      </c>
      <c r="C12" s="6" t="s">
        <v>1</v>
      </c>
      <c r="D12" s="22">
        <v>4</v>
      </c>
      <c r="E12" s="7"/>
      <c r="F12" s="32">
        <f t="shared" si="0"/>
        <v>0</v>
      </c>
    </row>
    <row r="13" spans="1:6" ht="27">
      <c r="A13" s="31">
        <v>7</v>
      </c>
      <c r="B13" s="5" t="s">
        <v>22</v>
      </c>
      <c r="C13" s="6" t="s">
        <v>1</v>
      </c>
      <c r="D13" s="22">
        <v>1</v>
      </c>
      <c r="E13" s="7"/>
      <c r="F13" s="32">
        <f t="shared" si="0"/>
        <v>0</v>
      </c>
    </row>
    <row r="14" spans="1:6" ht="27">
      <c r="A14" s="31">
        <v>8</v>
      </c>
      <c r="B14" s="5" t="s">
        <v>23</v>
      </c>
      <c r="C14" s="6" t="s">
        <v>56</v>
      </c>
      <c r="D14" s="22">
        <v>318</v>
      </c>
      <c r="E14" s="7"/>
      <c r="F14" s="32">
        <f t="shared" si="0"/>
        <v>0</v>
      </c>
    </row>
    <row r="15" spans="1:6" ht="27">
      <c r="A15" s="31">
        <v>9</v>
      </c>
      <c r="B15" s="5" t="s">
        <v>24</v>
      </c>
      <c r="C15" s="6" t="s">
        <v>1</v>
      </c>
      <c r="D15" s="22">
        <v>1</v>
      </c>
      <c r="E15" s="7"/>
      <c r="F15" s="32">
        <f t="shared" si="0"/>
        <v>0</v>
      </c>
    </row>
    <row r="16" spans="1:6">
      <c r="A16" s="33" t="s">
        <v>25</v>
      </c>
      <c r="B16" s="8" t="s">
        <v>50</v>
      </c>
      <c r="C16" s="6"/>
      <c r="D16" s="22"/>
      <c r="E16" s="7"/>
      <c r="F16" s="32">
        <f t="shared" si="0"/>
        <v>0</v>
      </c>
    </row>
    <row r="17" spans="1:9" ht="27">
      <c r="A17" s="31">
        <v>10</v>
      </c>
      <c r="B17" s="5" t="s">
        <v>97</v>
      </c>
      <c r="C17" s="6" t="s">
        <v>56</v>
      </c>
      <c r="D17" s="22">
        <v>390</v>
      </c>
      <c r="E17" s="7"/>
      <c r="F17" s="32">
        <f t="shared" si="0"/>
        <v>0</v>
      </c>
    </row>
    <row r="18" spans="1:9" ht="27">
      <c r="A18" s="31">
        <v>11</v>
      </c>
      <c r="B18" s="5" t="s">
        <v>30</v>
      </c>
      <c r="C18" s="6" t="s">
        <v>69</v>
      </c>
      <c r="D18" s="22">
        <v>24</v>
      </c>
      <c r="E18" s="7"/>
      <c r="F18" s="32">
        <f t="shared" si="0"/>
        <v>0</v>
      </c>
    </row>
    <row r="19" spans="1:9">
      <c r="A19" s="31">
        <v>12</v>
      </c>
      <c r="B19" s="5" t="s">
        <v>33</v>
      </c>
      <c r="C19" s="6" t="s">
        <v>1</v>
      </c>
      <c r="D19" s="22">
        <v>2</v>
      </c>
      <c r="E19" s="7"/>
      <c r="F19" s="32">
        <f t="shared" si="0"/>
        <v>0</v>
      </c>
    </row>
    <row r="20" spans="1:9" ht="27">
      <c r="A20" s="31">
        <v>13</v>
      </c>
      <c r="B20" s="5" t="s">
        <v>34</v>
      </c>
      <c r="C20" s="6" t="s">
        <v>69</v>
      </c>
      <c r="D20" s="22">
        <v>145</v>
      </c>
      <c r="E20" s="7"/>
      <c r="F20" s="32">
        <f t="shared" si="0"/>
        <v>0</v>
      </c>
    </row>
    <row r="21" spans="1:9" ht="27">
      <c r="A21" s="31">
        <v>14</v>
      </c>
      <c r="B21" s="5" t="s">
        <v>35</v>
      </c>
      <c r="C21" s="6" t="s">
        <v>1</v>
      </c>
      <c r="D21" s="22">
        <v>11</v>
      </c>
      <c r="E21" s="7"/>
      <c r="F21" s="32">
        <f t="shared" si="0"/>
        <v>0</v>
      </c>
    </row>
    <row r="22" spans="1:9" ht="40.5">
      <c r="A22" s="31">
        <v>15</v>
      </c>
      <c r="B22" s="5" t="s">
        <v>36</v>
      </c>
      <c r="C22" s="6" t="s">
        <v>69</v>
      </c>
      <c r="D22" s="22">
        <v>145</v>
      </c>
      <c r="E22" s="7"/>
      <c r="F22" s="32">
        <f t="shared" si="0"/>
        <v>0</v>
      </c>
    </row>
    <row r="23" spans="1:9" ht="40.5">
      <c r="A23" s="31">
        <v>16</v>
      </c>
      <c r="B23" s="5" t="s">
        <v>37</v>
      </c>
      <c r="C23" s="6" t="s">
        <v>1</v>
      </c>
      <c r="D23" s="22">
        <v>11</v>
      </c>
      <c r="E23" s="7"/>
      <c r="F23" s="32">
        <f t="shared" si="0"/>
        <v>0</v>
      </c>
    </row>
    <row r="24" spans="1:9" ht="27">
      <c r="A24" s="31">
        <v>17</v>
      </c>
      <c r="B24" s="5" t="s">
        <v>38</v>
      </c>
      <c r="C24" s="6" t="s">
        <v>56</v>
      </c>
      <c r="D24" s="22">
        <v>98</v>
      </c>
      <c r="E24" s="7"/>
      <c r="F24" s="32">
        <f t="shared" si="0"/>
        <v>0</v>
      </c>
    </row>
    <row r="25" spans="1:9" ht="27">
      <c r="A25" s="31">
        <v>18</v>
      </c>
      <c r="B25" s="5" t="s">
        <v>39</v>
      </c>
      <c r="C25" s="6" t="s">
        <v>56</v>
      </c>
      <c r="D25" s="22">
        <v>124</v>
      </c>
      <c r="E25" s="7"/>
      <c r="F25" s="32">
        <f t="shared" si="0"/>
        <v>0</v>
      </c>
    </row>
    <row r="26" spans="1:9" ht="40.5">
      <c r="A26" s="31">
        <v>19</v>
      </c>
      <c r="B26" s="5" t="s">
        <v>40</v>
      </c>
      <c r="C26" s="6" t="s">
        <v>56</v>
      </c>
      <c r="D26" s="22">
        <v>124</v>
      </c>
      <c r="E26" s="7"/>
      <c r="F26" s="32">
        <f t="shared" si="0"/>
        <v>0</v>
      </c>
    </row>
    <row r="27" spans="1:9" ht="40.5">
      <c r="A27" s="31">
        <v>20</v>
      </c>
      <c r="B27" s="9" t="s">
        <v>41</v>
      </c>
      <c r="C27" s="10" t="s">
        <v>69</v>
      </c>
      <c r="D27" s="23">
        <v>248</v>
      </c>
      <c r="E27" s="11"/>
      <c r="F27" s="32">
        <f t="shared" si="0"/>
        <v>0</v>
      </c>
    </row>
    <row r="28" spans="1:9" ht="27">
      <c r="A28" s="31">
        <v>21</v>
      </c>
      <c r="B28" s="9" t="s">
        <v>42</v>
      </c>
      <c r="C28" s="10" t="s">
        <v>69</v>
      </c>
      <c r="D28" s="23">
        <v>79</v>
      </c>
      <c r="E28" s="11"/>
      <c r="F28" s="32">
        <f t="shared" si="0"/>
        <v>0</v>
      </c>
    </row>
    <row r="29" spans="1:9" ht="27">
      <c r="A29" s="31">
        <v>22</v>
      </c>
      <c r="B29" s="9" t="s">
        <v>43</v>
      </c>
      <c r="C29" s="10" t="s">
        <v>69</v>
      </c>
      <c r="D29" s="23">
        <v>9</v>
      </c>
      <c r="E29" s="11"/>
      <c r="F29" s="32">
        <f t="shared" si="0"/>
        <v>0</v>
      </c>
    </row>
    <row r="30" spans="1:9" ht="27">
      <c r="A30" s="31">
        <v>23</v>
      </c>
      <c r="B30" s="9" t="s">
        <v>44</v>
      </c>
      <c r="C30" s="10" t="s">
        <v>69</v>
      </c>
      <c r="D30" s="23">
        <v>33</v>
      </c>
      <c r="E30" s="11"/>
      <c r="F30" s="32">
        <f t="shared" si="0"/>
        <v>0</v>
      </c>
    </row>
    <row r="31" spans="1:9" ht="27">
      <c r="A31" s="31">
        <v>24</v>
      </c>
      <c r="B31" s="9" t="s">
        <v>45</v>
      </c>
      <c r="C31" s="10" t="s">
        <v>69</v>
      </c>
      <c r="D31" s="23">
        <v>128</v>
      </c>
      <c r="E31" s="11"/>
      <c r="F31" s="32">
        <f t="shared" si="0"/>
        <v>0</v>
      </c>
    </row>
    <row r="32" spans="1:9" ht="67.5">
      <c r="A32" s="31">
        <v>25</v>
      </c>
      <c r="B32" s="5" t="s">
        <v>26</v>
      </c>
      <c r="C32" s="6" t="s">
        <v>56</v>
      </c>
      <c r="D32" s="22">
        <v>1978</v>
      </c>
      <c r="E32" s="7"/>
      <c r="F32" s="32">
        <f t="shared" si="0"/>
        <v>0</v>
      </c>
      <c r="I32" s="2"/>
    </row>
    <row r="33" spans="1:6" ht="67.5">
      <c r="A33" s="31">
        <v>26</v>
      </c>
      <c r="B33" s="5" t="s">
        <v>27</v>
      </c>
      <c r="C33" s="6" t="s">
        <v>56</v>
      </c>
      <c r="D33" s="22">
        <v>13</v>
      </c>
      <c r="E33" s="7"/>
      <c r="F33" s="32">
        <f t="shared" si="0"/>
        <v>0</v>
      </c>
    </row>
    <row r="34" spans="1:6" ht="54">
      <c r="A34" s="31">
        <v>27</v>
      </c>
      <c r="B34" s="5" t="s">
        <v>28</v>
      </c>
      <c r="C34" s="6" t="s">
        <v>56</v>
      </c>
      <c r="D34" s="22">
        <v>70</v>
      </c>
      <c r="E34" s="7"/>
      <c r="F34" s="32">
        <f t="shared" si="0"/>
        <v>0</v>
      </c>
    </row>
    <row r="35" spans="1:6" ht="40.5">
      <c r="A35" s="31">
        <v>28</v>
      </c>
      <c r="B35" s="5" t="s">
        <v>98</v>
      </c>
      <c r="C35" s="6" t="s">
        <v>69</v>
      </c>
      <c r="D35" s="22">
        <v>331</v>
      </c>
      <c r="E35" s="7"/>
      <c r="F35" s="32">
        <f t="shared" si="0"/>
        <v>0</v>
      </c>
    </row>
    <row r="36" spans="1:6" ht="54">
      <c r="A36" s="31">
        <v>29</v>
      </c>
      <c r="B36" s="5" t="s">
        <v>119</v>
      </c>
      <c r="C36" s="6" t="s">
        <v>69</v>
      </c>
      <c r="D36" s="22">
        <v>889</v>
      </c>
      <c r="E36" s="7"/>
      <c r="F36" s="32">
        <f t="shared" si="0"/>
        <v>0</v>
      </c>
    </row>
    <row r="37" spans="1:6" ht="27">
      <c r="A37" s="31">
        <v>30</v>
      </c>
      <c r="B37" s="5" t="s">
        <v>29</v>
      </c>
      <c r="C37" s="6" t="s">
        <v>56</v>
      </c>
      <c r="D37" s="22">
        <v>148</v>
      </c>
      <c r="E37" s="7"/>
      <c r="F37" s="32">
        <f t="shared" si="0"/>
        <v>0</v>
      </c>
    </row>
    <row r="38" spans="1:6" ht="40.5">
      <c r="A38" s="31">
        <v>31</v>
      </c>
      <c r="B38" s="5" t="s">
        <v>31</v>
      </c>
      <c r="C38" s="6" t="s">
        <v>69</v>
      </c>
      <c r="D38" s="22">
        <v>197</v>
      </c>
      <c r="E38" s="7"/>
      <c r="F38" s="32">
        <f t="shared" si="0"/>
        <v>0</v>
      </c>
    </row>
    <row r="39" spans="1:6" ht="40.5">
      <c r="A39" s="31">
        <v>32</v>
      </c>
      <c r="B39" s="5" t="s">
        <v>96</v>
      </c>
      <c r="C39" s="6" t="s">
        <v>1</v>
      </c>
      <c r="D39" s="22">
        <v>1</v>
      </c>
      <c r="E39" s="7"/>
      <c r="F39" s="32">
        <f t="shared" si="0"/>
        <v>0</v>
      </c>
    </row>
    <row r="40" spans="1:6" ht="40.5">
      <c r="A40" s="31">
        <v>33</v>
      </c>
      <c r="B40" s="5" t="s">
        <v>32</v>
      </c>
      <c r="C40" s="6" t="s">
        <v>1</v>
      </c>
      <c r="D40" s="22">
        <v>6</v>
      </c>
      <c r="E40" s="7"/>
      <c r="F40" s="32">
        <f t="shared" si="0"/>
        <v>0</v>
      </c>
    </row>
    <row r="41" spans="1:6" ht="54">
      <c r="A41" s="31">
        <v>34</v>
      </c>
      <c r="B41" s="9" t="s">
        <v>46</v>
      </c>
      <c r="C41" s="10" t="s">
        <v>69</v>
      </c>
      <c r="D41" s="23">
        <v>159</v>
      </c>
      <c r="E41" s="11"/>
      <c r="F41" s="32">
        <f t="shared" si="0"/>
        <v>0</v>
      </c>
    </row>
    <row r="42" spans="1:6" ht="40.5">
      <c r="A42" s="31">
        <v>35</v>
      </c>
      <c r="B42" s="9" t="s">
        <v>100</v>
      </c>
      <c r="C42" s="10" t="s">
        <v>69</v>
      </c>
      <c r="D42" s="23">
        <v>631.99999999999989</v>
      </c>
      <c r="E42" s="11"/>
      <c r="F42" s="32">
        <f t="shared" si="0"/>
        <v>0</v>
      </c>
    </row>
    <row r="43" spans="1:6" ht="40.5">
      <c r="A43" s="31">
        <v>36</v>
      </c>
      <c r="B43" s="9" t="s">
        <v>99</v>
      </c>
      <c r="C43" s="10" t="s">
        <v>69</v>
      </c>
      <c r="D43" s="23">
        <v>145</v>
      </c>
      <c r="E43" s="11"/>
      <c r="F43" s="32">
        <f t="shared" si="0"/>
        <v>0</v>
      </c>
    </row>
    <row r="44" spans="1:6" ht="40.5">
      <c r="A44" s="31">
        <v>37</v>
      </c>
      <c r="B44" s="9" t="s">
        <v>47</v>
      </c>
      <c r="C44" s="10" t="s">
        <v>69</v>
      </c>
      <c r="D44" s="23">
        <v>186</v>
      </c>
      <c r="E44" s="11"/>
      <c r="F44" s="32">
        <f t="shared" si="0"/>
        <v>0</v>
      </c>
    </row>
    <row r="45" spans="1:6" ht="40.5">
      <c r="A45" s="31">
        <v>38</v>
      </c>
      <c r="B45" s="9" t="s">
        <v>48</v>
      </c>
      <c r="C45" s="10" t="s">
        <v>49</v>
      </c>
      <c r="D45" s="23">
        <v>7</v>
      </c>
      <c r="E45" s="11"/>
      <c r="F45" s="32">
        <f t="shared" si="0"/>
        <v>0</v>
      </c>
    </row>
    <row r="46" spans="1:6">
      <c r="A46" s="33" t="s">
        <v>51</v>
      </c>
      <c r="B46" s="8" t="s">
        <v>52</v>
      </c>
      <c r="C46" s="10"/>
      <c r="D46" s="23"/>
      <c r="E46" s="11"/>
      <c r="F46" s="32">
        <f t="shared" si="0"/>
        <v>0</v>
      </c>
    </row>
    <row r="47" spans="1:6" ht="40.5">
      <c r="A47" s="31">
        <v>39</v>
      </c>
      <c r="B47" s="5" t="s">
        <v>53</v>
      </c>
      <c r="C47" s="6" t="s">
        <v>56</v>
      </c>
      <c r="D47" s="22">
        <v>427</v>
      </c>
      <c r="E47" s="7"/>
      <c r="F47" s="32">
        <f t="shared" si="0"/>
        <v>0</v>
      </c>
    </row>
    <row r="48" spans="1:6" ht="40.5">
      <c r="A48" s="31">
        <v>40</v>
      </c>
      <c r="B48" s="5" t="s">
        <v>123</v>
      </c>
      <c r="C48" s="10" t="s">
        <v>49</v>
      </c>
      <c r="D48" s="22">
        <v>14</v>
      </c>
      <c r="E48" s="7"/>
      <c r="F48" s="32">
        <f t="shared" si="0"/>
        <v>0</v>
      </c>
    </row>
    <row r="49" spans="1:6" ht="40.5">
      <c r="A49" s="31">
        <v>41</v>
      </c>
      <c r="B49" s="5" t="s">
        <v>124</v>
      </c>
      <c r="C49" s="10" t="s">
        <v>49</v>
      </c>
      <c r="D49" s="22">
        <v>24</v>
      </c>
      <c r="E49" s="7"/>
      <c r="F49" s="32">
        <f t="shared" si="0"/>
        <v>0</v>
      </c>
    </row>
    <row r="50" spans="1:6" ht="40.5">
      <c r="A50" s="31">
        <v>42</v>
      </c>
      <c r="B50" s="5" t="s">
        <v>125</v>
      </c>
      <c r="C50" s="10" t="s">
        <v>49</v>
      </c>
      <c r="D50" s="22">
        <v>20</v>
      </c>
      <c r="E50" s="7"/>
      <c r="F50" s="32">
        <f t="shared" si="0"/>
        <v>0</v>
      </c>
    </row>
    <row r="51" spans="1:6" ht="40.5">
      <c r="A51" s="31">
        <v>43</v>
      </c>
      <c r="B51" s="5" t="s">
        <v>126</v>
      </c>
      <c r="C51" s="10" t="s">
        <v>49</v>
      </c>
      <c r="D51" s="22">
        <v>2</v>
      </c>
      <c r="E51" s="7"/>
      <c r="F51" s="32">
        <f t="shared" si="0"/>
        <v>0</v>
      </c>
    </row>
    <row r="52" spans="1:6" ht="40.5">
      <c r="A52" s="31">
        <v>44</v>
      </c>
      <c r="B52" s="5" t="s">
        <v>127</v>
      </c>
      <c r="C52" s="10" t="s">
        <v>49</v>
      </c>
      <c r="D52" s="22">
        <v>2</v>
      </c>
      <c r="E52" s="7"/>
      <c r="F52" s="32">
        <f t="shared" si="0"/>
        <v>0</v>
      </c>
    </row>
    <row r="53" spans="1:6" ht="40.5">
      <c r="A53" s="31">
        <v>45</v>
      </c>
      <c r="B53" s="5" t="s">
        <v>128</v>
      </c>
      <c r="C53" s="10" t="s">
        <v>49</v>
      </c>
      <c r="D53" s="22">
        <v>3</v>
      </c>
      <c r="E53" s="7"/>
      <c r="F53" s="32">
        <f t="shared" si="0"/>
        <v>0</v>
      </c>
    </row>
    <row r="54" spans="1:6" ht="40.5">
      <c r="A54" s="31">
        <v>46</v>
      </c>
      <c r="B54" s="5" t="s">
        <v>129</v>
      </c>
      <c r="C54" s="10" t="s">
        <v>49</v>
      </c>
      <c r="D54" s="22">
        <v>1</v>
      </c>
      <c r="E54" s="7"/>
      <c r="F54" s="32">
        <f t="shared" si="0"/>
        <v>0</v>
      </c>
    </row>
    <row r="55" spans="1:6" ht="40.5">
      <c r="A55" s="31">
        <v>47</v>
      </c>
      <c r="B55" s="5" t="s">
        <v>130</v>
      </c>
      <c r="C55" s="10" t="s">
        <v>49</v>
      </c>
      <c r="D55" s="22">
        <v>11</v>
      </c>
      <c r="E55" s="7"/>
      <c r="F55" s="32">
        <f t="shared" si="0"/>
        <v>0</v>
      </c>
    </row>
    <row r="56" spans="1:6" ht="40.5">
      <c r="A56" s="31">
        <v>48</v>
      </c>
      <c r="B56" s="5" t="s">
        <v>131</v>
      </c>
      <c r="C56" s="10" t="s">
        <v>49</v>
      </c>
      <c r="D56" s="22">
        <v>9</v>
      </c>
      <c r="E56" s="7"/>
      <c r="F56" s="32">
        <f t="shared" si="0"/>
        <v>0</v>
      </c>
    </row>
    <row r="57" spans="1:6" ht="40.5">
      <c r="A57" s="31">
        <v>49</v>
      </c>
      <c r="B57" s="5" t="s">
        <v>132</v>
      </c>
      <c r="C57" s="10" t="s">
        <v>49</v>
      </c>
      <c r="D57" s="22">
        <v>22</v>
      </c>
      <c r="E57" s="7"/>
      <c r="F57" s="32">
        <f t="shared" si="0"/>
        <v>0</v>
      </c>
    </row>
    <row r="58" spans="1:6" ht="40.5">
      <c r="A58" s="31">
        <v>50</v>
      </c>
      <c r="B58" s="5" t="s">
        <v>133</v>
      </c>
      <c r="C58" s="10" t="s">
        <v>49</v>
      </c>
      <c r="D58" s="22">
        <v>11</v>
      </c>
      <c r="E58" s="7"/>
      <c r="F58" s="32">
        <f t="shared" si="0"/>
        <v>0</v>
      </c>
    </row>
    <row r="59" spans="1:6" ht="40.5">
      <c r="A59" s="31">
        <v>51</v>
      </c>
      <c r="B59" s="5" t="s">
        <v>134</v>
      </c>
      <c r="C59" s="10" t="s">
        <v>49</v>
      </c>
      <c r="D59" s="22">
        <v>3</v>
      </c>
      <c r="E59" s="7"/>
      <c r="F59" s="32">
        <f t="shared" si="0"/>
        <v>0</v>
      </c>
    </row>
    <row r="60" spans="1:6" ht="40.5">
      <c r="A60" s="31">
        <v>52</v>
      </c>
      <c r="B60" s="5" t="s">
        <v>135</v>
      </c>
      <c r="C60" s="10" t="s">
        <v>49</v>
      </c>
      <c r="D60" s="22">
        <v>6</v>
      </c>
      <c r="E60" s="7"/>
      <c r="F60" s="32">
        <f t="shared" si="0"/>
        <v>0</v>
      </c>
    </row>
    <row r="61" spans="1:6" ht="40.5">
      <c r="A61" s="31">
        <v>53</v>
      </c>
      <c r="B61" s="5" t="s">
        <v>136</v>
      </c>
      <c r="C61" s="10" t="s">
        <v>49</v>
      </c>
      <c r="D61" s="22">
        <v>3</v>
      </c>
      <c r="E61" s="7"/>
      <c r="F61" s="32">
        <f t="shared" si="0"/>
        <v>0</v>
      </c>
    </row>
    <row r="62" spans="1:6" ht="40.5">
      <c r="A62" s="31">
        <v>54</v>
      </c>
      <c r="B62" s="5" t="s">
        <v>137</v>
      </c>
      <c r="C62" s="10" t="s">
        <v>49</v>
      </c>
      <c r="D62" s="22">
        <v>4</v>
      </c>
      <c r="E62" s="7"/>
      <c r="F62" s="32">
        <f t="shared" si="0"/>
        <v>0</v>
      </c>
    </row>
    <row r="63" spans="1:6" ht="40.5">
      <c r="A63" s="31">
        <v>55</v>
      </c>
      <c r="B63" s="5" t="s">
        <v>138</v>
      </c>
      <c r="C63" s="10" t="s">
        <v>49</v>
      </c>
      <c r="D63" s="22">
        <v>1</v>
      </c>
      <c r="E63" s="7"/>
      <c r="F63" s="32">
        <f t="shared" si="0"/>
        <v>0</v>
      </c>
    </row>
    <row r="64" spans="1:6" ht="40.5">
      <c r="A64" s="31">
        <v>56</v>
      </c>
      <c r="B64" s="5" t="s">
        <v>139</v>
      </c>
      <c r="C64" s="10" t="s">
        <v>49</v>
      </c>
      <c r="D64" s="22">
        <v>1</v>
      </c>
      <c r="E64" s="7"/>
      <c r="F64" s="32">
        <f t="shared" si="0"/>
        <v>0</v>
      </c>
    </row>
    <row r="65" spans="1:6" ht="40.5">
      <c r="A65" s="31">
        <v>57</v>
      </c>
      <c r="B65" s="5" t="s">
        <v>140</v>
      </c>
      <c r="C65" s="10" t="s">
        <v>49</v>
      </c>
      <c r="D65" s="22">
        <v>1</v>
      </c>
      <c r="E65" s="7"/>
      <c r="F65" s="32">
        <f t="shared" si="0"/>
        <v>0</v>
      </c>
    </row>
    <row r="66" spans="1:6" ht="40.5">
      <c r="A66" s="31">
        <v>58</v>
      </c>
      <c r="B66" s="5" t="s">
        <v>141</v>
      </c>
      <c r="C66" s="10" t="s">
        <v>49</v>
      </c>
      <c r="D66" s="22">
        <v>1</v>
      </c>
      <c r="E66" s="7"/>
      <c r="F66" s="32">
        <f t="shared" si="0"/>
        <v>0</v>
      </c>
    </row>
    <row r="67" spans="1:6" ht="40.5">
      <c r="A67" s="31">
        <v>59</v>
      </c>
      <c r="B67" s="5" t="s">
        <v>142</v>
      </c>
      <c r="C67" s="10" t="s">
        <v>49</v>
      </c>
      <c r="D67" s="22">
        <v>12</v>
      </c>
      <c r="E67" s="7"/>
      <c r="F67" s="32">
        <f t="shared" si="0"/>
        <v>0</v>
      </c>
    </row>
    <row r="68" spans="1:6" ht="40.5">
      <c r="A68" s="31">
        <v>60</v>
      </c>
      <c r="B68" s="5" t="s">
        <v>143</v>
      </c>
      <c r="C68" s="10" t="s">
        <v>49</v>
      </c>
      <c r="D68" s="22">
        <v>3</v>
      </c>
      <c r="E68" s="7"/>
      <c r="F68" s="32">
        <f t="shared" si="0"/>
        <v>0</v>
      </c>
    </row>
    <row r="69" spans="1:6" ht="40.5">
      <c r="A69" s="31">
        <v>61</v>
      </c>
      <c r="B69" s="5" t="s">
        <v>144</v>
      </c>
      <c r="C69" s="10" t="s">
        <v>49</v>
      </c>
      <c r="D69" s="22">
        <v>1</v>
      </c>
      <c r="E69" s="7"/>
      <c r="F69" s="32">
        <f t="shared" si="0"/>
        <v>0</v>
      </c>
    </row>
    <row r="70" spans="1:6" ht="40.5">
      <c r="A70" s="31">
        <v>62</v>
      </c>
      <c r="B70" s="5" t="s">
        <v>145</v>
      </c>
      <c r="C70" s="10" t="s">
        <v>49</v>
      </c>
      <c r="D70" s="22">
        <v>2</v>
      </c>
      <c r="E70" s="7"/>
      <c r="F70" s="32">
        <f t="shared" si="0"/>
        <v>0</v>
      </c>
    </row>
    <row r="71" spans="1:6" ht="40.5">
      <c r="A71" s="31">
        <v>63</v>
      </c>
      <c r="B71" s="5" t="s">
        <v>146</v>
      </c>
      <c r="C71" s="10" t="s">
        <v>49</v>
      </c>
      <c r="D71" s="22">
        <v>1</v>
      </c>
      <c r="E71" s="7"/>
      <c r="F71" s="32">
        <f t="shared" si="0"/>
        <v>0</v>
      </c>
    </row>
    <row r="72" spans="1:6" ht="40.5">
      <c r="A72" s="31">
        <v>64</v>
      </c>
      <c r="B72" s="5" t="s">
        <v>147</v>
      </c>
      <c r="C72" s="10" t="s">
        <v>49</v>
      </c>
      <c r="D72" s="22">
        <v>1</v>
      </c>
      <c r="E72" s="7"/>
      <c r="F72" s="32">
        <f t="shared" ref="F72:F135" si="1">D72*E72</f>
        <v>0</v>
      </c>
    </row>
    <row r="73" spans="1:6" ht="40.5">
      <c r="A73" s="31">
        <v>65</v>
      </c>
      <c r="B73" s="5" t="s">
        <v>148</v>
      </c>
      <c r="C73" s="10" t="s">
        <v>49</v>
      </c>
      <c r="D73" s="22">
        <v>1</v>
      </c>
      <c r="E73" s="7"/>
      <c r="F73" s="32">
        <f t="shared" si="1"/>
        <v>0</v>
      </c>
    </row>
    <row r="74" spans="1:6" ht="40.5">
      <c r="A74" s="31">
        <v>66</v>
      </c>
      <c r="B74" s="5" t="s">
        <v>149</v>
      </c>
      <c r="C74" s="10" t="s">
        <v>49</v>
      </c>
      <c r="D74" s="22">
        <v>1</v>
      </c>
      <c r="E74" s="7"/>
      <c r="F74" s="32">
        <f t="shared" si="1"/>
        <v>0</v>
      </c>
    </row>
    <row r="75" spans="1:6" ht="40.5">
      <c r="A75" s="31">
        <v>67</v>
      </c>
      <c r="B75" s="5" t="s">
        <v>150</v>
      </c>
      <c r="C75" s="10" t="s">
        <v>49</v>
      </c>
      <c r="D75" s="22">
        <v>2</v>
      </c>
      <c r="E75" s="7"/>
      <c r="F75" s="32">
        <f t="shared" si="1"/>
        <v>0</v>
      </c>
    </row>
    <row r="76" spans="1:6" ht="40.5">
      <c r="A76" s="31">
        <v>68</v>
      </c>
      <c r="B76" s="5" t="s">
        <v>151</v>
      </c>
      <c r="C76" s="10" t="s">
        <v>49</v>
      </c>
      <c r="D76" s="22">
        <v>1</v>
      </c>
      <c r="E76" s="7"/>
      <c r="F76" s="32">
        <f t="shared" si="1"/>
        <v>0</v>
      </c>
    </row>
    <row r="77" spans="1:6" ht="40.5">
      <c r="A77" s="31">
        <v>69</v>
      </c>
      <c r="B77" s="5" t="s">
        <v>152</v>
      </c>
      <c r="C77" s="10" t="s">
        <v>49</v>
      </c>
      <c r="D77" s="22">
        <v>1</v>
      </c>
      <c r="E77" s="7"/>
      <c r="F77" s="32">
        <f t="shared" si="1"/>
        <v>0</v>
      </c>
    </row>
    <row r="78" spans="1:6" ht="40.5">
      <c r="A78" s="31">
        <v>70</v>
      </c>
      <c r="B78" s="5" t="s">
        <v>153</v>
      </c>
      <c r="C78" s="10" t="s">
        <v>49</v>
      </c>
      <c r="D78" s="22">
        <v>1</v>
      </c>
      <c r="E78" s="7"/>
      <c r="F78" s="32">
        <f t="shared" si="1"/>
        <v>0</v>
      </c>
    </row>
    <row r="79" spans="1:6" ht="27">
      <c r="A79" s="31">
        <v>71</v>
      </c>
      <c r="B79" s="5" t="s">
        <v>81</v>
      </c>
      <c r="C79" s="10" t="s">
        <v>69</v>
      </c>
      <c r="D79" s="22">
        <v>220</v>
      </c>
      <c r="E79" s="7"/>
      <c r="F79" s="32">
        <f t="shared" si="1"/>
        <v>0</v>
      </c>
    </row>
    <row r="80" spans="1:6" ht="27">
      <c r="A80" s="33" t="s">
        <v>54</v>
      </c>
      <c r="B80" s="12" t="s">
        <v>55</v>
      </c>
      <c r="C80" s="10"/>
      <c r="D80" s="23"/>
      <c r="E80" s="11"/>
      <c r="F80" s="32">
        <f t="shared" si="1"/>
        <v>0</v>
      </c>
    </row>
    <row r="81" spans="1:6">
      <c r="A81" s="31">
        <v>72</v>
      </c>
      <c r="B81" s="9" t="s">
        <v>62</v>
      </c>
      <c r="C81" s="10" t="s">
        <v>56</v>
      </c>
      <c r="D81" s="23">
        <v>450</v>
      </c>
      <c r="E81" s="11"/>
      <c r="F81" s="32">
        <f t="shared" si="1"/>
        <v>0</v>
      </c>
    </row>
    <row r="82" spans="1:6" ht="40.5">
      <c r="A82" s="31">
        <v>73</v>
      </c>
      <c r="B82" s="9" t="s">
        <v>101</v>
      </c>
      <c r="C82" s="10" t="s">
        <v>56</v>
      </c>
      <c r="D82" s="23">
        <v>281</v>
      </c>
      <c r="E82" s="11"/>
      <c r="F82" s="32">
        <f t="shared" si="1"/>
        <v>0</v>
      </c>
    </row>
    <row r="83" spans="1:6" ht="27">
      <c r="A83" s="31">
        <v>74</v>
      </c>
      <c r="B83" s="9" t="s">
        <v>57</v>
      </c>
      <c r="C83" s="10" t="s">
        <v>56</v>
      </c>
      <c r="D83" s="23">
        <v>197</v>
      </c>
      <c r="E83" s="11"/>
      <c r="F83" s="32">
        <f t="shared" si="1"/>
        <v>0</v>
      </c>
    </row>
    <row r="84" spans="1:6" ht="27">
      <c r="A84" s="31">
        <v>75</v>
      </c>
      <c r="B84" s="9" t="s">
        <v>58</v>
      </c>
      <c r="C84" s="10" t="s">
        <v>56</v>
      </c>
      <c r="D84" s="23">
        <v>816</v>
      </c>
      <c r="E84" s="11"/>
      <c r="F84" s="32">
        <f t="shared" si="1"/>
        <v>0</v>
      </c>
    </row>
    <row r="85" spans="1:6" ht="27">
      <c r="A85" s="31">
        <v>76</v>
      </c>
      <c r="B85" s="9" t="s">
        <v>59</v>
      </c>
      <c r="C85" s="10" t="s">
        <v>56</v>
      </c>
      <c r="D85" s="23">
        <v>85</v>
      </c>
      <c r="E85" s="11"/>
      <c r="F85" s="32">
        <f t="shared" si="1"/>
        <v>0</v>
      </c>
    </row>
    <row r="86" spans="1:6" ht="27">
      <c r="A86" s="31">
        <v>77</v>
      </c>
      <c r="B86" s="9" t="s">
        <v>60</v>
      </c>
      <c r="C86" s="10" t="s">
        <v>56</v>
      </c>
      <c r="D86" s="24">
        <v>119</v>
      </c>
      <c r="E86" s="11"/>
      <c r="F86" s="32">
        <f t="shared" si="1"/>
        <v>0</v>
      </c>
    </row>
    <row r="87" spans="1:6" ht="27">
      <c r="A87" s="31">
        <v>78</v>
      </c>
      <c r="B87" s="9" t="s">
        <v>63</v>
      </c>
      <c r="C87" s="10" t="s">
        <v>56</v>
      </c>
      <c r="D87" s="23">
        <v>153</v>
      </c>
      <c r="E87" s="13"/>
      <c r="F87" s="32">
        <f t="shared" si="1"/>
        <v>0</v>
      </c>
    </row>
    <row r="88" spans="1:6" ht="27">
      <c r="A88" s="31">
        <v>79</v>
      </c>
      <c r="B88" s="9" t="s">
        <v>64</v>
      </c>
      <c r="C88" s="10" t="s">
        <v>56</v>
      </c>
      <c r="D88" s="23">
        <v>297</v>
      </c>
      <c r="E88" s="13"/>
      <c r="F88" s="32">
        <f t="shared" si="1"/>
        <v>0</v>
      </c>
    </row>
    <row r="89" spans="1:6" ht="27">
      <c r="A89" s="31">
        <v>80</v>
      </c>
      <c r="B89" s="9" t="s">
        <v>102</v>
      </c>
      <c r="C89" s="10" t="s">
        <v>56</v>
      </c>
      <c r="D89" s="23">
        <v>816</v>
      </c>
      <c r="E89" s="7"/>
      <c r="F89" s="32">
        <f t="shared" si="1"/>
        <v>0</v>
      </c>
    </row>
    <row r="90" spans="1:6" ht="27">
      <c r="A90" s="31">
        <v>81</v>
      </c>
      <c r="B90" s="9" t="s">
        <v>103</v>
      </c>
      <c r="C90" s="10" t="s">
        <v>56</v>
      </c>
      <c r="D90" s="23">
        <v>675</v>
      </c>
      <c r="E90" s="7"/>
      <c r="F90" s="32">
        <f t="shared" si="1"/>
        <v>0</v>
      </c>
    </row>
    <row r="91" spans="1:6" ht="27">
      <c r="A91" s="31">
        <v>82</v>
      </c>
      <c r="B91" s="9" t="s">
        <v>61</v>
      </c>
      <c r="C91" s="10" t="s">
        <v>56</v>
      </c>
      <c r="D91" s="23">
        <v>1491</v>
      </c>
      <c r="E91" s="7"/>
      <c r="F91" s="32">
        <f t="shared" si="1"/>
        <v>0</v>
      </c>
    </row>
    <row r="92" spans="1:6" ht="27">
      <c r="A92" s="31">
        <v>83</v>
      </c>
      <c r="B92" s="9" t="s">
        <v>104</v>
      </c>
      <c r="C92" s="10" t="s">
        <v>56</v>
      </c>
      <c r="D92" s="23">
        <v>590</v>
      </c>
      <c r="E92" s="13"/>
      <c r="F92" s="32">
        <f t="shared" si="1"/>
        <v>0</v>
      </c>
    </row>
    <row r="93" spans="1:6" ht="54">
      <c r="A93" s="31">
        <v>84</v>
      </c>
      <c r="B93" s="9" t="s">
        <v>94</v>
      </c>
      <c r="C93" s="10" t="s">
        <v>49</v>
      </c>
      <c r="D93" s="23">
        <v>134</v>
      </c>
      <c r="E93" s="13"/>
      <c r="F93" s="32">
        <f t="shared" si="1"/>
        <v>0</v>
      </c>
    </row>
    <row r="94" spans="1:6" ht="40.5">
      <c r="A94" s="31">
        <v>85</v>
      </c>
      <c r="B94" s="9" t="s">
        <v>95</v>
      </c>
      <c r="C94" s="10" t="s">
        <v>49</v>
      </c>
      <c r="D94" s="23">
        <v>74</v>
      </c>
      <c r="E94" s="13"/>
      <c r="F94" s="32">
        <f t="shared" si="1"/>
        <v>0</v>
      </c>
    </row>
    <row r="95" spans="1:6">
      <c r="A95" s="31">
        <v>86</v>
      </c>
      <c r="B95" s="9" t="s">
        <v>65</v>
      </c>
      <c r="C95" s="10" t="s">
        <v>49</v>
      </c>
      <c r="D95" s="23">
        <v>24</v>
      </c>
      <c r="E95" s="13"/>
      <c r="F95" s="32">
        <f t="shared" si="1"/>
        <v>0</v>
      </c>
    </row>
    <row r="96" spans="1:6" ht="27">
      <c r="A96" s="31">
        <v>87</v>
      </c>
      <c r="B96" s="9" t="s">
        <v>66</v>
      </c>
      <c r="C96" s="10" t="s">
        <v>49</v>
      </c>
      <c r="D96" s="23">
        <v>24</v>
      </c>
      <c r="E96" s="13"/>
      <c r="F96" s="32">
        <f t="shared" si="1"/>
        <v>0</v>
      </c>
    </row>
    <row r="97" spans="1:6">
      <c r="A97" s="31">
        <v>88</v>
      </c>
      <c r="B97" s="9" t="s">
        <v>67</v>
      </c>
      <c r="C97" s="10" t="s">
        <v>49</v>
      </c>
      <c r="D97" s="23">
        <v>60</v>
      </c>
      <c r="E97" s="13"/>
      <c r="F97" s="32">
        <f t="shared" si="1"/>
        <v>0</v>
      </c>
    </row>
    <row r="98" spans="1:6" ht="27">
      <c r="A98" s="31">
        <v>89</v>
      </c>
      <c r="B98" s="9" t="s">
        <v>68</v>
      </c>
      <c r="C98" s="10" t="s">
        <v>69</v>
      </c>
      <c r="D98" s="25">
        <v>946</v>
      </c>
      <c r="E98" s="3"/>
      <c r="F98" s="32">
        <f t="shared" si="1"/>
        <v>0</v>
      </c>
    </row>
    <row r="99" spans="1:6" ht="27">
      <c r="A99" s="31">
        <v>90</v>
      </c>
      <c r="B99" s="9" t="s">
        <v>70</v>
      </c>
      <c r="C99" s="10" t="s">
        <v>69</v>
      </c>
      <c r="D99" s="25">
        <v>75</v>
      </c>
      <c r="E99" s="3"/>
      <c r="F99" s="32">
        <f t="shared" si="1"/>
        <v>0</v>
      </c>
    </row>
    <row r="100" spans="1:6">
      <c r="A100" s="31">
        <v>91</v>
      </c>
      <c r="B100" s="9" t="s">
        <v>71</v>
      </c>
      <c r="C100" s="10" t="s">
        <v>1</v>
      </c>
      <c r="D100" s="25">
        <v>750</v>
      </c>
      <c r="E100" s="3"/>
      <c r="F100" s="32">
        <f t="shared" si="1"/>
        <v>0</v>
      </c>
    </row>
    <row r="101" spans="1:6" ht="27">
      <c r="A101" s="31">
        <v>92</v>
      </c>
      <c r="B101" s="9" t="s">
        <v>72</v>
      </c>
      <c r="C101" s="10" t="s">
        <v>1</v>
      </c>
      <c r="D101" s="25">
        <v>1</v>
      </c>
      <c r="E101" s="3"/>
      <c r="F101" s="32">
        <f t="shared" si="1"/>
        <v>0</v>
      </c>
    </row>
    <row r="102" spans="1:6" ht="27">
      <c r="A102" s="31">
        <v>93</v>
      </c>
      <c r="B102" s="9" t="s">
        <v>105</v>
      </c>
      <c r="C102" s="10" t="s">
        <v>1</v>
      </c>
      <c r="D102" s="25">
        <v>2</v>
      </c>
      <c r="E102" s="3"/>
      <c r="F102" s="32">
        <f t="shared" si="1"/>
        <v>0</v>
      </c>
    </row>
    <row r="103" spans="1:6">
      <c r="A103" s="31">
        <v>94</v>
      </c>
      <c r="B103" s="9" t="s">
        <v>106</v>
      </c>
      <c r="C103" s="10" t="s">
        <v>1</v>
      </c>
      <c r="D103" s="25">
        <v>1</v>
      </c>
      <c r="E103" s="3"/>
      <c r="F103" s="32">
        <f t="shared" si="1"/>
        <v>0</v>
      </c>
    </row>
    <row r="104" spans="1:6">
      <c r="A104" s="31">
        <v>95</v>
      </c>
      <c r="B104" s="9" t="s">
        <v>73</v>
      </c>
      <c r="C104" s="10" t="s">
        <v>1</v>
      </c>
      <c r="D104" s="25">
        <v>9</v>
      </c>
      <c r="E104" s="3"/>
      <c r="F104" s="32">
        <f t="shared" si="1"/>
        <v>0</v>
      </c>
    </row>
    <row r="105" spans="1:6">
      <c r="A105" s="31">
        <v>96</v>
      </c>
      <c r="B105" s="9" t="s">
        <v>74</v>
      </c>
      <c r="C105" s="10" t="s">
        <v>69</v>
      </c>
      <c r="D105" s="25">
        <v>250</v>
      </c>
      <c r="E105" s="3"/>
      <c r="F105" s="32">
        <f t="shared" si="1"/>
        <v>0</v>
      </c>
    </row>
    <row r="106" spans="1:6">
      <c r="A106" s="31">
        <v>97</v>
      </c>
      <c r="B106" s="9" t="s">
        <v>75</v>
      </c>
      <c r="C106" s="10" t="s">
        <v>1</v>
      </c>
      <c r="D106" s="25">
        <v>19</v>
      </c>
      <c r="E106" s="3"/>
      <c r="F106" s="32">
        <f t="shared" si="1"/>
        <v>0</v>
      </c>
    </row>
    <row r="107" spans="1:6" ht="40.5">
      <c r="A107" s="31">
        <v>98</v>
      </c>
      <c r="B107" s="9" t="s">
        <v>120</v>
      </c>
      <c r="C107" s="10" t="s">
        <v>1</v>
      </c>
      <c r="D107" s="25">
        <v>1</v>
      </c>
      <c r="E107" s="3"/>
      <c r="F107" s="32">
        <f t="shared" si="1"/>
        <v>0</v>
      </c>
    </row>
    <row r="108" spans="1:6" ht="67.5">
      <c r="A108" s="31">
        <v>99</v>
      </c>
      <c r="B108" s="9" t="s">
        <v>76</v>
      </c>
      <c r="C108" s="10" t="s">
        <v>1</v>
      </c>
      <c r="D108" s="25">
        <v>1</v>
      </c>
      <c r="E108" s="3"/>
      <c r="F108" s="32">
        <f t="shared" si="1"/>
        <v>0</v>
      </c>
    </row>
    <row r="109" spans="1:6" ht="54">
      <c r="A109" s="31">
        <v>100</v>
      </c>
      <c r="B109" s="9" t="s">
        <v>77</v>
      </c>
      <c r="C109" s="10" t="s">
        <v>1</v>
      </c>
      <c r="D109" s="25">
        <v>1</v>
      </c>
      <c r="E109" s="3"/>
      <c r="F109" s="32">
        <f t="shared" si="1"/>
        <v>0</v>
      </c>
    </row>
    <row r="110" spans="1:6" ht="27">
      <c r="A110" s="33" t="s">
        <v>78</v>
      </c>
      <c r="B110" s="12" t="s">
        <v>79</v>
      </c>
      <c r="C110" s="10"/>
      <c r="D110" s="25"/>
      <c r="E110" s="3"/>
      <c r="F110" s="32">
        <f t="shared" si="1"/>
        <v>0</v>
      </c>
    </row>
    <row r="111" spans="1:6" ht="40.5">
      <c r="A111" s="31">
        <v>101</v>
      </c>
      <c r="B111" s="9" t="s">
        <v>80</v>
      </c>
      <c r="C111" s="10" t="s">
        <v>1</v>
      </c>
      <c r="D111" s="25">
        <v>86</v>
      </c>
      <c r="E111" s="3"/>
      <c r="F111" s="32">
        <f t="shared" si="1"/>
        <v>0</v>
      </c>
    </row>
    <row r="112" spans="1:6" ht="54">
      <c r="A112" s="31">
        <v>102</v>
      </c>
      <c r="B112" s="9" t="s">
        <v>7</v>
      </c>
      <c r="C112" s="10" t="s">
        <v>1</v>
      </c>
      <c r="D112" s="23">
        <v>45</v>
      </c>
      <c r="E112" s="11"/>
      <c r="F112" s="32">
        <f t="shared" si="1"/>
        <v>0</v>
      </c>
    </row>
    <row r="113" spans="1:6" ht="54">
      <c r="A113" s="31">
        <v>103</v>
      </c>
      <c r="B113" s="9" t="s">
        <v>6</v>
      </c>
      <c r="C113" s="10" t="s">
        <v>1</v>
      </c>
      <c r="D113" s="23">
        <v>15</v>
      </c>
      <c r="E113" s="11"/>
      <c r="F113" s="32">
        <f t="shared" si="1"/>
        <v>0</v>
      </c>
    </row>
    <row r="114" spans="1:6" ht="27">
      <c r="A114" s="31">
        <v>104</v>
      </c>
      <c r="B114" s="9" t="s">
        <v>5</v>
      </c>
      <c r="C114" s="10" t="s">
        <v>2</v>
      </c>
      <c r="D114" s="23">
        <v>86</v>
      </c>
      <c r="E114" s="11"/>
      <c r="F114" s="32">
        <f t="shared" si="1"/>
        <v>0</v>
      </c>
    </row>
    <row r="115" spans="1:6" ht="54">
      <c r="A115" s="31">
        <v>105</v>
      </c>
      <c r="B115" s="9" t="s">
        <v>4</v>
      </c>
      <c r="C115" s="10" t="s">
        <v>69</v>
      </c>
      <c r="D115" s="23">
        <v>352</v>
      </c>
      <c r="E115" s="11"/>
      <c r="F115" s="32">
        <f t="shared" si="1"/>
        <v>0</v>
      </c>
    </row>
    <row r="116" spans="1:6" ht="27">
      <c r="A116" s="31">
        <v>106</v>
      </c>
      <c r="B116" s="9" t="s">
        <v>107</v>
      </c>
      <c r="C116" s="10" t="s">
        <v>69</v>
      </c>
      <c r="D116" s="23">
        <v>177</v>
      </c>
      <c r="E116" s="11"/>
      <c r="F116" s="32">
        <f t="shared" si="1"/>
        <v>0</v>
      </c>
    </row>
    <row r="117" spans="1:6" ht="40.5">
      <c r="A117" s="31">
        <v>107</v>
      </c>
      <c r="B117" s="9" t="s">
        <v>3</v>
      </c>
      <c r="C117" s="10" t="s">
        <v>1</v>
      </c>
      <c r="D117" s="26">
        <v>67</v>
      </c>
      <c r="E117" s="4"/>
      <c r="F117" s="32">
        <f t="shared" si="1"/>
        <v>0</v>
      </c>
    </row>
    <row r="118" spans="1:6">
      <c r="A118" s="33" t="s">
        <v>82</v>
      </c>
      <c r="B118" s="12" t="s">
        <v>83</v>
      </c>
      <c r="C118" s="10"/>
      <c r="D118" s="26"/>
      <c r="E118" s="4"/>
      <c r="F118" s="32">
        <f t="shared" si="1"/>
        <v>0</v>
      </c>
    </row>
    <row r="119" spans="1:6" ht="40.5">
      <c r="A119" s="31">
        <v>108</v>
      </c>
      <c r="B119" s="9" t="s">
        <v>108</v>
      </c>
      <c r="C119" s="10" t="s">
        <v>69</v>
      </c>
      <c r="D119" s="22">
        <v>1201</v>
      </c>
      <c r="E119" s="7"/>
      <c r="F119" s="32">
        <f t="shared" si="1"/>
        <v>0</v>
      </c>
    </row>
    <row r="120" spans="1:6" ht="54">
      <c r="A120" s="31">
        <v>109</v>
      </c>
      <c r="B120" s="5" t="s">
        <v>109</v>
      </c>
      <c r="C120" s="10" t="s">
        <v>69</v>
      </c>
      <c r="D120" s="22">
        <v>871</v>
      </c>
      <c r="E120" s="7"/>
      <c r="F120" s="32">
        <f t="shared" si="1"/>
        <v>0</v>
      </c>
    </row>
    <row r="121" spans="1:6" ht="54">
      <c r="A121" s="31">
        <v>110</v>
      </c>
      <c r="B121" s="5" t="s">
        <v>110</v>
      </c>
      <c r="C121" s="10" t="s">
        <v>69</v>
      </c>
      <c r="D121" s="22">
        <v>18</v>
      </c>
      <c r="E121" s="7"/>
      <c r="F121" s="32">
        <f t="shared" si="1"/>
        <v>0</v>
      </c>
    </row>
    <row r="122" spans="1:6" ht="40.5">
      <c r="A122" s="31">
        <v>111</v>
      </c>
      <c r="B122" s="5" t="s">
        <v>111</v>
      </c>
      <c r="C122" s="10" t="s">
        <v>56</v>
      </c>
      <c r="D122" s="22">
        <v>194</v>
      </c>
      <c r="E122" s="7"/>
      <c r="F122" s="32">
        <f t="shared" si="1"/>
        <v>0</v>
      </c>
    </row>
    <row r="123" spans="1:6" ht="54">
      <c r="A123" s="31">
        <v>112</v>
      </c>
      <c r="B123" s="5" t="s">
        <v>112</v>
      </c>
      <c r="C123" s="10" t="s">
        <v>56</v>
      </c>
      <c r="D123" s="22">
        <v>2371</v>
      </c>
      <c r="E123" s="7"/>
      <c r="F123" s="32">
        <f t="shared" si="1"/>
        <v>0</v>
      </c>
    </row>
    <row r="124" spans="1:6">
      <c r="A124" s="31">
        <v>113</v>
      </c>
      <c r="B124" s="5" t="s">
        <v>113</v>
      </c>
      <c r="C124" s="10" t="s">
        <v>56</v>
      </c>
      <c r="D124" s="22">
        <v>160</v>
      </c>
      <c r="E124" s="7"/>
      <c r="F124" s="32">
        <f t="shared" si="1"/>
        <v>0</v>
      </c>
    </row>
    <row r="125" spans="1:6" ht="67.5">
      <c r="A125" s="31">
        <v>114</v>
      </c>
      <c r="B125" s="5" t="s">
        <v>84</v>
      </c>
      <c r="C125" s="10" t="s">
        <v>56</v>
      </c>
      <c r="D125" s="22">
        <v>25</v>
      </c>
      <c r="E125" s="7"/>
      <c r="F125" s="32">
        <f t="shared" si="1"/>
        <v>0</v>
      </c>
    </row>
    <row r="126" spans="1:6" ht="40.5">
      <c r="A126" s="31">
        <v>115</v>
      </c>
      <c r="B126" s="5" t="s">
        <v>114</v>
      </c>
      <c r="C126" s="10" t="s">
        <v>69</v>
      </c>
      <c r="D126" s="22">
        <v>237</v>
      </c>
      <c r="E126" s="7"/>
      <c r="F126" s="32">
        <f t="shared" si="1"/>
        <v>0</v>
      </c>
    </row>
    <row r="127" spans="1:6" ht="81">
      <c r="A127" s="31">
        <v>116</v>
      </c>
      <c r="B127" s="5" t="s">
        <v>115</v>
      </c>
      <c r="C127" s="10" t="s">
        <v>56</v>
      </c>
      <c r="D127" s="22">
        <v>118</v>
      </c>
      <c r="E127" s="7"/>
      <c r="F127" s="32">
        <f t="shared" si="1"/>
        <v>0</v>
      </c>
    </row>
    <row r="128" spans="1:6" ht="27">
      <c r="A128" s="31">
        <v>117</v>
      </c>
      <c r="B128" s="5" t="s">
        <v>85</v>
      </c>
      <c r="C128" s="10" t="s">
        <v>56</v>
      </c>
      <c r="D128" s="22">
        <v>51</v>
      </c>
      <c r="E128" s="7"/>
      <c r="F128" s="32">
        <f t="shared" si="1"/>
        <v>0</v>
      </c>
    </row>
    <row r="129" spans="1:6" ht="27">
      <c r="A129" s="31">
        <v>118</v>
      </c>
      <c r="B129" s="5" t="s">
        <v>86</v>
      </c>
      <c r="C129" s="10" t="s">
        <v>56</v>
      </c>
      <c r="D129" s="22">
        <v>35</v>
      </c>
      <c r="E129" s="7"/>
      <c r="F129" s="32">
        <f t="shared" si="1"/>
        <v>0</v>
      </c>
    </row>
    <row r="130" spans="1:6" ht="27">
      <c r="A130" s="31">
        <v>119</v>
      </c>
      <c r="B130" s="5" t="s">
        <v>87</v>
      </c>
      <c r="C130" s="10" t="s">
        <v>56</v>
      </c>
      <c r="D130" s="22">
        <v>61</v>
      </c>
      <c r="E130" s="7"/>
      <c r="F130" s="32">
        <f t="shared" si="1"/>
        <v>0</v>
      </c>
    </row>
    <row r="131" spans="1:6" ht="27">
      <c r="A131" s="31">
        <v>120</v>
      </c>
      <c r="B131" s="5" t="s">
        <v>88</v>
      </c>
      <c r="C131" s="10" t="s">
        <v>69</v>
      </c>
      <c r="D131" s="22">
        <v>47</v>
      </c>
      <c r="E131" s="7"/>
      <c r="F131" s="32">
        <f t="shared" si="1"/>
        <v>0</v>
      </c>
    </row>
    <row r="132" spans="1:6" ht="27">
      <c r="A132" s="31">
        <v>121</v>
      </c>
      <c r="B132" s="5" t="s">
        <v>89</v>
      </c>
      <c r="C132" s="10" t="s">
        <v>69</v>
      </c>
      <c r="D132" s="22">
        <v>18</v>
      </c>
      <c r="E132" s="7"/>
      <c r="F132" s="32">
        <f t="shared" si="1"/>
        <v>0</v>
      </c>
    </row>
    <row r="133" spans="1:6" ht="40.5">
      <c r="A133" s="31">
        <v>122</v>
      </c>
      <c r="B133" s="5" t="s">
        <v>91</v>
      </c>
      <c r="C133" s="10" t="s">
        <v>56</v>
      </c>
      <c r="D133" s="22">
        <v>35</v>
      </c>
      <c r="E133" s="7"/>
      <c r="F133" s="32">
        <f t="shared" si="1"/>
        <v>0</v>
      </c>
    </row>
    <row r="134" spans="1:6" ht="27">
      <c r="A134" s="31">
        <v>123</v>
      </c>
      <c r="B134" s="5" t="s">
        <v>90</v>
      </c>
      <c r="C134" s="10" t="s">
        <v>56</v>
      </c>
      <c r="D134" s="22">
        <v>113</v>
      </c>
      <c r="E134" s="7"/>
      <c r="F134" s="32">
        <f t="shared" si="1"/>
        <v>0</v>
      </c>
    </row>
    <row r="135" spans="1:6" ht="67.5">
      <c r="A135" s="31">
        <v>124</v>
      </c>
      <c r="B135" s="5" t="s">
        <v>116</v>
      </c>
      <c r="C135" s="10" t="s">
        <v>56</v>
      </c>
      <c r="D135" s="22">
        <v>16</v>
      </c>
      <c r="E135" s="7"/>
      <c r="F135" s="32">
        <f t="shared" si="1"/>
        <v>0</v>
      </c>
    </row>
    <row r="136" spans="1:6" ht="40.5">
      <c r="A136" s="31">
        <v>125</v>
      </c>
      <c r="B136" s="5" t="s">
        <v>117</v>
      </c>
      <c r="C136" s="10" t="s">
        <v>69</v>
      </c>
      <c r="D136" s="22">
        <v>65</v>
      </c>
      <c r="E136" s="7"/>
      <c r="F136" s="32">
        <f t="shared" ref="F136:F140" si="2">D136*E136</f>
        <v>0</v>
      </c>
    </row>
    <row r="137" spans="1:6" ht="27">
      <c r="A137" s="31">
        <v>126</v>
      </c>
      <c r="B137" s="5" t="s">
        <v>121</v>
      </c>
      <c r="C137" s="10" t="s">
        <v>69</v>
      </c>
      <c r="D137" s="22">
        <v>4</v>
      </c>
      <c r="E137" s="7"/>
      <c r="F137" s="32">
        <f t="shared" si="2"/>
        <v>0</v>
      </c>
    </row>
    <row r="138" spans="1:6" ht="27">
      <c r="A138" s="31">
        <v>127</v>
      </c>
      <c r="B138" s="5" t="s">
        <v>92</v>
      </c>
      <c r="C138" s="10" t="s">
        <v>69</v>
      </c>
      <c r="D138" s="22">
        <v>4</v>
      </c>
      <c r="E138" s="7"/>
      <c r="F138" s="32">
        <f t="shared" si="2"/>
        <v>0</v>
      </c>
    </row>
    <row r="139" spans="1:6" ht="30" customHeight="1">
      <c r="A139" s="31">
        <v>128</v>
      </c>
      <c r="B139" s="5" t="s">
        <v>93</v>
      </c>
      <c r="C139" s="6" t="s">
        <v>1</v>
      </c>
      <c r="D139" s="22">
        <v>2</v>
      </c>
      <c r="E139" s="7"/>
      <c r="F139" s="32">
        <f t="shared" si="2"/>
        <v>0</v>
      </c>
    </row>
    <row r="140" spans="1:6" ht="21.75" customHeight="1" thickBot="1">
      <c r="A140" s="34">
        <v>129</v>
      </c>
      <c r="B140" s="35" t="s">
        <v>155</v>
      </c>
      <c r="C140" s="48" t="s">
        <v>156</v>
      </c>
      <c r="D140" s="36">
        <v>120</v>
      </c>
      <c r="E140" s="37"/>
      <c r="F140" s="38">
        <f t="shared" si="2"/>
        <v>0</v>
      </c>
    </row>
    <row r="141" spans="1:6" ht="29.25" customHeight="1">
      <c r="A141" s="19"/>
      <c r="B141" s="49" t="s">
        <v>160</v>
      </c>
      <c r="C141" s="58" t="s">
        <v>157</v>
      </c>
      <c r="D141" s="53"/>
      <c r="E141" s="56"/>
      <c r="F141" s="59">
        <f>SUM(F7:F140)</f>
        <v>0</v>
      </c>
    </row>
    <row r="142" spans="1:6" ht="38.25">
      <c r="A142" s="20">
        <v>130</v>
      </c>
      <c r="B142" s="50" t="s">
        <v>159</v>
      </c>
      <c r="C142" s="57" t="s">
        <v>157</v>
      </c>
      <c r="D142" s="61"/>
      <c r="E142" s="62"/>
      <c r="F142" s="60">
        <f>F141*0.1</f>
        <v>0</v>
      </c>
    </row>
    <row r="143" spans="1:6" ht="54.75" customHeight="1" thickBot="1">
      <c r="A143" s="21"/>
      <c r="B143" s="51" t="s">
        <v>158</v>
      </c>
      <c r="C143" s="52" t="s">
        <v>157</v>
      </c>
      <c r="D143" s="54"/>
      <c r="E143" s="55"/>
      <c r="F143" s="63">
        <f>F141+F142</f>
        <v>0</v>
      </c>
    </row>
    <row r="145" spans="1:7" ht="70.5" customHeight="1">
      <c r="A145" s="43" t="s">
        <v>122</v>
      </c>
      <c r="B145" s="44"/>
      <c r="C145" s="44"/>
      <c r="D145" s="44"/>
    </row>
    <row r="146" spans="1:7" ht="21" customHeight="1">
      <c r="A146" s="42" t="s">
        <v>161</v>
      </c>
      <c r="B146" s="42"/>
      <c r="C146" s="42"/>
      <c r="D146" s="39" t="s">
        <v>163</v>
      </c>
      <c r="E146" s="39"/>
      <c r="F146" s="39"/>
      <c r="G146" s="39"/>
    </row>
    <row r="147" spans="1:7" ht="15">
      <c r="A147" s="40"/>
      <c r="B147" s="40"/>
      <c r="C147" s="41"/>
      <c r="D147" s="40"/>
      <c r="E147" s="42" t="s">
        <v>162</v>
      </c>
      <c r="F147" s="42"/>
      <c r="G147" s="41"/>
    </row>
  </sheetData>
  <mergeCells count="6">
    <mergeCell ref="E147:F147"/>
    <mergeCell ref="A145:D145"/>
    <mergeCell ref="A2:F2"/>
    <mergeCell ref="A3:F3"/>
    <mergeCell ref="A4:F4"/>
    <mergeCell ref="A146:C146"/>
  </mergeCells>
  <pageMargins left="0.7" right="0.7" top="0.75" bottom="0.75" header="0.3" footer="0.3"/>
  <pageSetup paperSize="9" orientation="portrait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ЦП</vt:lpstr>
    </vt:vector>
  </TitlesOfParts>
  <Company>EVN Bulgaria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Maneva Snezhana</dc:creator>
  <cp:lastModifiedBy>Atanasova Darina</cp:lastModifiedBy>
  <cp:lastPrinted>2017-07-05T11:09:55Z</cp:lastPrinted>
  <dcterms:created xsi:type="dcterms:W3CDTF">2017-02-27T10:05:05Z</dcterms:created>
  <dcterms:modified xsi:type="dcterms:W3CDTF">2017-07-10T07:37:01Z</dcterms:modified>
</cp:coreProperties>
</file>