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DOBROMIR ALEKSOV\525-EP-19-CI-D-З Prenosimi kompiytri i podrajka kam tqh\Gotovi za pregled dokymenti\Finalni\"/>
    </mc:Choice>
  </mc:AlternateContent>
  <bookViews>
    <workbookView xWindow="360" yWindow="45" windowWidth="18195" windowHeight="799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Sheet1!$A:$R</definedName>
  </definedNames>
  <calcPr calcId="162913"/>
</workbook>
</file>

<file path=xl/calcChain.xml><?xml version="1.0" encoding="utf-8"?>
<calcChain xmlns="http://schemas.openxmlformats.org/spreadsheetml/2006/main">
  <c r="J6" i="1" l="1"/>
  <c r="J5" i="1"/>
  <c r="Q7" i="1"/>
  <c r="Q8" i="1"/>
  <c r="Q9" i="1"/>
  <c r="Q6" i="1"/>
  <c r="Q5" i="1"/>
  <c r="P6" i="1"/>
  <c r="P7" i="1"/>
  <c r="P8" i="1"/>
  <c r="P9" i="1"/>
  <c r="P5" i="1"/>
  <c r="P10" i="1" l="1"/>
  <c r="R6" i="1"/>
  <c r="R7" i="1"/>
  <c r="R8" i="1"/>
  <c r="R9" i="1"/>
  <c r="R5" i="1"/>
  <c r="N6" i="1"/>
  <c r="N7" i="1"/>
  <c r="N8" i="1"/>
  <c r="N9" i="1"/>
  <c r="N5" i="1"/>
  <c r="N10" i="1" s="1"/>
  <c r="L6" i="1"/>
  <c r="L7" i="1"/>
  <c r="L8" i="1"/>
  <c r="L9" i="1"/>
  <c r="L5" i="1"/>
  <c r="J7" i="1"/>
  <c r="J10" i="1" s="1"/>
  <c r="J8" i="1"/>
  <c r="J9" i="1"/>
  <c r="H6" i="1"/>
  <c r="H7" i="1"/>
  <c r="H8" i="1"/>
  <c r="H9" i="1"/>
  <c r="H5" i="1"/>
  <c r="F6" i="1"/>
  <c r="F7" i="1"/>
  <c r="F8" i="1"/>
  <c r="F9" i="1"/>
  <c r="F5" i="1"/>
  <c r="F10" i="1" l="1"/>
  <c r="H10" i="1"/>
  <c r="L10" i="1"/>
  <c r="R10" i="1"/>
</calcChain>
</file>

<file path=xl/sharedStrings.xml><?xml version="1.0" encoding="utf-8"?>
<sst xmlns="http://schemas.openxmlformats.org/spreadsheetml/2006/main" count="43" uniqueCount="27">
  <si>
    <t>№</t>
  </si>
  <si>
    <t>НАИМЕНОВАНИЕ</t>
  </si>
  <si>
    <t>Мярка</t>
  </si>
  <si>
    <t>Стойност в лева, без вкл. ДДС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</si>
  <si>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</si>
  <si>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</si>
  <si>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</si>
  <si>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</si>
  <si>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</si>
  <si>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>ЕВН Трейдинг Саут Ийст Юръп ЕАД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</si>
  <si>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</si>
  <si>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</si>
  <si>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Ценово предложение  на участник .................................................................................................................................</t>
  </si>
  <si>
    <t>За всички дружества</t>
  </si>
  <si>
    <t>Чанта за пренос и съхранение, поръчва се допълнително според изискванията от ТС*</t>
  </si>
  <si>
    <t>Преносим компютър със захранващ адаптер и батерия отговарящ на техническите изисквания в ТС* - 15.6'</t>
  </si>
  <si>
    <t>Преносим компютър със захранващ адаптер и батерия отговарящ на техническите изисквания в ТС* - 13.3'</t>
  </si>
  <si>
    <t>Докинг станция със захранващ адаптер, поръчва се допълнително, според изискванията от ТС* за преносим компютър - 15.6'</t>
  </si>
  <si>
    <t>Докинг станция със захранващ адаптер, поръчва се допълнително, според изискванията от ТС* за преносим компютър - 13.3'</t>
  </si>
  <si>
    <t>бр.</t>
  </si>
  <si>
    <t>Единична цена в лева, без вкл. ДДС</t>
  </si>
  <si>
    <t>Обща цена в лева, без включен ДДС</t>
  </si>
  <si>
    <t>Дата: ....................................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</si>
  <si>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С участника, предложил най-ниска цена, ще бъдат сключени договори с необвързваща стойност за отделните дружества, като възлагането на отделни заявки по тях ще се осъществява на база и към момента на възникване на реални нужди при съответния Възложител.</t>
  </si>
  <si>
    <r>
      <t xml:space="preserve">С представянето на нашата оферта заявяваме желанието си да участваме в обявената от Възложителя открита процедура </t>
    </r>
    <r>
      <rPr>
        <sz val="10"/>
        <rFont val="Arial"/>
        <family val="2"/>
        <charset val="204"/>
      </rPr>
      <t xml:space="preserve">№ 525-EР-19-Ci-Д-З, </t>
    </r>
    <r>
      <rPr>
        <sz val="10"/>
        <color theme="1"/>
        <rFont val="Arial"/>
        <family val="2"/>
        <charset val="204"/>
      </rPr>
      <t xml:space="preserve">с предмет: „Доставка на преносими компютри и предоставяне на гаранционна поддръжка“
</t>
    </r>
  </si>
  <si>
    <t>*ТС = Техническа спецификация, издание 1 към открита процедура  № 525-EР-19-Ci-Д-З, с предмет: „Доставка на преносими компютри и предоставяне на гаранционна поддръжка“.</t>
  </si>
  <si>
    <t>ЕВН България
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</si>
</sst>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5" xfId="0" applyNumberFormat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 applyProtection="1">
      <alignment horizontal="right" vertical="center" wrapText="1" indent="1"/>
    </xf>
    <xf numFmtId="0" fontId="0" fillId="0" borderId="4" xfId="0" applyFont="1" applyBorder="1" applyAlignment="1" applyProtection="1">
      <alignment vertical="top" wrapText="1"/>
    </xf>
    <xf numFmtId="0" fontId="0" fillId="0" borderId="21" xfId="0" applyBorder="1" applyAlignment="1" applyProtection="1">
      <alignment horizontal="right" vertical="center" wrapText="1" indent="1"/>
    </xf>
    <xf numFmtId="2" fontId="0" fillId="0" borderId="0" xfId="0" applyNumberFormat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 wrapText="1"/>
    </xf>
    <xf numFmtId="0" fontId="0" fillId="0" borderId="0" xfId="0" applyFont="1" applyAlignment="1" applyProtection="1">
      <alignment vertical="top" wrapText="1"/>
    </xf>
    <xf numFmtId="0" fontId="0" fillId="0" borderId="0" xfId="0" applyAlignment="1" applyProtection="1">
      <alignment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2" fontId="0" fillId="0" borderId="18" xfId="0" applyNumberFormat="1" applyBorder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right" vertical="center" wrapText="1" indent="1"/>
      <protection locked="0"/>
    </xf>
    <xf numFmtId="0" fontId="2" fillId="0" borderId="6" xfId="0" applyFont="1" applyBorder="1" applyAlignment="1" applyProtection="1">
      <alignment horizontal="right" vertical="center" wrapText="1" indent="1"/>
      <protection locked="0"/>
    </xf>
    <xf numFmtId="2" fontId="1" fillId="0" borderId="8" xfId="0" applyNumberFormat="1" applyFont="1" applyBorder="1" applyAlignment="1" applyProtection="1">
      <alignment horizontal="right" vertical="center" wrapText="1" indent="1"/>
      <protection locked="0"/>
    </xf>
    <xf numFmtId="0" fontId="1" fillId="0" borderId="6" xfId="0" applyFont="1" applyBorder="1" applyAlignment="1" applyProtection="1">
      <alignment horizontal="right" vertical="center" wrapText="1" indent="1"/>
      <protection locked="0"/>
    </xf>
    <xf numFmtId="2" fontId="1" fillId="0" borderId="19" xfId="0" applyNumberFormat="1" applyFont="1" applyBorder="1" applyAlignment="1" applyProtection="1">
      <alignment horizontal="right" vertical="center" wrapText="1" indent="1"/>
      <protection locked="0"/>
    </xf>
    <xf numFmtId="0" fontId="0" fillId="0" borderId="6" xfId="0" applyBorder="1" applyAlignment="1" applyProtection="1">
      <alignment wrapText="1"/>
      <protection locked="0"/>
    </xf>
    <xf numFmtId="2" fontId="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" fillId="0" borderId="0" xfId="0" applyFont="1" applyAlignment="1" applyProtection="1">
      <alignment vertical="top" wrapText="1"/>
      <protection locked="0"/>
    </xf>
    <xf numFmtId="2" fontId="0" fillId="0" borderId="0" xfId="0" applyNumberForma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workbookViewId="0">
      <selection activeCell="K5" sqref="K5"/>
    </sheetView>
  </sheetViews>
  <sheetFormatPr defaultRowHeight="12.75" x14ac:dyDescent="0.2"/>
  <cols>
    <col min="1" max="1" width="3" style="11" bestFit="1" customWidth="1"/>
    <col min="2" max="2" width="48.5703125" style="11" customWidth="1"/>
    <col min="3" max="3" width="5.42578125" style="11" customWidth="1"/>
    <col min="4" max="4" width="11.28515625" style="11" customWidth="1"/>
    <col min="5" max="5" width="10" style="11" customWidth="1"/>
    <col min="6" max="6" width="9.28515625" style="11" customWidth="1"/>
    <col min="7" max="7" width="8.5703125" style="11" customWidth="1"/>
    <col min="8" max="9" width="9.7109375" style="11" customWidth="1"/>
    <col min="10" max="10" width="9.28515625" style="11" customWidth="1"/>
    <col min="11" max="11" width="8.5703125" style="11" customWidth="1"/>
    <col min="12" max="12" width="9.7109375" style="11" customWidth="1"/>
    <col min="13" max="13" width="9.28515625" style="11" customWidth="1"/>
    <col min="14" max="14" width="11" style="11" customWidth="1"/>
    <col min="15" max="15" width="10.42578125" style="11" customWidth="1"/>
    <col min="16" max="16" width="11" style="11" customWidth="1"/>
    <col min="17" max="17" width="10.28515625" style="11" customWidth="1"/>
    <col min="18" max="18" width="11.140625" style="11" customWidth="1"/>
    <col min="19" max="16384" width="9.140625" style="11"/>
  </cols>
  <sheetData>
    <row r="1" spans="1:18" x14ac:dyDescent="0.2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80.25" customHeight="1" thickBot="1" x14ac:dyDescent="0.25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2"/>
      <c r="R2" s="12"/>
    </row>
    <row r="3" spans="1:18" s="24" customFormat="1" ht="28.5" customHeight="1" x14ac:dyDescent="0.2">
      <c r="A3" s="14" t="s">
        <v>0</v>
      </c>
      <c r="B3" s="8" t="s">
        <v>1</v>
      </c>
      <c r="C3" s="15" t="s">
        <v>2</v>
      </c>
      <c r="D3" s="16" t="s">
        <v>20</v>
      </c>
      <c r="E3" s="17" t="s">
        <v>6</v>
      </c>
      <c r="F3" s="18"/>
      <c r="G3" s="17" t="s">
        <v>5</v>
      </c>
      <c r="H3" s="18"/>
      <c r="I3" s="17" t="s">
        <v>7</v>
      </c>
      <c r="J3" s="18"/>
      <c r="K3" s="17" t="s">
        <v>8</v>
      </c>
      <c r="L3" s="18"/>
      <c r="M3" s="17" t="s">
        <v>9</v>
      </c>
      <c r="N3" s="19"/>
      <c r="O3" s="20" t="s">
        <v>26</v>
      </c>
      <c r="P3" s="21"/>
      <c r="Q3" s="22" t="s">
        <v>13</v>
      </c>
      <c r="R3" s="23"/>
    </row>
    <row r="4" spans="1:18" s="24" customFormat="1" ht="51" x14ac:dyDescent="0.2">
      <c r="A4" s="25"/>
      <c r="B4" s="9"/>
      <c r="C4" s="26"/>
      <c r="D4" s="27"/>
      <c r="E4" s="28" t="s">
        <v>4</v>
      </c>
      <c r="F4" s="29" t="s">
        <v>3</v>
      </c>
      <c r="G4" s="28" t="s">
        <v>4</v>
      </c>
      <c r="H4" s="29" t="s">
        <v>3</v>
      </c>
      <c r="I4" s="28" t="s">
        <v>4</v>
      </c>
      <c r="J4" s="29" t="s">
        <v>3</v>
      </c>
      <c r="K4" s="28" t="s">
        <v>4</v>
      </c>
      <c r="L4" s="29" t="s">
        <v>3</v>
      </c>
      <c r="M4" s="28" t="s">
        <v>4</v>
      </c>
      <c r="N4" s="30" t="s">
        <v>3</v>
      </c>
      <c r="O4" s="28" t="s">
        <v>4</v>
      </c>
      <c r="P4" s="29" t="s">
        <v>3</v>
      </c>
      <c r="Q4" s="31" t="s">
        <v>4</v>
      </c>
      <c r="R4" s="29" t="s">
        <v>3</v>
      </c>
    </row>
    <row r="5" spans="1:18" s="35" customFormat="1" ht="39" customHeight="1" x14ac:dyDescent="0.2">
      <c r="A5" s="32">
        <v>1</v>
      </c>
      <c r="B5" s="10" t="s">
        <v>15</v>
      </c>
      <c r="C5" s="33" t="s">
        <v>19</v>
      </c>
      <c r="D5" s="1">
        <v>0</v>
      </c>
      <c r="E5" s="2">
        <v>50</v>
      </c>
      <c r="F5" s="1">
        <f>D5*E5</f>
        <v>0</v>
      </c>
      <c r="G5" s="2">
        <v>10</v>
      </c>
      <c r="H5" s="1">
        <f>D5*G5</f>
        <v>0</v>
      </c>
      <c r="I5" s="2">
        <v>10</v>
      </c>
      <c r="J5" s="1">
        <f>D5*I5</f>
        <v>0</v>
      </c>
      <c r="K5" s="2">
        <v>50</v>
      </c>
      <c r="L5" s="1">
        <f>D5*K5</f>
        <v>0</v>
      </c>
      <c r="M5" s="2">
        <v>5</v>
      </c>
      <c r="N5" s="34">
        <f>D5*M5</f>
        <v>0</v>
      </c>
      <c r="O5" s="2">
        <v>2</v>
      </c>
      <c r="P5" s="1">
        <f>D5*O5</f>
        <v>0</v>
      </c>
      <c r="Q5" s="4">
        <f>E5+G5+I5+K5+M5+O5</f>
        <v>127</v>
      </c>
      <c r="R5" s="1">
        <f>D5*Q5</f>
        <v>0</v>
      </c>
    </row>
    <row r="6" spans="1:18" s="35" customFormat="1" ht="39" customHeight="1" x14ac:dyDescent="0.2">
      <c r="A6" s="32">
        <v>2</v>
      </c>
      <c r="B6" s="3" t="s">
        <v>16</v>
      </c>
      <c r="C6" s="33" t="s">
        <v>19</v>
      </c>
      <c r="D6" s="1">
        <v>0</v>
      </c>
      <c r="E6" s="2">
        <v>10</v>
      </c>
      <c r="F6" s="1">
        <f>D6*E6</f>
        <v>0</v>
      </c>
      <c r="G6" s="2">
        <v>5</v>
      </c>
      <c r="H6" s="1">
        <f>D6*G6</f>
        <v>0</v>
      </c>
      <c r="I6" s="2">
        <v>5</v>
      </c>
      <c r="J6" s="1">
        <f>D6*I6</f>
        <v>0</v>
      </c>
      <c r="K6" s="2">
        <v>10</v>
      </c>
      <c r="L6" s="1">
        <f>D6*K6</f>
        <v>0</v>
      </c>
      <c r="M6" s="2">
        <v>5</v>
      </c>
      <c r="N6" s="34">
        <f>D6*M6</f>
        <v>0</v>
      </c>
      <c r="O6" s="2">
        <v>2</v>
      </c>
      <c r="P6" s="1">
        <f t="shared" ref="P6:P9" si="0">D6*O6</f>
        <v>0</v>
      </c>
      <c r="Q6" s="4">
        <f>E6+G6+I6+K6+M6+O6</f>
        <v>37</v>
      </c>
      <c r="R6" s="1">
        <f>D6*Q6</f>
        <v>0</v>
      </c>
    </row>
    <row r="7" spans="1:18" s="35" customFormat="1" ht="39" customHeight="1" x14ac:dyDescent="0.2">
      <c r="A7" s="32">
        <v>3</v>
      </c>
      <c r="B7" s="3" t="s">
        <v>17</v>
      </c>
      <c r="C7" s="33" t="s">
        <v>19</v>
      </c>
      <c r="D7" s="1">
        <v>0</v>
      </c>
      <c r="E7" s="2">
        <v>50</v>
      </c>
      <c r="F7" s="1">
        <f>D7*E7</f>
        <v>0</v>
      </c>
      <c r="G7" s="2">
        <v>10</v>
      </c>
      <c r="H7" s="1">
        <f>D7*G7</f>
        <v>0</v>
      </c>
      <c r="I7" s="2">
        <v>10</v>
      </c>
      <c r="J7" s="1">
        <f>D7*I7</f>
        <v>0</v>
      </c>
      <c r="K7" s="2">
        <v>50</v>
      </c>
      <c r="L7" s="1">
        <f>D7*K7</f>
        <v>0</v>
      </c>
      <c r="M7" s="2">
        <v>5</v>
      </c>
      <c r="N7" s="34">
        <f>D7*M7</f>
        <v>0</v>
      </c>
      <c r="O7" s="2">
        <v>2</v>
      </c>
      <c r="P7" s="1">
        <f t="shared" si="0"/>
        <v>0</v>
      </c>
      <c r="Q7" s="4">
        <f t="shared" ref="Q7:Q9" si="1">E7+G7+I7+K7+M7+O7</f>
        <v>127</v>
      </c>
      <c r="R7" s="1">
        <f>D7*Q7</f>
        <v>0</v>
      </c>
    </row>
    <row r="8" spans="1:18" s="35" customFormat="1" ht="39" customHeight="1" x14ac:dyDescent="0.2">
      <c r="A8" s="32">
        <v>4</v>
      </c>
      <c r="B8" s="3" t="s">
        <v>18</v>
      </c>
      <c r="C8" s="33" t="s">
        <v>19</v>
      </c>
      <c r="D8" s="1">
        <v>0</v>
      </c>
      <c r="E8" s="2">
        <v>10</v>
      </c>
      <c r="F8" s="1">
        <f>D8*E8</f>
        <v>0</v>
      </c>
      <c r="G8" s="2">
        <v>5</v>
      </c>
      <c r="H8" s="1">
        <f>D8*G8</f>
        <v>0</v>
      </c>
      <c r="I8" s="2">
        <v>5</v>
      </c>
      <c r="J8" s="1">
        <f>D8*I8</f>
        <v>0</v>
      </c>
      <c r="K8" s="2">
        <v>10</v>
      </c>
      <c r="L8" s="1">
        <f>D8*K8</f>
        <v>0</v>
      </c>
      <c r="M8" s="2">
        <v>5</v>
      </c>
      <c r="N8" s="34">
        <f>D8*M8</f>
        <v>0</v>
      </c>
      <c r="O8" s="2">
        <v>2</v>
      </c>
      <c r="P8" s="1">
        <f t="shared" si="0"/>
        <v>0</v>
      </c>
      <c r="Q8" s="4">
        <f t="shared" si="1"/>
        <v>37</v>
      </c>
      <c r="R8" s="1">
        <f>D8*Q8</f>
        <v>0</v>
      </c>
    </row>
    <row r="9" spans="1:18" s="35" customFormat="1" ht="39" customHeight="1" x14ac:dyDescent="0.2">
      <c r="A9" s="32">
        <v>5</v>
      </c>
      <c r="B9" s="3" t="s">
        <v>14</v>
      </c>
      <c r="C9" s="33" t="s">
        <v>19</v>
      </c>
      <c r="D9" s="1">
        <v>0</v>
      </c>
      <c r="E9" s="2">
        <v>60</v>
      </c>
      <c r="F9" s="1">
        <f>D9*E9</f>
        <v>0</v>
      </c>
      <c r="G9" s="2">
        <v>15</v>
      </c>
      <c r="H9" s="1">
        <f>D9*G9</f>
        <v>0</v>
      </c>
      <c r="I9" s="2">
        <v>15</v>
      </c>
      <c r="J9" s="1">
        <f>D9*I9</f>
        <v>0</v>
      </c>
      <c r="K9" s="2">
        <v>60</v>
      </c>
      <c r="L9" s="1">
        <f>D9*K9</f>
        <v>0</v>
      </c>
      <c r="M9" s="2">
        <v>10</v>
      </c>
      <c r="N9" s="34">
        <f>D9*M9</f>
        <v>0</v>
      </c>
      <c r="O9" s="2">
        <v>4</v>
      </c>
      <c r="P9" s="1">
        <f t="shared" si="0"/>
        <v>0</v>
      </c>
      <c r="Q9" s="4">
        <f t="shared" si="1"/>
        <v>164</v>
      </c>
      <c r="R9" s="1">
        <f>D9*Q9</f>
        <v>0</v>
      </c>
    </row>
    <row r="10" spans="1:18" s="46" customFormat="1" ht="39" customHeight="1" thickBot="1" x14ac:dyDescent="0.25">
      <c r="A10" s="36">
        <v>6</v>
      </c>
      <c r="B10" s="37" t="s">
        <v>21</v>
      </c>
      <c r="C10" s="38"/>
      <c r="D10" s="39"/>
      <c r="E10" s="40"/>
      <c r="F10" s="41">
        <f>SUM(F5:F9)</f>
        <v>0</v>
      </c>
      <c r="G10" s="42"/>
      <c r="H10" s="41">
        <f>SUM(H5:H9)</f>
        <v>0</v>
      </c>
      <c r="I10" s="42"/>
      <c r="J10" s="41">
        <f>SUM(J5:J9)</f>
        <v>0</v>
      </c>
      <c r="K10" s="42"/>
      <c r="L10" s="41">
        <f>SUM(L5:L9)</f>
        <v>0</v>
      </c>
      <c r="M10" s="42"/>
      <c r="N10" s="43">
        <f>SUM(N5:N9)</f>
        <v>0</v>
      </c>
      <c r="O10" s="44"/>
      <c r="P10" s="41">
        <f>SUM(P5:P9)</f>
        <v>0</v>
      </c>
      <c r="Q10" s="45"/>
      <c r="R10" s="41">
        <f>SUM(F10:N10)</f>
        <v>0</v>
      </c>
    </row>
    <row r="11" spans="1:18" s="35" customFormat="1" x14ac:dyDescent="0.2">
      <c r="A11" s="5" t="s">
        <v>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s="35" customFormat="1" x14ac:dyDescent="0.2">
      <c r="A12" s="5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s="35" customFormat="1" x14ac:dyDescent="0.2">
      <c r="A13" s="5" t="s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s="35" customFormat="1" ht="29.25" customHeight="1" x14ac:dyDescent="0.2">
      <c r="A14" s="5" t="s">
        <v>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39" customHeight="1" x14ac:dyDescent="0.2">
      <c r="A15" s="6" t="s">
        <v>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s="35" customFormat="1" ht="39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11"/>
      <c r="P16" s="11"/>
      <c r="Q16" s="47"/>
      <c r="R16" s="47"/>
    </row>
  </sheetData>
  <sheetProtection algorithmName="SHA-512" hashValue="rmy9cWet1T7fe06NuW2iZsJ3TTFrtY34LfxptC20hsqgpa4gVAp1GcB9pYomzpeSl/pq3s/rp/EnIwHE8glsMQ==" saltValue="0cmMtjbhytTejAJf53OuKg==" spinCount="100000" sheet="1" objects="1" scenarios="1" formatCells="0" formatColumns="0" formatRows="0" insertColumns="0" insertRows="0" insertHyperlinks="0" deleteColumns="0" deleteRows="0"/>
  <mergeCells count="18">
    <mergeCell ref="A1:R1"/>
    <mergeCell ref="A3:A4"/>
    <mergeCell ref="B3:B4"/>
    <mergeCell ref="C3:C4"/>
    <mergeCell ref="D3:D4"/>
    <mergeCell ref="Q3:R3"/>
    <mergeCell ref="A2:R2"/>
    <mergeCell ref="E3:F3"/>
    <mergeCell ref="G3:H3"/>
    <mergeCell ref="K3:L3"/>
    <mergeCell ref="I3:J3"/>
    <mergeCell ref="M3:N3"/>
    <mergeCell ref="O3:P3"/>
    <mergeCell ref="A12:R12"/>
    <mergeCell ref="A13:R13"/>
    <mergeCell ref="A14:R14"/>
    <mergeCell ref="A15:R15"/>
    <mergeCell ref="A11:R11"/>
  </mergeCells>
  <pageMargins left="0.21" right="0.21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Sheet1!Print_Area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Aleksov Dobromir</cp:lastModifiedBy>
  <cp:lastPrinted>2019-08-01T10:52:52Z</cp:lastPrinted>
  <dcterms:created xsi:type="dcterms:W3CDTF">2018-05-10T11:57:15Z</dcterms:created>
  <dcterms:modified xsi:type="dcterms:W3CDTF">2019-11-27T13:52:03Z</dcterms:modified>
</cp:coreProperties>
</file>