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45" yWindow="65521" windowWidth="12465" windowHeight="12855" tabRatio="876" firstSheet="4" activeTab="4"/>
  </bookViews>
  <sheets>
    <sheet name="NO-U" sheetId="1" r:id="rId1"/>
    <sheet name="TI-U" sheetId="2" r:id="rId2"/>
    <sheet name="TU-U" sheetId="3" r:id="rId3"/>
    <sheet name="Dekl-47-5" sheetId="4" r:id="rId4"/>
    <sheet name="FP-U_Поз.1 Пловдив (4)" sheetId="5" r:id="rId5"/>
  </sheets>
  <definedNames>
    <definedName name="_xlnm.Print_Area" localSheetId="1">'TI-U'!$B$5:$K$64</definedName>
  </definedNames>
  <calcPr fullCalcOnLoad="1"/>
</workbook>
</file>

<file path=xl/sharedStrings.xml><?xml version="1.0" encoding="utf-8"?>
<sst xmlns="http://schemas.openxmlformats.org/spreadsheetml/2006/main" count="443" uniqueCount="263">
  <si>
    <t>12.4. В случай, че при извършването на дейностите предмет на процедурата, се използват продукти, съдържащи опасни химични вещества и смеси, Изпълнителят е длъжен да представи на Възложителя "Информационен лист за безопасност" за всеки един такъв продукт.</t>
  </si>
  <si>
    <r>
      <t>Забележка:</t>
    </r>
    <r>
      <rPr>
        <sz val="10"/>
        <rFont val="Arial"/>
        <family val="2"/>
      </rPr>
      <t xml:space="preserve"> Настоящата декларация се представя от лицата, съгласно чл. 47, ал. 4 от ЗОП.</t>
    </r>
  </si>
  <si>
    <t>4.1. Документи, издадени от компетентен орган, за удостоверяване липсата на обстоятелствата по чл. 47, ал. 1, т. 1 от ЗОП, а именно, че: не е осъден с влязла в сила присъда за престъпление против финансовата, данъчната или осигурителната система, включително изпиране на пари, по чл. 253-260 от Наказателния кодекс, за подкуп по чл. 301-307 от Наказателния кодекс, за участие в организирана престъпна група по чл. 321 и 321а от Наказателния кодекс, както и за престъпление против собствеността по чл. 194-217 от Наказателния кодекс и против стопанството по чл. 219-252 от Наказателния кодекс, освен ако не е реабилитиран.;</t>
  </si>
  <si>
    <t>4.2. Удостоверение от компетентните органи, че няма задължения по смисъла на чл. 162, ал. 2, т. 1 от Данъчно-осигурителния процесуален кодекс към държавата и към община, установени с влязъл в сила акт на компетентен орган, освен ако е допуснато разсрочване или отсрочване на задълженията, или има задължения за данъци или вноски за социалното осигуряване съгласно законодателството на държавата, в която кандидатът или участникът е установен.;</t>
  </si>
  <si>
    <t>13. Прекратяване на Договора:</t>
  </si>
  <si>
    <t>13.2. При условията на т.10.3.;</t>
  </si>
  <si>
    <t>13.3. По взаимно писмено съгласие между страните.;</t>
  </si>
  <si>
    <t>13.4. Възложителят има право незабавно да прекрати Договора, ако срещу Изпълнителя е открито производство по обявяване в несъстоятелност или е обявен в несъстоятелност, както и когато върху имуществото му е наложен запор или възбрана за погасяване на дълг.;</t>
  </si>
  <si>
    <t>13.5. В случаите на предсрочно прекратяване на договора, се заплащат приетите действително извършени дейности до момента на прекратяването му, за което се съставя двустранен протокол.;</t>
  </si>
  <si>
    <t>13.6. Договорът може да бъде развален при забава и системно неизпълнение на задълженията. Възложителят, преди разваляне на договора, е длъжен да изпрати писмена покана за изпълнение, като изрично уговори в нея нов срок за изпълнение. В случай, че в новият срок за изпълнение, такова не последва, договорът се счита за развален от деня, следващ повторния срок.;</t>
  </si>
  <si>
    <t>13.7. При частично неизпълнение Възложителят има право да:</t>
  </si>
  <si>
    <t>13.7.1. претендира за неустойка за забава, ведно с изпълнение;</t>
  </si>
  <si>
    <t>7.3. При реализиране на някоя от хипотезите от настоящия раздел, Възложителят не е длъжен да предоставя доказателства за щети под формата на претърпяна загуба или пропуснати ползи.;</t>
  </si>
  <si>
    <t>7.4. Ако по време на изпълнението на Договора възникнат разходи по щети от неправомерни действия или бездействия на Изпълнителя, същите са за сметка на Изпълнителя, до цялостно покриване на щетите.;</t>
  </si>
  <si>
    <t>12.2. В случай, че при изпълнение на договорените дейности, се образуват отпадъци с опасен и/или неопасен произход, Изпълнителят е задължен да ги третира, съгласно ЗУО, както и ЗООС.
Изпълнителят е задължен да удостоверява пред Възложителя количествата и остатъците на всички получени в хода на неговата дейност отпадъци. Предоставянето на доказателства за изхвърлянето им на определените от държавата места е предпоставка за заплащане на фактурата.;</t>
  </si>
  <si>
    <t>12.3. Договорът да бъде изпълнен в съответствие с изискванията на чл. 31 от Регламент (ЕО) № 1907/2006 на Европейския парламент и на Съвета от 18 декември 2006 година, относно регистрацията, оценката, разрешаването и ограничаването на химикали (REACH).;</t>
  </si>
  <si>
    <t xml:space="preserve">ИН по ДДС: </t>
  </si>
  <si>
    <t xml:space="preserve">IBAN: </t>
  </si>
  <si>
    <t xml:space="preserve">BIC: </t>
  </si>
  <si>
    <t xml:space="preserve">Банка: </t>
  </si>
  <si>
    <t xml:space="preserve">със седалище и адрес на управление (улица, №, населено място, община): </t>
  </si>
  <si>
    <t xml:space="preserve">с адрес за кореспонденция (улица, №, пощенски код, населено място, община): </t>
  </si>
  <si>
    <t>с лице за контакти:</t>
  </si>
  <si>
    <t xml:space="preserve">с телефон: </t>
  </si>
  <si>
    <t xml:space="preserve">факс: </t>
  </si>
  <si>
    <t>мобилен:</t>
  </si>
  <si>
    <t>с адрес на електронна поща:</t>
  </si>
  <si>
    <t xml:space="preserve">представлявана от:  </t>
  </si>
  <si>
    <t xml:space="preserve">на длъжност: </t>
  </si>
  <si>
    <t>Във връзка с изпълнение на поръчка с предмет:</t>
  </si>
  <si>
    <t xml:space="preserve">Мястото за изпълнение на поръчката е: ___________________________________________________________ </t>
  </si>
  <si>
    <r>
      <t xml:space="preserve">Срокът за изпълнение на поръчката е: _____________________________________________ календарни дни,
словом  / _____________________________________________ /, </t>
    </r>
    <r>
      <rPr>
        <sz val="10"/>
        <color indexed="10"/>
        <rFont val="Arial"/>
        <family val="2"/>
      </rPr>
      <t>след сключване на договора / след заявка.</t>
    </r>
  </si>
  <si>
    <t>Гаранционният срок е: _________ месеца, словом / ________________________________________________ /, считано от датата на приемо-предавателния протокол.</t>
  </si>
  <si>
    <t>Ед. цена
лева, без вкл. ДДС</t>
  </si>
  <si>
    <t>изпълнение на поръчка с предмет:</t>
  </si>
  <si>
    <t>към</t>
  </si>
  <si>
    <t xml:space="preserve">4. Изисквания към Изпълнителя: </t>
  </si>
  <si>
    <t xml:space="preserve">5. Плащане: </t>
  </si>
  <si>
    <t>4.3. Декларация за липсата на обстоятелствата по чл. 47, ал. 5 от ЗОП, а именно, че: не е свързано лице с възложителя или със служители на ръководна длъжност в неговата организация, и не е сключил договор с лице по чл. 21 или чл. 22 от Закона за предотвратяване и установяване на конфликт на интереси.</t>
  </si>
  <si>
    <t xml:space="preserve">6. Срокове: </t>
  </si>
  <si>
    <t>6.3. Гаранционния срок остава в сила, независимо от изтичане на срока за изпълнение на договора.</t>
  </si>
  <si>
    <t>7. Неустойки:</t>
  </si>
  <si>
    <t>7.2. В горните случаи, неустойката се прихваща от задължението към Изпълнителя след изпращане на уведомително писмо (документ за неустойка с обезщетителен характер) от Възложителя.;</t>
  </si>
  <si>
    <t>7.5. В случай на форсмажорни обстоятелства, възникнали при Изпълнителя, същият не дължи неустойки за забава.</t>
  </si>
  <si>
    <t>8. Гаранция:</t>
  </si>
  <si>
    <t>8.1. Гаранцията важи за цялостното изпълнение на поръчката.;</t>
  </si>
  <si>
    <t>8.3. Възникнали в рамките на гаранционния срок дефекти се отстраняват от Изпълнителя и за негова сметка, освен ако последните се дължат на въздействие на непреодолима сила, или умишлено увреждане от други лица. Посочените причини, освобождаващи Изпълнителя от гаранционна отговорност, се установяват съвместно с Възложителя и се отразяват в двустранно оформен протокол.;</t>
  </si>
  <si>
    <t>8.4. Изпълнителят е длъжен да започне отстраняването на проявени в гаранционния срок дефекти не по-късно от 3 работни дни след получаване на уведомление от Възложителя.;</t>
  </si>
  <si>
    <t>8.5. Ако Изпълнителят не се яви в срока по предходната точка или при неотложна необходимост от спешни деиствия, Възложителят може сам да отстрани дефектите, за сметка на Изпълнителя, като стойността на направените разходи се формира на база договорените единични цени, актуализирани в съответствие с пазарното състояние по времето на възникване на дефекта.;</t>
  </si>
  <si>
    <t>8.6. При възникнали дефекти, поради повреда/несъответствие на качеството, по вина на Изпълнителя, гаранционният срок ще се удължи съответно с цялото време на престой.</t>
  </si>
  <si>
    <t xml:space="preserve">9. Място на изпълнение: </t>
  </si>
  <si>
    <t>1. Не съм свързано лице с възложителя или със служители на ръководна длъжност в неговата организация;</t>
  </si>
  <si>
    <t>по чл. 47, ал. 5 от ЗОП</t>
  </si>
  <si>
    <t>Всички договорени единични цени, без включен ДДС, са твърди за срока за изпълнение на Договора, не подлежат на актуализация и включват всички транспортно-командировъчни разходи, разходи за нощувки, дневни и други разходи. Авансово плащане не се допуска. Началната оферта се изготвя съгласно образец.</t>
  </si>
  <si>
    <t xml:space="preserve">От фирма: </t>
  </si>
  <si>
    <t xml:space="preserve">регистрирана в търговския регистър на Агенцията по вписванията с ЕИК: </t>
  </si>
  <si>
    <t>Договорът може да бъде прекратен в следните случаи:</t>
  </si>
  <si>
    <t xml:space="preserve">Преди подписване на Договора, Изпълнителят е задължен да представи: </t>
  </si>
  <si>
    <t>ДЕКЛАРАЦИЯ</t>
  </si>
  <si>
    <t>ДЕКЛАРИРАМ, ЧЕ:</t>
  </si>
  <si>
    <t>Известно ми е, че за вписване на неверни данни в настоящата декларация нося наказателна отговорност по чл. 313 от НПК.</t>
  </si>
  <si>
    <t>ТЪРГОВСКИ УСЛОВИЯ</t>
  </si>
  <si>
    <t>Форсмажорни обстоятелства (Непреодолима сила) е непредвидено или непредотвратимо събитие от извънреден характер, независещо от волята на страните включващо, но не ограничаващо се до: природни бедствия; генерални стачки; локаут; безредици; война; революция или разпоредби на органи на Държавната власт и управление. При възникване на тези обстоятелства, се спазва следната процедура:</t>
  </si>
  <si>
    <t>2. Не съм сключил договор с лице по чл. 21 или чл. 22 от Закона за предотвратяване и установяване на конфликт на интереси.</t>
  </si>
  <si>
    <t>ТЕХНИЧЕСКИ ИЗИСКВАНИЯ</t>
  </si>
  <si>
    <r>
      <t xml:space="preserve">Валидност на началната оферта: </t>
    </r>
    <r>
      <rPr>
        <sz val="10"/>
        <color indexed="10"/>
        <rFont val="Arial"/>
        <family val="2"/>
      </rPr>
      <t>60 /шестдесет/</t>
    </r>
    <r>
      <rPr>
        <sz val="10"/>
        <rFont val="Arial"/>
        <family val="2"/>
      </rPr>
      <t xml:space="preserve"> календарни дни, считано от датата на представянето й.</t>
    </r>
  </si>
  <si>
    <t>1. - Финансово предложение;</t>
  </si>
  <si>
    <t>2. - Технически изисквания;</t>
  </si>
  <si>
    <t>ФИНАНСОВО ПРЕДЛОЖЕНИЕ</t>
  </si>
  <si>
    <t>за</t>
  </si>
  <si>
    <t>НАИМЕНОВАНИЕ</t>
  </si>
  <si>
    <t>НАЧАЛНА ОФЕРТА</t>
  </si>
  <si>
    <t>Предлаганата от нас цена за цялостното изпълнение на поръчката е: _____________________________ лева,
словом / ____________________________________________________________________ /, без включен ДДС,
посочена в приложеното към Начална оферта - Финансово предложение.</t>
  </si>
  <si>
    <t>Дата:</t>
  </si>
  <si>
    <t>__________________</t>
  </si>
  <si>
    <t>___________________________</t>
  </si>
  <si>
    <t>№</t>
  </si>
  <si>
    <t>Мярка</t>
  </si>
  <si>
    <t>Стойност
лева, без вкл. ДДС</t>
  </si>
  <si>
    <t>Коли-
чество</t>
  </si>
  <si>
    <t>(Издание Юли 2012)</t>
  </si>
  <si>
    <t>Представлявана от:  ____________________________________________________________________________</t>
  </si>
  <si>
    <t>ДЕКЛАРАТОР:</t>
  </si>
  <si>
    <t>/подпис/</t>
  </si>
  <si>
    <t>Фирма: _______________________________________________________________________________________</t>
  </si>
  <si>
    <t>Оферент:</t>
  </si>
  <si>
    <t>/подпис и печат/</t>
  </si>
  <si>
    <t>Неразделна част от Начална оферта са:</t>
  </si>
  <si>
    <t>1. Цена:</t>
  </si>
  <si>
    <t>2. Начин на възлагане на поръчката: Чрез договаряне.</t>
  </si>
  <si>
    <t>3. Критерий за възлагане на поръчката: Най-ниска цена.</t>
  </si>
  <si>
    <t>За място на изпълнение на поръчката се счита назованото от Възложителя местоположение.</t>
  </si>
  <si>
    <t xml:space="preserve">10. Непреодолима сила: </t>
  </si>
  <si>
    <t>10.1. Страната, която не може да изпълни задължението си поради непреодолима сила, уведомява писмено в 3 (три) дневен срок другата страна, в какво се състои същата. При неизпълнение на това задължение се дължат неустойки, както при забавено изпълнение, както и при настъпилите от това вреди.;</t>
  </si>
  <si>
    <t>10.2. Докато трае непреодолимата сила, изпълнението на задълженията и свързаните с тях насрещни задължения се спира за времето на непреодолимата сила.;</t>
  </si>
  <si>
    <t>10.3. Ако непреодолимата сила трае повече от петнадесет дни, всяка от страните има право да прекрати договора с 10 (десет) дневно писмено уведомление.;</t>
  </si>
  <si>
    <t>10.5. При съвместно изменени срокове е валиден новият срок за неустойки за забава.</t>
  </si>
  <si>
    <t>10.4. Настъпването на ситуации с непреодолима сила трябва незабавно да ни бъдат съобщени заедно с прилагане на надлежни доказателства. В този случай съвместно се определят нови срокове за подлежащите плащания и за неустойките за забава.;</t>
  </si>
  <si>
    <t>11. Права и задължения на страните:</t>
  </si>
  <si>
    <t>11.1. Възложителят има право:</t>
  </si>
  <si>
    <t>11.2. Възложителят е длъжен:</t>
  </si>
  <si>
    <t>11.2.1. Да организира допускането на Изпълнителя до мястото на изпълнение на поръчката.;</t>
  </si>
  <si>
    <t>11.2.3. Да оформя предвидените в този Договор двустранни документи.</t>
  </si>
  <si>
    <t>11.3. Изпълнителят има право:</t>
  </si>
  <si>
    <t>11.3.1. Да бъде допуснат до мястото на изпълнение на поръчката.;</t>
  </si>
  <si>
    <t>11.3.2. Да оформя предвидените в този Договор двустранни документи.</t>
  </si>
  <si>
    <t>11.4. Изпълнителят е длъжен:</t>
  </si>
  <si>
    <t>11.4.2. Да уведомява писмено Възложителя, когато съществува опасност от забавяне на изпълнението.;</t>
  </si>
  <si>
    <t>11.4.3. Изпълнителят няма право да преотстъпва на трети лица, изпълнението на поръчката.</t>
  </si>
  <si>
    <t>12. Екология, Устойчиво развитие на околната среда, Опасни химични вещества и смеси:</t>
  </si>
  <si>
    <t>3. - Търговски условия за поръчка с предмет за услуга - Юли 2012;</t>
  </si>
  <si>
    <t>ЗА ПОРЪЧКА С ПРЕДМЕТ ЗА УСЛУГА</t>
  </si>
  <si>
    <t>5.1. Плащанията ще бъдат извършвани от Възложителя, по банков път, в банковата сметка на Изпълнителя, без аванс, до 30 календарни дни, след приемо-предавателен протокол за приемане на услугата, подписан от упълномощени длъжностни лица на Възложителя и Изпълнителя, и получаване на оригинална фактура.;</t>
  </si>
  <si>
    <t>5.2. Размерите на плащанията ще се определят от действително извършените услуги, по договорените единични цени, определени във финансовото предложение.</t>
  </si>
  <si>
    <t>6.1. Срокът за предаване на услугите, предмет на настоящия Договор, е в календарни дни след сключване на договора или след заявка.;</t>
  </si>
  <si>
    <t>6.2. Срокът на Договора включва срока за изпълнение и предаване на услугите.;</t>
  </si>
  <si>
    <t>7.1. При забавено изпълнение, както и при неточно такова, изразяващо се в некачествено извършени услуги, и/или отклонения от техническите изисквания, както и неспазване на правилата за безопасна работа и други, Възложителят има право, независимо от другите му права по настоящите търговски условия, на неустойка в размер на 0,5% от общата стойност на Договора/Заявката, за всеки календарен ден от датата на забавата или от датата на неточното изпълнение, до максимум 8,0% от общата стойност на Договора/Заявката, без включен ДДС.;</t>
  </si>
  <si>
    <t>8.2. Гаранционният срок се определя в месеци, считано от датата на приемо-предавателния протокол за приемане на услугата.;</t>
  </si>
  <si>
    <t>11.1.1. Във всеки момент от изпълнението на договора да извършва проверки относно качеството на услугата, без с това да пречи на самостоятелността на Изпълнителя.;</t>
  </si>
  <si>
    <t>11.1.2. При констатиране на некачествено извършени услуги и/или отклонения от техническите изисквания, да спира извършването на услугата до отстраняване на нарушенията. Отстраняването на нарушенията са за сметка на Изпълнителя и трябва да се извършат в рамките на общия договорен срок.</t>
  </si>
  <si>
    <t>11.2.2. Да заплаща своевременно извършените и приети услуги.;</t>
  </si>
  <si>
    <t>11.4.1. Да извърши услугата съгласно техническите изисквания на Възложителя, в мястото на изпълнение, в указания срок със съответната гаранция.;</t>
  </si>
  <si>
    <t>12.1. При извършването на услугата, Изпълнителят е длъжен да не допуска замърсяване място на изпълнение на поръчката, на прилежащите улици, обработваеми земи и околната среда с отпадъци, като при констатирани нарушения заплаща за своя сметка наложените санкции и глоби.;</t>
  </si>
  <si>
    <t>13.1. С изтичане на срока на Договора, включващ срока за изпълнение и предаване на услугите.;</t>
  </si>
  <si>
    <t>4. - Мерки за безопасност при работа на външни фирми на територията на групата EVN България - Май 2011;
(в случай, когато е приложимо)</t>
  </si>
  <si>
    <t>5. - Декларация по чл. 47, ал. 5 от ЗОП - Юли 2012;</t>
  </si>
  <si>
    <t>6. - Общи условия на закупуване на дружествата от групата EVN - Януари 2011;</t>
  </si>
  <si>
    <t>7. - Клауза за социална отговорност на дружествата от групата EVN - Януари 2011.</t>
  </si>
  <si>
    <t>13.7.2. претендира за пълния размер на неустойката, съгласно т.7.1., когато неизпълнената част от договора представлява по-голямата част от уговорените в него дейности.</t>
  </si>
  <si>
    <t>1.Изисквания към Изпълнителя</t>
  </si>
  <si>
    <t>– работно място за ремонт на автокран - 1 брой</t>
  </si>
  <si>
    <t>2.Изисквания към изпълнението на поръчката</t>
  </si>
  <si>
    <t>бр.</t>
  </si>
  <si>
    <t>2.6.Изпълнителя трябва да извършва статично и динамично изпитване след ремонт или замяна на елементи от носещите конструкции или смяна на носещи елементи, механизми за повдигане, товароподемни куки, въжета за повдигане или ролкови блокове и др., като за целта изготвя констативни протоколи.</t>
  </si>
  <si>
    <t>2.3.За документиране на периодичните прегледи се попълва Приложение 2, което се съхранява при Възложителя.</t>
  </si>
  <si>
    <t>3.Срокове</t>
  </si>
  <si>
    <t>3.1.Време за реакция при авария на съоръжение:</t>
  </si>
  <si>
    <t xml:space="preserve">3.2.Време за извършване на дейностите предмет на настоящата процедура (важат за всички видове съоръжения):
</t>
  </si>
  <si>
    <t>1.1.Изпълнителя трябва да е вписан в регистъра по чл. 36, ал. 1 от Закона за техническите изисквания към продуктите  (ЗТИП), като лице осъществяващо дейности по поддръжка и ремонт на повдигателни съоръжения.
За доказателство се предоставя заверено копие от удостоверението за вписване в регистъра.</t>
  </si>
  <si>
    <t>4.Цени</t>
  </si>
  <si>
    <t>4.2.Цена за ремонт на повдигателни съоръжения за един човекочас в лева се формира на база включени всички разходи: труд, такси, командировъчни и нощувки на персонала си съгласно действащата наредба за командировките, пътни разходи и други. 
Задължение на Изпълнителя е да осигури всички необходими материали, за извършване на ремонтите, като стойността на необходимите за ремонта материали и резервни части, предварително се съгласуват с Възложителя.</t>
  </si>
  <si>
    <t>Месечен технически преглед на 1 бр. СПО на територията на Регион Пловдив</t>
  </si>
  <si>
    <t>Извършване на леки, средни и тежки ремонти на СПО на територията на Регион Пловдив</t>
  </si>
  <si>
    <t>ч.ч.</t>
  </si>
  <si>
    <t>втулка лагер</t>
  </si>
  <si>
    <t>Маркуч високо налягане  М18Х1.5 450мм</t>
  </si>
  <si>
    <t>Маркуч високо налягане  М22Х1.5 650мм</t>
  </si>
  <si>
    <t>Маркуч високо налягане  М22Х1.5 2200мм</t>
  </si>
  <si>
    <t>Маркуч високо налягане  М18Х1.5 3200мм</t>
  </si>
  <si>
    <t>Маркуч високо налягане  М22Х1.5 3200мм</t>
  </si>
  <si>
    <t>Краен изключвател</t>
  </si>
  <si>
    <t>Електро-хидравличен разпределител</t>
  </si>
  <si>
    <t>Хидравличен двойно обратно-управляем клапан регулируем</t>
  </si>
  <si>
    <t>Хидравлична зъбна помпа</t>
  </si>
  <si>
    <t>Зъбна конусна втулка</t>
  </si>
  <si>
    <t>Ремонтен комплект за хид.цилиндър опора</t>
  </si>
  <si>
    <t>КОХУ клапан</t>
  </si>
  <si>
    <t>уплътнители к-т ХЦ опора</t>
  </si>
  <si>
    <t>Бутален прът Ф25 L660</t>
  </si>
  <si>
    <t>Кран KS 1255-S на Хюндай</t>
  </si>
  <si>
    <t>Система огр.ход на куката</t>
  </si>
  <si>
    <t>Автовишка АГП-9</t>
  </si>
  <si>
    <t>Хидравличен обратно-оправляем клапан</t>
  </si>
  <si>
    <t>Ремонтен комплект за хид.цилиндър упора</t>
  </si>
  <si>
    <t>%</t>
  </si>
  <si>
    <t>1.3.Изпълнителя трябва да притежава собствен сервиз или такъв под наем с минимум следните работни места:</t>
  </si>
  <si>
    <t>1.5.Посочените изисквания се отнасят за една обособена позиция/регион.</t>
  </si>
  <si>
    <t xml:space="preserve">2.5.Изпълнителя трябва да изготвя и поддържа техническо досие, съгласно чл.40 от Наредба за технически надзор и безопасна експлоатация на повдигателни съоръжения, включително и електронно техническо досие на всяко съоръжение /Приложение 3/, в което да описва всеки извършен ремонт и да го предоставя на Изпълнителя при поискване. </t>
  </si>
  <si>
    <t>Абонаментно техническо обслужване и ремонт на повдигателни съоръжения - / автовишки, автомобилни и стационарни кранове/, за нуждите на „ЕВН България Електроразпределение” EАД по позиции.</t>
  </si>
  <si>
    <t>Абонаментно техническо обслужване и ремонт на повдигателни съоръжения - / автовишки, автомобилни и стационарни кранове/, за нуждите на „ЕВН България Електроразпределение” EАД по позиции :
Позиция 1 - Регион Пловдив</t>
  </si>
  <si>
    <t>1.1.1.В срок от 7 ( седем ) дни след изтичане валидността  на удостоверението, Изпълнителя  е длъжен да представи копие на новото удостоверение, ако то изтича преди края на договора.</t>
  </si>
  <si>
    <t>1.2.Абонаментното техническо обслужване и ремонта на повдигателни съоръжения се извършват по позиции, регионите и населените места, към които са подробно описани в Приложение 1.
Всеки Участник може да кандидатства за повече от една позиция.</t>
  </si>
  <si>
    <t>1.3.1.Сервиза на Изпълнителя трябва да се намира на територията на позицията за която кандидатства, съгласно Приложение 1 и трябва да разполага с оборудване за изпълняване на дейността по поддържане на повдигателни съоръжения, съгласно чл. 123, ал.1, т. 3, буква б) от Наредба за технически надзор и безопасна експлоатация на повдигателни съоръжения.</t>
  </si>
  <si>
    <t>2.7.В описа  на съораженията с повишена опасност за всяка обособена позиция от Приложение 1 могат да настъпят промени в резултат на  извеждане от експлоатация, продажба, закупуване на нови съоръжения и др.
В резултат на структурни промени е възможно прехвърляне на съоражения с повишена опасност от едина обособена позиция в друга по преценка на Възложителя, за което Възложителя информира Изпълнителя писменно /по имейл/ 5 дни предварително.</t>
  </si>
  <si>
    <t xml:space="preserve">3.1.1.При получена писменна заявка /по имейл/ за обслужване на съоръжения на Възложителя до 12:00 часа, те следва да бъдат приети за диагностика и ремонт до края на същия ден. При заявка след 12:00 часа,следва да бъдат приети до 12:00 часа на следващия ден.
</t>
  </si>
  <si>
    <t>3.2.2.Регулировки и леки ремонти – рамките на 1 работен ден /Приложение 4/</t>
  </si>
  <si>
    <t>3.2.3.Среден ремонт – до 5 работни дни /Приложение 4/</t>
  </si>
  <si>
    <t>3.2.4.Тежък ремонт (основен ремонт) – до 15 работни дни /Приложение 4/</t>
  </si>
  <si>
    <r>
      <t>5.</t>
    </r>
    <r>
      <rPr>
        <b/>
        <sz val="10"/>
        <rFont val="Arial"/>
        <family val="2"/>
      </rPr>
      <t>Гаранция</t>
    </r>
  </si>
  <si>
    <t>2.2.5.Системата за предотвратяване на движението на шасито на повдигателното съоражение,съгласно чл.78 к) от НБЕТНПС трябва да осигурява надеждна сигнализация на водача при спуснати стабилизатори.</t>
  </si>
  <si>
    <t>2.2.7.Индикацията за транспортното състояние на стабилизаторите и на повдигателното съоражение, съгласно чл.78 м) от НБЕТНПС трябва да се намира както в кабината на водача, така и в главното табло на повдигателното съоражение.</t>
  </si>
  <si>
    <t>2.2.8.Системата за недопускане на управление на повдигателното съоражение от неоторизирани лица, съгласно чл.78 н) от НБЕТНПС трябва да осигурява надеждно заключване на всички пултове за управление, главно табло и др.</t>
  </si>
  <si>
    <t>2.1.Изпълнителят следва да извършва абонаментно техническо обслужване /периодични прегледи/, ремонт, представяне на повдигателните съоръженията пред Главна Дирекция „Инспекция за държавен и технически надзор” ( ГД „ИДТН”),проектиране и монтиране на системи за сигурност върху подвижни работни площадки,съгласно изискванията на чл.78 от "Наредба за безопасна експлоатация и технически надзор на повдигателни съоръжения"/НБЕТНПС/, като спазва всички изисквания на Закона за техническите изисквания към продуктите, Наредбата за безопасна експлоатация и технически надзор на повдигателни съоръжения, техническата документация за съораженията с повишена опасност /СПО/, както и изискванията на заводите производители и ГД „ИДТН”.</t>
  </si>
  <si>
    <t>2.2.9.Автоматичната система за недопускане на работа с повдигателното съоражение без да е стабилизирано, съгласно чл.78 о) от НБЕТНПС трябва да влияе само на повдигателната уредба, а за всеки стабилизатор да дава светлинна индикация.</t>
  </si>
  <si>
    <t>2.2.10.Автоматичната система осигуряваща недопускане на вдигане на стабилизаторите когато повдигателното съоражение е в работно положение, съгласно чл.78 п) от НБЕТНПС трябва да осигурява и светлинна индикация в кабината на водача.</t>
  </si>
  <si>
    <t xml:space="preserve">2.2.6.При задействане на системата за алармиране и недопускне на операции с повдигателното съоражение, ако шасито е с отклонение от хоризонталата над допустимото от производителя ,съгласно чл.78 л) от НБЕТНПС да осигури безпрепядственото му извеждане от това състояние. </t>
  </si>
  <si>
    <t>3.2.1.Абонаментно техническо обслужване /периодични прегледи/ се извършва по предварително съгласуван график между Възложителя и Изпълнителя.</t>
  </si>
  <si>
    <t>3.2.5.Монтиране на системи за сигурност от чл. 78 от НБЕТНПС в едно повдигателно съоражение - до 2 работни дни /Приложение 4/</t>
  </si>
  <si>
    <t>4.3.Цена за проектиране и монтиране на системите за сигурност на едно повдигателно съоръжение се формира на база разходите за дейностите определени от Закона за техническите изисквания към продуктите, Наредбата за безопасна експлоатация и технически надзор на повдигателни съоръжения и техническа документация на СПО, както и разходите за труд, материали, такси, командировъчни и нощувки на персонала, съгласно действащата наредба за командировките, пътни разходи и други.</t>
  </si>
  <si>
    <t xml:space="preserve">4.1.Цена за периодичен преглед на едно повдигателно съоръжение се формира на база разходите за преглед , включващи дейностите определени от Закона за техническите изисквания към продуктите, Наредбата за безопасна експлоатация и технически надзор на повдигателни съоръжения и техническа документация за СПО, както и разходите за труд, такси, командировъчни и нощувки на персонала, съгласно действащата наредба за командировките, пътни разходи и други, като тя е същата и за подготовка и представяне за преглед пред службите на ГД „ИДТН”.
</t>
  </si>
  <si>
    <t xml:space="preserve">2.9.Изпълнителя следва да предостави на Възложителя лице за контакт, телефонен номер и имейл, чрез който да се съгласуват дейностите обект на процедурата. </t>
  </si>
  <si>
    <t>2.8.За ремонта на съораженията от Приложение №1, Изпълнителя трябва да влага само нови, неупотребявани части, материали и консумативи, без видими или скрити дефекти, и напълно съвместими с подменените отговарящи на действащите български и европейски стандарти (или на техни еквиваленти).</t>
  </si>
  <si>
    <t>– работно място за ремонт на автовишка - 2 броя</t>
  </si>
  <si>
    <t xml:space="preserve">2.2.Периодичните прегледи,регулировки, леки ремонти /подмяна на маркучи за високо налягане, крайни изключватели и др./ и ремонтите на стационарните съоръжения посочени в Приложение 1 се извършват на територията на съответния Клиентски енерго център /КЕЦ/ или отдел към обособената позиция. 
Средни ремонти /частично боядисване, ремонт на отделни системи и агрегати/ , тежки ремонти /цялостно боядисване, основен ремонт на цели възли и агрегати/ се извършват в базата на Изпълнителя.
Монтирането на системите за сигурност по чл.78 от НБЕТНПС се извършват или в базата на Изпълнителя или в КЕЦ след предварително съгласуване с Възложителя.
   </t>
  </si>
  <si>
    <t>2.2.2.Преди монтирането на системите за сигурност съгласно чл.78 от НБЕТНПС, Изпълнителя е длъжен да представи техническа документация /проект/ за изпълнение.
Проекта за всяко повдигателно съоражение трябва да бъде съгласуван с фирма за технически надзор за сметка на Изпълнителя.</t>
  </si>
  <si>
    <t>2.2.3.Дооборудването на повдигателните съоражения със системите за сигурност и всички направени в тази връзка ремонти и промени трябва да се отразят в електрическите и хидравлични схеми на повдигателните устройства.</t>
  </si>
  <si>
    <t>2.4.Преди стартиране на ремонтните дейности, Изпълнителя съгласува писменно /чрез имейл/ с Възложителя, стойността на необходимите за ремонта материали, резервни части и човекочасове.
За документиране и приемане на авариен или текущ ремонт се съставя двустранен констативен протокол за извършените ремонтни дейности с приложени към него работни карти, подписани от двете страни.</t>
  </si>
  <si>
    <t>3.1.2.При получена аварийна заявка за обслужване на съоръжения на Възложителя /по имейл или чрез телефонно обаждане/ – реакция до 4 /четири/ часа.</t>
  </si>
  <si>
    <t>5.1.Гаранция за извършените ремонти по повдигателните съоражения - минимум 6 месеца от датата на двустранния констативен протокол за извършените ремонтни дейности</t>
  </si>
  <si>
    <t>5.2.Гаранция на вложените материали, части и консумативи - минимум 12 месеца от датата на двустранния констативен протокол за извършените ремонтни дейности</t>
  </si>
  <si>
    <t>5.3.Гаранция за монтираните системи за сигурност - минимум 12 месеца от датата на двустранния констативен протокол за извършените ремонтни дейности</t>
  </si>
  <si>
    <t>Автовишка DH Wonder 21  на КИЯ  Бонго</t>
  </si>
  <si>
    <t>Автовишка АП 15-01 на ЗИЛ 5301</t>
  </si>
  <si>
    <t>Автовишка МП 220/240-14  "Жираф  "</t>
  </si>
  <si>
    <t>Автовишка Kanglim KS 734 S</t>
  </si>
  <si>
    <t>Автовишка MP 20-2</t>
  </si>
  <si>
    <t>Автовишка ПХ 200 / 14</t>
  </si>
  <si>
    <t>Автовишка WUMAG</t>
  </si>
  <si>
    <t>Автовишка Socage T315</t>
  </si>
  <si>
    <t>Автовишка DHS 1200 - AV</t>
  </si>
  <si>
    <t>Други</t>
  </si>
  <si>
    <t>л.</t>
  </si>
  <si>
    <t>Изпитване ниво на честота на флуида при хидравлични системи</t>
  </si>
  <si>
    <t>2.2.4.Изпълнителя следва да извърши изпитание за изправността на всички системи за сигурност съгласно чл.78 от НБЕТНПС в присъствието на Възложителя.За документиране на извършените дейности се попълва двустранен констативен протокол с приложени към него работни карти, подписани от двете страни, протокол за изпитание на повдигателното съоражение, както и копие от ревизионния акт от ревизионната книга  на съоръжението, от което се вижда, че е годно за експлоатация.</t>
  </si>
  <si>
    <t>1.3.2.За доказателство се предоставя документ за собственост на сервиза или договор за наем със срок на действие минимум 2 календарни години с вписан в него точният му адрес.</t>
  </si>
  <si>
    <t xml:space="preserve">1.4.Изпълнителя трябва да разполага с технически и изпълнителски персонал по силата на сключен с него трудов договор, притежаващ необходимата квалификация, съгласно изискванията на чл. 123, ал.1, т. 1 от Наредба за технически надзор и безопасна експлоатация на повдигателни съоръжения.
Минимум 3 лица, съгласно чл.123, ал. 1, (г) от Наредбата за технически надзор и безопасна експлоатация на повдигателни съоръжения.
</t>
  </si>
  <si>
    <t>2.2.11.Да се осигури включването на електрическото захранване на повдигателното съоражение, да се извършва чрез шалтер с ключ монтиран в главното табло на повдигателното съоражение.</t>
  </si>
  <si>
    <t>Щанга за нивелация стрела</t>
  </si>
  <si>
    <t>Лагер въртене за купол</t>
  </si>
  <si>
    <t>Стрела на повдигателна уредба</t>
  </si>
  <si>
    <t>Хидравличен цилиндър подем</t>
  </si>
  <si>
    <t xml:space="preserve"> Уплътнители хидравлични, подем</t>
  </si>
  <si>
    <t>Хидравлична рейка за въртене</t>
  </si>
  <si>
    <t>Работен кош</t>
  </si>
  <si>
    <t>Редуктор на въртене</t>
  </si>
  <si>
    <t>уплътнители к-т ХЦ. опора</t>
  </si>
  <si>
    <t>уплътнители к-т ХЦ. Подем</t>
  </si>
  <si>
    <t>Хидравлична помпа</t>
  </si>
  <si>
    <t>Уплътнители к-т разпределител управление</t>
  </si>
  <si>
    <t>Уплътнители к-т ХЦ</t>
  </si>
  <si>
    <t>Кран КС35715-1</t>
  </si>
  <si>
    <t>Хидравлична ключалка цилиндър подем</t>
  </si>
  <si>
    <t>Подпорен клапан</t>
  </si>
  <si>
    <t>Клапан цилиндър телескопиране</t>
  </si>
  <si>
    <t>Кран CSS 105</t>
  </si>
  <si>
    <t xml:space="preserve">Ремонтен комплект за спирачка на въртене </t>
  </si>
  <si>
    <t>Шлайф ринг</t>
  </si>
  <si>
    <t>Хидравличен филтър</t>
  </si>
  <si>
    <t>Хидромотор на въртене</t>
  </si>
  <si>
    <t>Електро - хидравличен клапан</t>
  </si>
  <si>
    <t>КОХУ Клапан</t>
  </si>
  <si>
    <t xml:space="preserve">Краен изключвател </t>
  </si>
  <si>
    <t>Включвател ПТО</t>
  </si>
  <si>
    <t>Мостов кран с ел.телфер</t>
  </si>
  <si>
    <t>Еластичен съединител комплект</t>
  </si>
  <si>
    <t>Ходово колело</t>
  </si>
  <si>
    <t>Хидравлично масло за промивка и подмяна</t>
  </si>
  <si>
    <t xml:space="preserve"> Основни части при ремонт на СПО</t>
  </si>
  <si>
    <t>Хидравличен двойно обратно-управляем клапан  3/8</t>
  </si>
  <si>
    <t>Бордови кран Palfinfer PK 15 500 A</t>
  </si>
  <si>
    <t>Клапан  за ПТО</t>
  </si>
  <si>
    <t>Оборудване със системи за сигурност съгласно чл. 78 от НБЕТНПС</t>
  </si>
  <si>
    <t>1.6.Изпълнителя трябва да притежава сертификат за внедрена система за управление на качеството ISO 9001:2008 или еквивалент.</t>
  </si>
  <si>
    <t>изпълнение на поръчка № 196-ЕР-17-ХК-У-З с предмет:</t>
  </si>
  <si>
    <t>Обща стойност в лева, без ДДС</t>
  </si>
  <si>
    <t>Добавка в размер на 10% от Общата стойност на поръчката за непредвидено влагане на материали (части, възли, детайли, материали, консумативи) различни от упоменатите по-горе във финансовото предложение от т.3 до т.111</t>
  </si>
  <si>
    <t>* Посочените количества в офертата са прогнозни, не обвързващи за възложителя и служат за изготвяне на оферта и ценово сравнение</t>
  </si>
  <si>
    <t>Процент търговска отстъпка от ценовата листа на вложените материали (части, възли, детайли, материали, консумативи и смазочни материали)съгласно констативен протокол, различни от упоменатите във финансовото предложение от т.3 до т.111</t>
  </si>
  <si>
    <t>Дата...............</t>
  </si>
  <si>
    <t>УЧАСТНИК: ………………........…</t>
  </si>
  <si>
    <t xml:space="preserve">(подпис и печат)                                                             </t>
  </si>
  <si>
    <t>От</t>
  </si>
  <si>
    <t>Общо в лева, без ДДС за Позиция 1 - Регион Пловдив</t>
  </si>
</sst>
</file>

<file path=xl/styles.xml><?xml version="1.0" encoding="utf-8"?>
<styleSheet xmlns="http://schemas.openxmlformats.org/spreadsheetml/2006/main">
  <numFmts count="5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quot;€&quot;\ * #,##0.00_-;\-&quot;€&quot;\ * #,##0.00_-;_-&quot;€&quot;\ * &quot;-&quot;??_-;_-@_-"/>
    <numFmt numFmtId="173" formatCode="_-&quot;€&quot;\ * #,##0_-;\-&quot;€&quot;\ * #,##0_-;_-&quot;€&quot;\ * &quot;-&quot;_-;_-@_-"/>
    <numFmt numFmtId="174" formatCode="_-* #,##0.00_-;\-* #,##0.00_-;_-* &quot;-&quot;??_-;_-@_-"/>
    <numFmt numFmtId="175" formatCode="_-* #,##0_-;\-* #,##0_-;_-* &quot;-&quot;_-;_-@_-"/>
    <numFmt numFmtId="176" formatCode="dd/mm/yyyy;@"/>
    <numFmt numFmtId="177" formatCode="dd\.mm\.yyyy;@"/>
    <numFmt numFmtId="178" formatCode="[$-402]dd\ mmmm\ yyyy\ &quot;г.&quot;"/>
    <numFmt numFmtId="179" formatCode="&quot;Yes&quot;;&quot;Yes&quot;;&quot;No&quot;"/>
    <numFmt numFmtId="180" formatCode="&quot;True&quot;;&quot;True&quot;;&quot;False&quot;"/>
    <numFmt numFmtId="181" formatCode="&quot;On&quot;;&quot;On&quot;;&quot;Off&quot;"/>
    <numFmt numFmtId="182" formatCode="#,##0\ &quot;лв&quot;"/>
    <numFmt numFmtId="183" formatCode="&quot;Да&quot;;&quot;Да&quot;;&quot;Не&quot;"/>
    <numFmt numFmtId="184" formatCode="&quot;Истина&quot;;&quot; Истина &quot;;&quot; Неистина &quot;"/>
    <numFmt numFmtId="185" formatCode="&quot;Включено&quot;;&quot; Включено &quot;;&quot; Изключено &quot;"/>
    <numFmt numFmtId="186" formatCode="[$€-2]\ #,##0.00_);[Red]\([$€-2]\ #,##0.00\)"/>
    <numFmt numFmtId="187" formatCode="mmm/yyyy"/>
    <numFmt numFmtId="188" formatCode="&quot;€&quot;\ #,##0;\-&quot;€&quot;\ #,##0"/>
    <numFmt numFmtId="189" formatCode="&quot;€&quot;\ #,##0;[Red]\-&quot;€&quot;\ #,##0"/>
    <numFmt numFmtId="190" formatCode="&quot;€&quot;\ #,##0.00;\-&quot;€&quot;\ #,##0.00"/>
    <numFmt numFmtId="191" formatCode="&quot;€&quot;\ #,##0.00;[Red]\-&quot;€&quot;\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quot;Ja&quot;;&quot;Ja&quot;;&quot;Nein&quot;"/>
    <numFmt numFmtId="201" formatCode="&quot;Wahr&quot;;&quot;Wahr&quot;;&quot;Falsch&quot;"/>
    <numFmt numFmtId="202" formatCode="&quot;Ein&quot;;&quot;Ein&quot;;&quot;Aus&quot;"/>
    <numFmt numFmtId="203" formatCode="[$-F400]h:mm:ss\ AM/PM"/>
    <numFmt numFmtId="204" formatCode="0.000"/>
    <numFmt numFmtId="205" formatCode="[$-402]dd\ mmmm\ yyyy"/>
    <numFmt numFmtId="206" formatCode="0.0"/>
  </numFmts>
  <fonts count="48">
    <font>
      <sz val="10"/>
      <name val="Arial"/>
      <family val="0"/>
    </font>
    <font>
      <sz val="10"/>
      <name val="Frutiger"/>
      <family val="0"/>
    </font>
    <font>
      <u val="single"/>
      <sz val="10"/>
      <color indexed="36"/>
      <name val="Frutiger"/>
      <family val="0"/>
    </font>
    <font>
      <u val="single"/>
      <sz val="10"/>
      <color indexed="12"/>
      <name val="Frutiger"/>
      <family val="0"/>
    </font>
    <font>
      <sz val="8"/>
      <name val="Arial"/>
      <family val="2"/>
    </font>
    <font>
      <sz val="6"/>
      <name val="Arial"/>
      <family val="2"/>
    </font>
    <font>
      <b/>
      <sz val="6"/>
      <name val="Arial"/>
      <family val="2"/>
    </font>
    <font>
      <b/>
      <sz val="12"/>
      <name val="Arial"/>
      <family val="2"/>
    </font>
    <font>
      <sz val="12"/>
      <name val="Arial"/>
      <family val="2"/>
    </font>
    <font>
      <sz val="10"/>
      <color indexed="10"/>
      <name val="Arial"/>
      <family val="2"/>
    </font>
    <font>
      <b/>
      <sz val="10"/>
      <name val="Arial"/>
      <family val="2"/>
    </font>
    <font>
      <b/>
      <sz val="14"/>
      <name val="Arial"/>
      <family val="2"/>
    </font>
    <font>
      <b/>
      <sz val="10"/>
      <color indexed="10"/>
      <name val="Arial"/>
      <family val="2"/>
    </font>
    <font>
      <b/>
      <u val="single"/>
      <sz val="10"/>
      <name val="Arial"/>
      <family val="2"/>
    </font>
    <font>
      <sz val="10"/>
      <name val="Frutiger Next for EVN Light"/>
      <family val="2"/>
    </font>
    <font>
      <sz val="10"/>
      <color indexed="8"/>
      <name val="Arial"/>
      <family val="2"/>
    </font>
    <font>
      <sz val="10"/>
      <color indexed="9"/>
      <name val="Arial"/>
      <family val="2"/>
    </font>
    <font>
      <sz val="10"/>
      <color indexed="62"/>
      <name val="Arial"/>
      <family val="2"/>
    </font>
    <font>
      <sz val="10"/>
      <color indexed="1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63"/>
      <name val="Arial"/>
      <family val="2"/>
    </font>
    <font>
      <b/>
      <sz val="10"/>
      <color indexed="52"/>
      <name val="Arial"/>
      <family val="2"/>
    </font>
    <font>
      <b/>
      <sz val="10"/>
      <color indexed="9"/>
      <name val="Arial"/>
      <family val="2"/>
    </font>
    <font>
      <sz val="10"/>
      <color indexed="20"/>
      <name val="Arial"/>
      <family val="2"/>
    </font>
    <font>
      <sz val="10"/>
      <color indexed="60"/>
      <name val="Arial"/>
      <family val="2"/>
    </font>
    <font>
      <i/>
      <sz val="10"/>
      <color indexed="23"/>
      <name val="Arial"/>
      <family val="2"/>
    </font>
    <font>
      <sz val="10"/>
      <color indexed="52"/>
      <name val="Arial"/>
      <family val="2"/>
    </font>
    <font>
      <b/>
      <sz val="10"/>
      <color indexed="8"/>
      <name val="Arial"/>
      <family val="2"/>
    </font>
    <font>
      <sz val="10"/>
      <color theme="1"/>
      <name val="Arial"/>
      <family val="2"/>
    </font>
    <font>
      <sz val="10"/>
      <color theme="0"/>
      <name val="Arial"/>
      <family val="2"/>
    </font>
    <font>
      <sz val="10"/>
      <color rgb="FF3F3F76"/>
      <name val="Arial"/>
      <family val="2"/>
    </font>
    <font>
      <sz val="10"/>
      <color rgb="FF0061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rgb="FF3F3F3F"/>
      <name val="Arial"/>
      <family val="2"/>
    </font>
    <font>
      <b/>
      <sz val="10"/>
      <color rgb="FFFA7D00"/>
      <name val="Arial"/>
      <family val="2"/>
    </font>
    <font>
      <b/>
      <sz val="10"/>
      <color theme="0"/>
      <name val="Arial"/>
      <family val="2"/>
    </font>
    <font>
      <sz val="10"/>
      <color rgb="FF9C0006"/>
      <name val="Arial"/>
      <family val="2"/>
    </font>
    <font>
      <sz val="10"/>
      <color rgb="FF9C6500"/>
      <name val="Arial"/>
      <family val="2"/>
    </font>
    <font>
      <i/>
      <sz val="10"/>
      <color rgb="FF7F7F7F"/>
      <name val="Arial"/>
      <family val="2"/>
    </font>
    <font>
      <sz val="10"/>
      <color rgb="FFFF0000"/>
      <name val="Arial"/>
      <family val="2"/>
    </font>
    <font>
      <sz val="10"/>
      <color rgb="FFFA7D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72" fontId="1" fillId="0" borderId="0" applyFont="0" applyFill="0" applyBorder="0" applyAlignment="0" applyProtection="0"/>
    <xf numFmtId="0" fontId="0" fillId="0" borderId="0">
      <alignment/>
      <protection/>
    </xf>
    <xf numFmtId="0" fontId="0"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0" fillId="26"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7" borderId="2"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9" borderId="6" applyNumberFormat="0" applyAlignment="0" applyProtection="0"/>
    <xf numFmtId="0" fontId="40" fillId="29" borderId="2" applyNumberFormat="0" applyAlignment="0" applyProtection="0"/>
    <xf numFmtId="0" fontId="41" fillId="30" borderId="7" applyNumberFormat="0" applyAlignment="0" applyProtection="0"/>
    <xf numFmtId="0" fontId="42" fillId="31" borderId="0" applyNumberFormat="0" applyBorder="0" applyAlignment="0" applyProtection="0"/>
    <xf numFmtId="0" fontId="43" fillId="3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9" applyNumberFormat="0" applyFill="0" applyAlignment="0" applyProtection="0"/>
    <xf numFmtId="0" fontId="3" fillId="0" borderId="0" applyNumberFormat="0" applyFill="0" applyBorder="0" applyAlignment="0" applyProtection="0"/>
  </cellStyleXfs>
  <cellXfs count="127">
    <xf numFmtId="0" fontId="0" fillId="0" borderId="0" xfId="0" applyAlignment="1">
      <alignment/>
    </xf>
    <xf numFmtId="0" fontId="6"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xf>
    <xf numFmtId="0" fontId="0" fillId="0" borderId="0" xfId="0" applyFont="1" applyAlignment="1">
      <alignment horizontal="center" vertical="top" wrapText="1"/>
    </xf>
    <xf numFmtId="0" fontId="0"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xf>
    <xf numFmtId="0" fontId="12" fillId="0" borderId="0" xfId="0" applyFont="1" applyAlignment="1">
      <alignment horizontal="right" vertical="top"/>
    </xf>
    <xf numFmtId="0" fontId="0" fillId="0" borderId="0" xfId="0" applyFont="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0" xfId="0" applyFont="1" applyAlignment="1">
      <alignment horizontal="right" vertical="top" wrapText="1"/>
    </xf>
    <xf numFmtId="0" fontId="10" fillId="0" borderId="0" xfId="0" applyFont="1" applyAlignment="1">
      <alignment vertical="top" wrapText="1"/>
    </xf>
    <xf numFmtId="0" fontId="13" fillId="0" borderId="0" xfId="0" applyFont="1" applyAlignment="1">
      <alignment horizontal="left" vertical="top"/>
    </xf>
    <xf numFmtId="0" fontId="0" fillId="0" borderId="0" xfId="0" applyFont="1" applyAlignment="1">
      <alignment horizontal="left" wrapText="1"/>
    </xf>
    <xf numFmtId="0" fontId="0" fillId="0" borderId="0" xfId="0" applyFont="1" applyAlignment="1">
      <alignment horizontal="right" vertical="top"/>
    </xf>
    <xf numFmtId="0" fontId="0" fillId="0" borderId="0" xfId="0" applyAlignment="1">
      <alignment horizontal="right" vertical="top"/>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2" fontId="0" fillId="0" borderId="13" xfId="0" applyNumberFormat="1" applyFont="1" applyBorder="1" applyAlignment="1">
      <alignment horizontal="center"/>
    </xf>
    <xf numFmtId="1" fontId="0" fillId="0" borderId="14" xfId="0" applyNumberFormat="1" applyFont="1" applyFill="1" applyBorder="1" applyAlignment="1" applyProtection="1">
      <alignment horizontal="right" vertical="center"/>
      <protection/>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 fontId="0" fillId="0" borderId="18" xfId="0" applyNumberFormat="1" applyFont="1" applyFill="1" applyBorder="1" applyAlignment="1" applyProtection="1">
      <alignment horizontal="center" vertical="center"/>
      <protection/>
    </xf>
    <xf numFmtId="0" fontId="0" fillId="0" borderId="0" xfId="0" applyAlignment="1">
      <alignment vertical="top" wrapText="1"/>
    </xf>
    <xf numFmtId="2" fontId="0" fillId="0" borderId="13" xfId="0" applyNumberFormat="1" applyFont="1" applyFill="1" applyBorder="1" applyAlignment="1">
      <alignment horizontal="center"/>
    </xf>
    <xf numFmtId="2" fontId="0" fillId="0" borderId="14" xfId="0" applyNumberFormat="1" applyFont="1" applyBorder="1" applyAlignment="1">
      <alignment horizontal="center"/>
    </xf>
    <xf numFmtId="2" fontId="0" fillId="0" borderId="13" xfId="0" applyNumberFormat="1" applyFont="1" applyBorder="1" applyAlignment="1">
      <alignment horizontal="center" vertical="center"/>
    </xf>
    <xf numFmtId="0" fontId="0" fillId="33" borderId="14" xfId="0" applyNumberFormat="1" applyFont="1" applyFill="1" applyBorder="1" applyAlignment="1" applyProtection="1">
      <alignment horizontal="center" vertical="center"/>
      <protection/>
    </xf>
    <xf numFmtId="2" fontId="0" fillId="33" borderId="13" xfId="0" applyNumberFormat="1" applyFont="1" applyFill="1" applyBorder="1" applyAlignment="1">
      <alignment horizontal="center"/>
    </xf>
    <xf numFmtId="1" fontId="0" fillId="33" borderId="14"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horizontal="right" vertical="center"/>
      <protection/>
    </xf>
    <xf numFmtId="0" fontId="31" fillId="33" borderId="14" xfId="0" applyNumberFormat="1" applyFont="1" applyFill="1" applyBorder="1" applyAlignment="1" applyProtection="1">
      <alignment horizontal="right" vertical="center"/>
      <protection/>
    </xf>
    <xf numFmtId="2" fontId="0" fillId="33" borderId="14" xfId="0" applyNumberFormat="1" applyFont="1" applyFill="1" applyBorder="1" applyAlignment="1">
      <alignment horizontal="center"/>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34" borderId="14" xfId="0" applyNumberFormat="1" applyFont="1" applyFill="1" applyBorder="1" applyAlignment="1" applyProtection="1">
      <alignment horizontal="center" vertical="center"/>
      <protection/>
    </xf>
    <xf numFmtId="2" fontId="0" fillId="34" borderId="14" xfId="0" applyNumberFormat="1" applyFont="1" applyFill="1" applyBorder="1" applyAlignment="1">
      <alignment horizontal="center"/>
    </xf>
    <xf numFmtId="1" fontId="0" fillId="34" borderId="14" xfId="0" applyNumberFormat="1" applyFont="1" applyFill="1" applyBorder="1" applyAlignment="1" applyProtection="1">
      <alignment horizontal="right" vertical="center"/>
      <protection/>
    </xf>
    <xf numFmtId="0" fontId="0" fillId="34" borderId="14" xfId="0" applyNumberFormat="1" applyFont="1" applyFill="1" applyBorder="1" applyAlignment="1" applyProtection="1">
      <alignment horizontal="right" vertical="center"/>
      <protection/>
    </xf>
    <xf numFmtId="2" fontId="0" fillId="34" borderId="15" xfId="0" applyNumberFormat="1" applyFont="1" applyFill="1" applyBorder="1" applyAlignment="1" applyProtection="1">
      <alignment horizontal="right" vertical="center"/>
      <protection/>
    </xf>
    <xf numFmtId="2" fontId="0" fillId="34" borderId="20" xfId="0" applyNumberFormat="1" applyFont="1" applyFill="1" applyBorder="1" applyAlignment="1" applyProtection="1">
      <alignment horizontal="right" vertical="center"/>
      <protection/>
    </xf>
    <xf numFmtId="4" fontId="0" fillId="0" borderId="13" xfId="0" applyNumberFormat="1" applyFont="1" applyFill="1" applyBorder="1" applyAlignment="1" applyProtection="1">
      <alignment horizontal="right" vertical="center"/>
      <protection/>
    </xf>
    <xf numFmtId="4" fontId="0" fillId="0" borderId="14" xfId="0" applyNumberFormat="1" applyFont="1" applyFill="1" applyBorder="1" applyAlignment="1" applyProtection="1">
      <alignment horizontal="right" vertical="center"/>
      <protection/>
    </xf>
    <xf numFmtId="4" fontId="0" fillId="34" borderId="14" xfId="0" applyNumberFormat="1" applyFont="1" applyFill="1" applyBorder="1" applyAlignment="1" applyProtection="1">
      <alignment horizontal="right" vertical="center"/>
      <protection/>
    </xf>
    <xf numFmtId="4" fontId="0" fillId="33" borderId="14" xfId="0" applyNumberFormat="1" applyFont="1" applyFill="1" applyBorder="1" applyAlignment="1" applyProtection="1">
      <alignment vertical="center"/>
      <protection/>
    </xf>
    <xf numFmtId="4" fontId="0" fillId="33" borderId="14" xfId="0" applyNumberFormat="1" applyFont="1" applyFill="1" applyBorder="1" applyAlignment="1" applyProtection="1">
      <alignment horizontal="right" vertical="center"/>
      <protection/>
    </xf>
    <xf numFmtId="4" fontId="0" fillId="0" borderId="14" xfId="0" applyNumberFormat="1" applyFont="1" applyFill="1" applyBorder="1" applyAlignment="1" applyProtection="1">
      <alignment vertical="center"/>
      <protection/>
    </xf>
    <xf numFmtId="4" fontId="0" fillId="34" borderId="14" xfId="0" applyNumberFormat="1" applyFont="1" applyFill="1" applyBorder="1" applyAlignment="1" applyProtection="1">
      <alignment vertical="center"/>
      <protection/>
    </xf>
    <xf numFmtId="4" fontId="0" fillId="34" borderId="14" xfId="0" applyNumberFormat="1" applyFont="1" applyFill="1" applyBorder="1" applyAlignment="1" applyProtection="1">
      <alignment horizontal="center" vertical="center"/>
      <protection/>
    </xf>
    <xf numFmtId="4" fontId="0" fillId="33" borderId="14" xfId="0" applyNumberFormat="1" applyFont="1" applyFill="1" applyBorder="1" applyAlignment="1" applyProtection="1">
      <alignment horizontal="center" vertical="center"/>
      <protection/>
    </xf>
    <xf numFmtId="4" fontId="10" fillId="0" borderId="20" xfId="0" applyNumberFormat="1" applyFont="1" applyFill="1" applyBorder="1" applyAlignment="1" applyProtection="1">
      <alignment horizontal="center" vertical="center"/>
      <protection/>
    </xf>
    <xf numFmtId="4" fontId="0" fillId="0" borderId="15" xfId="0" applyNumberFormat="1" applyFont="1" applyFill="1" applyBorder="1" applyAlignment="1" applyProtection="1">
      <alignment horizontal="right" vertical="center"/>
      <protection/>
    </xf>
    <xf numFmtId="0" fontId="14" fillId="0" borderId="0" xfId="0" applyFont="1" applyAlignment="1">
      <alignment/>
    </xf>
    <xf numFmtId="0" fontId="7" fillId="0" borderId="0" xfId="0" applyFont="1" applyAlignment="1">
      <alignment horizontal="center" vertical="top" wrapText="1"/>
    </xf>
    <xf numFmtId="0" fontId="8" fillId="0" borderId="0" xfId="0"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xf>
    <xf numFmtId="0" fontId="0" fillId="0" borderId="0" xfId="0" applyFont="1" applyAlignment="1">
      <alignment horizontal="left" vertical="top"/>
    </xf>
    <xf numFmtId="0" fontId="0" fillId="0" borderId="0" xfId="0" applyAlignment="1">
      <alignment horizontal="left" vertical="top" wrapText="1"/>
    </xf>
    <xf numFmtId="0" fontId="45"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horizontal="center" vertical="top" wrapText="1"/>
    </xf>
    <xf numFmtId="0" fontId="10" fillId="0" borderId="0" xfId="0" applyFont="1" applyAlignment="1">
      <alignment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13" fillId="0" borderId="0" xfId="0" applyFont="1" applyAlignment="1">
      <alignment horizontal="left" vertical="top" wrapText="1"/>
    </xf>
    <xf numFmtId="0" fontId="10" fillId="0" borderId="0" xfId="0" applyFont="1" applyAlignment="1">
      <alignment horizontal="left" vertical="top"/>
    </xf>
    <xf numFmtId="0" fontId="7"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wrapText="1"/>
    </xf>
    <xf numFmtId="0" fontId="11" fillId="0" borderId="0" xfId="0" applyFont="1" applyAlignment="1">
      <alignment horizontal="center" vertical="top" wrapText="1"/>
    </xf>
    <xf numFmtId="0" fontId="11" fillId="0" borderId="0" xfId="0" applyFont="1" applyAlignment="1">
      <alignment horizontal="center" vertical="top"/>
    </xf>
    <xf numFmtId="0" fontId="10" fillId="0" borderId="0" xfId="0" applyFont="1" applyAlignment="1">
      <alignment horizontal="left" vertical="top" wrapText="1"/>
    </xf>
    <xf numFmtId="0" fontId="0" fillId="0" borderId="0" xfId="0" applyAlignment="1">
      <alignment vertical="top"/>
    </xf>
    <xf numFmtId="0" fontId="13" fillId="0" borderId="0" xfId="0" applyFont="1" applyAlignment="1">
      <alignment horizontal="left"/>
    </xf>
    <xf numFmtId="0" fontId="0" fillId="0" borderId="0" xfId="0" applyFont="1" applyAlignment="1">
      <alignment horizontal="center" vertical="top"/>
    </xf>
    <xf numFmtId="0" fontId="10" fillId="0" borderId="15"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0" fillId="0" borderId="0" xfId="0" applyAlignment="1">
      <alignment horizontal="left" vertical="top"/>
    </xf>
    <xf numFmtId="0" fontId="10" fillId="34" borderId="15" xfId="0" applyFont="1" applyFill="1" applyBorder="1" applyAlignment="1">
      <alignment horizontal="center" wrapText="1"/>
    </xf>
    <xf numFmtId="0" fontId="0" fillId="34" borderId="16" xfId="0" applyFont="1" applyFill="1" applyBorder="1" applyAlignment="1">
      <alignment horizontal="center" wrapText="1"/>
    </xf>
    <xf numFmtId="0" fontId="0" fillId="34" borderId="20" xfId="0" applyFont="1" applyFill="1" applyBorder="1" applyAlignment="1">
      <alignment horizontal="center" wrapText="1"/>
    </xf>
    <xf numFmtId="0" fontId="0" fillId="33" borderId="15" xfId="0" applyFont="1" applyFill="1" applyBorder="1" applyAlignment="1">
      <alignment horizontal="center" wrapText="1"/>
    </xf>
    <xf numFmtId="0" fontId="0" fillId="33" borderId="16" xfId="0" applyFont="1" applyFill="1" applyBorder="1" applyAlignment="1">
      <alignment horizontal="center" wrapText="1"/>
    </xf>
    <xf numFmtId="0" fontId="0" fillId="33" borderId="20" xfId="0" applyFont="1" applyFill="1" applyBorder="1" applyAlignment="1">
      <alignment horizontal="center" wrapText="1"/>
    </xf>
    <xf numFmtId="0" fontId="10" fillId="33" borderId="16" xfId="0" applyFont="1" applyFill="1" applyBorder="1" applyAlignment="1">
      <alignment horizontal="center" wrapText="1"/>
    </xf>
    <xf numFmtId="0" fontId="10" fillId="33" borderId="20" xfId="0" applyFont="1" applyFill="1" applyBorder="1" applyAlignment="1">
      <alignment horizontal="center" wrapText="1"/>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0" fillId="34" borderId="16" xfId="0" applyFont="1" applyFill="1" applyBorder="1" applyAlignment="1">
      <alignment horizontal="center" wrapText="1"/>
    </xf>
    <xf numFmtId="0" fontId="10" fillId="34" borderId="20" xfId="0" applyFont="1" applyFill="1" applyBorder="1" applyAlignment="1">
      <alignment horizontal="center"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20" xfId="0" applyFont="1" applyBorder="1" applyAlignment="1">
      <alignment horizontal="left" vertical="top"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20" xfId="0" applyFont="1" applyBorder="1" applyAlignment="1">
      <alignment horizontal="center" wrapText="1"/>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20" xfId="0" applyFont="1" applyBorder="1" applyAlignment="1">
      <alignment horizontal="center" vertical="top" wrapText="1"/>
    </xf>
    <xf numFmtId="0" fontId="0" fillId="0" borderId="15" xfId="0" applyFont="1" applyFill="1" applyBorder="1" applyAlignment="1">
      <alignment horizontal="center" wrapText="1"/>
    </xf>
    <xf numFmtId="0" fontId="0" fillId="0" borderId="16" xfId="0" applyFont="1" applyFill="1" applyBorder="1" applyAlignment="1">
      <alignment horizontal="center" wrapText="1"/>
    </xf>
    <xf numFmtId="0" fontId="0" fillId="0" borderId="20" xfId="0" applyFont="1" applyFill="1" applyBorder="1" applyAlignment="1">
      <alignment horizontal="center" wrapText="1"/>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top"/>
    </xf>
    <xf numFmtId="0" fontId="0" fillId="0" borderId="24" xfId="0" applyFont="1" applyBorder="1" applyAlignment="1">
      <alignment horizontal="center" vertical="top"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l_работна" xfId="34"/>
    <cellStyle name="Standard_Tabelle1" xfId="35"/>
    <cellStyle name="Акцент1" xfId="36"/>
    <cellStyle name="Акцент2" xfId="37"/>
    <cellStyle name="Акцент3" xfId="38"/>
    <cellStyle name="Акцент4" xfId="39"/>
    <cellStyle name="Акцент5" xfId="40"/>
    <cellStyle name="Акцент6" xfId="41"/>
    <cellStyle name="Бележка" xfId="42"/>
    <cellStyle name="Currency" xfId="43"/>
    <cellStyle name="Currency [0]" xfId="44"/>
    <cellStyle name="Вход" xfId="45"/>
    <cellStyle name="Добър" xfId="46"/>
    <cellStyle name="Заглавие" xfId="47"/>
    <cellStyle name="Заглавие 1" xfId="48"/>
    <cellStyle name="Заглавие 2" xfId="49"/>
    <cellStyle name="Заглавие 3" xfId="50"/>
    <cellStyle name="Заглавие 4" xfId="51"/>
    <cellStyle name="Comma" xfId="52"/>
    <cellStyle name="Comma [0]" xfId="53"/>
    <cellStyle name="Изход" xfId="54"/>
    <cellStyle name="Изчисление" xfId="55"/>
    <cellStyle name="Контролна клетка" xfId="56"/>
    <cellStyle name="Лош" xfId="57"/>
    <cellStyle name="Неутрален" xfId="58"/>
    <cellStyle name="Обяснителен текст" xfId="59"/>
    <cellStyle name="Предупредителен текст" xfId="60"/>
    <cellStyle name="Followed Hyperlink" xfId="61"/>
    <cellStyle name="Percent" xfId="62"/>
    <cellStyle name="Свързана клетка" xfId="63"/>
    <cellStyle name="Сума" xfId="64"/>
    <cellStyle name="Hyperlink" xfId="65"/>
  </cellStyles>
  <dxfs count="4">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1066800</xdr:colOff>
      <xdr:row>0</xdr:row>
      <xdr:rowOff>209550</xdr:rowOff>
    </xdr:from>
    <xdr:to>
      <xdr:col>6</xdr:col>
      <xdr:colOff>2371725</xdr:colOff>
      <xdr:row>0</xdr:row>
      <xdr:rowOff>704850</xdr:rowOff>
    </xdr:to>
    <xdr:pic>
      <xdr:nvPicPr>
        <xdr:cNvPr id="1" name="Picture 1" descr="Logo EVN bulgaria ohne Pfeil OUTLine"/>
        <xdr:cNvPicPr preferRelativeResize="1">
          <a:picLocks noChangeAspect="1"/>
        </xdr:cNvPicPr>
      </xdr:nvPicPr>
      <xdr:blipFill>
        <a:blip r:embed="rId1"/>
        <a:srcRect b="33749"/>
        <a:stretch>
          <a:fillRect/>
        </a:stretch>
      </xdr:blipFill>
      <xdr:spPr>
        <a:xfrm>
          <a:off x="4324350" y="209550"/>
          <a:ext cx="1304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0</xdr:row>
      <xdr:rowOff>28575</xdr:rowOff>
    </xdr:from>
    <xdr:to>
      <xdr:col>10</xdr:col>
      <xdr:colOff>400050</xdr:colOff>
      <xdr:row>0</xdr:row>
      <xdr:rowOff>514350</xdr:rowOff>
    </xdr:to>
    <xdr:pic>
      <xdr:nvPicPr>
        <xdr:cNvPr id="1" name="Picture 2" descr="Logo EVN bulgaria ohne Pfeil OUTLine"/>
        <xdr:cNvPicPr preferRelativeResize="1">
          <a:picLocks noChangeAspect="1"/>
        </xdr:cNvPicPr>
      </xdr:nvPicPr>
      <xdr:blipFill>
        <a:blip r:embed="rId1"/>
        <a:srcRect b="36250"/>
        <a:stretch>
          <a:fillRect/>
        </a:stretch>
      </xdr:blipFill>
      <xdr:spPr>
        <a:xfrm>
          <a:off x="5362575" y="28575"/>
          <a:ext cx="13335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K46"/>
  <sheetViews>
    <sheetView zoomScalePageLayoutView="0" workbookViewId="0" topLeftCell="A1">
      <selection activeCell="B8" sqref="B8:K8"/>
    </sheetView>
  </sheetViews>
  <sheetFormatPr defaultColWidth="9.140625" defaultRowHeight="12.75"/>
  <cols>
    <col min="1" max="1" width="5.7109375" style="4" customWidth="1"/>
    <col min="2" max="5" width="9.7109375" style="4" customWidth="1"/>
    <col min="6" max="6" width="6.7109375" style="4" customWidth="1"/>
    <col min="7" max="7" width="14.7109375" style="4" customWidth="1"/>
    <col min="8" max="8" width="6.7109375" style="4" customWidth="1"/>
    <col min="9" max="10" width="10.8515625" style="4" customWidth="1"/>
    <col min="11" max="11" width="6.7109375" style="4" customWidth="1"/>
    <col min="12" max="16384" width="9.140625" style="4" customWidth="1"/>
  </cols>
  <sheetData>
    <row r="3" spans="2:8" ht="12.75">
      <c r="B3" s="1"/>
      <c r="C3" s="1"/>
      <c r="D3" s="1"/>
      <c r="E3" s="2"/>
      <c r="F3" s="2"/>
      <c r="G3" s="2"/>
      <c r="H3" s="2"/>
    </row>
    <row r="4" spans="2:11" ht="15" customHeight="1">
      <c r="B4" s="62" t="s">
        <v>71</v>
      </c>
      <c r="C4" s="63"/>
      <c r="D4" s="63"/>
      <c r="E4" s="63"/>
      <c r="F4" s="63"/>
      <c r="G4" s="63"/>
      <c r="H4" s="63"/>
      <c r="I4" s="63"/>
      <c r="J4" s="63"/>
      <c r="K4" s="63"/>
    </row>
    <row r="5" spans="2:11" ht="12.75" customHeight="1">
      <c r="B5" s="62"/>
      <c r="C5" s="62"/>
      <c r="D5" s="62"/>
      <c r="E5" s="62"/>
      <c r="F5" s="62"/>
      <c r="G5" s="62"/>
      <c r="H5" s="62"/>
      <c r="I5" s="62"/>
      <c r="J5" s="62"/>
      <c r="K5" s="62"/>
    </row>
    <row r="6" spans="2:11" ht="12.75" customHeight="1">
      <c r="B6" s="64"/>
      <c r="C6" s="64"/>
      <c r="D6" s="64"/>
      <c r="E6" s="64"/>
      <c r="F6" s="64"/>
      <c r="G6" s="64"/>
      <c r="H6" s="64"/>
      <c r="I6" s="64"/>
      <c r="J6" s="64"/>
      <c r="K6" s="64"/>
    </row>
    <row r="7" spans="2:11" ht="12.75" customHeight="1">
      <c r="B7" s="65" t="s">
        <v>29</v>
      </c>
      <c r="C7" s="65"/>
      <c r="D7" s="65"/>
      <c r="E7" s="65"/>
      <c r="F7" s="65"/>
      <c r="G7" s="65"/>
      <c r="H7" s="65"/>
      <c r="I7" s="65"/>
      <c r="J7" s="65"/>
      <c r="K7" s="65"/>
    </row>
    <row r="8" spans="2:11" ht="38.25" customHeight="1">
      <c r="B8" s="66" t="s">
        <v>168</v>
      </c>
      <c r="C8" s="66"/>
      <c r="D8" s="66"/>
      <c r="E8" s="66"/>
      <c r="F8" s="66"/>
      <c r="G8" s="66"/>
      <c r="H8" s="66"/>
      <c r="I8" s="66"/>
      <c r="J8" s="66"/>
      <c r="K8" s="66"/>
    </row>
    <row r="9" spans="2:11" ht="12.75">
      <c r="B9" s="66"/>
      <c r="C9" s="66"/>
      <c r="D9" s="66"/>
      <c r="E9" s="66"/>
      <c r="F9" s="66"/>
      <c r="G9" s="66"/>
      <c r="H9" s="66"/>
      <c r="I9" s="66"/>
      <c r="J9" s="66"/>
      <c r="K9" s="66"/>
    </row>
    <row r="10" spans="2:11" ht="15.75" customHeight="1">
      <c r="B10" s="67" t="s">
        <v>54</v>
      </c>
      <c r="C10" s="67"/>
      <c r="D10" s="67"/>
      <c r="E10" s="67"/>
      <c r="F10" s="67"/>
      <c r="G10" s="67"/>
      <c r="H10" s="67"/>
      <c r="I10" s="67"/>
      <c r="J10" s="67"/>
      <c r="K10" s="67"/>
    </row>
    <row r="11" spans="2:11" ht="15.75" customHeight="1">
      <c r="B11" s="67" t="s">
        <v>20</v>
      </c>
      <c r="C11" s="67"/>
      <c r="D11" s="67"/>
      <c r="E11" s="67"/>
      <c r="F11" s="67"/>
      <c r="G11" s="67"/>
      <c r="H11" s="67"/>
      <c r="I11" s="67"/>
      <c r="J11" s="67"/>
      <c r="K11" s="67"/>
    </row>
    <row r="12" spans="2:11" ht="15.75" customHeight="1">
      <c r="B12" s="67"/>
      <c r="C12" s="67"/>
      <c r="D12" s="67"/>
      <c r="E12" s="67"/>
      <c r="F12" s="67"/>
      <c r="G12" s="67"/>
      <c r="H12" s="67"/>
      <c r="I12" s="67"/>
      <c r="J12" s="67"/>
      <c r="K12" s="67"/>
    </row>
    <row r="13" spans="2:11" ht="15.75" customHeight="1">
      <c r="B13" s="67" t="s">
        <v>55</v>
      </c>
      <c r="C13" s="67"/>
      <c r="D13" s="67"/>
      <c r="E13" s="67"/>
      <c r="F13" s="67"/>
      <c r="G13" s="67"/>
      <c r="H13" s="67"/>
      <c r="I13" s="67"/>
      <c r="J13" s="67"/>
      <c r="K13" s="67"/>
    </row>
    <row r="14" spans="2:11" ht="15.75" customHeight="1">
      <c r="B14" s="67" t="s">
        <v>16</v>
      </c>
      <c r="C14" s="67"/>
      <c r="D14" s="67"/>
      <c r="E14" s="67"/>
      <c r="F14" s="67" t="s">
        <v>17</v>
      </c>
      <c r="G14" s="67"/>
      <c r="H14" s="67"/>
      <c r="I14" s="67"/>
      <c r="J14" s="67"/>
      <c r="K14" s="67"/>
    </row>
    <row r="15" spans="2:11" ht="15.75" customHeight="1">
      <c r="B15" s="67" t="s">
        <v>18</v>
      </c>
      <c r="C15" s="67"/>
      <c r="D15" s="67"/>
      <c r="E15" s="67"/>
      <c r="F15" s="67" t="s">
        <v>19</v>
      </c>
      <c r="G15" s="67"/>
      <c r="H15" s="67"/>
      <c r="I15" s="67"/>
      <c r="J15" s="67"/>
      <c r="K15" s="67"/>
    </row>
    <row r="16" spans="2:11" ht="15.75" customHeight="1">
      <c r="B16" s="67" t="s">
        <v>27</v>
      </c>
      <c r="C16" s="67"/>
      <c r="D16" s="67"/>
      <c r="E16" s="67"/>
      <c r="F16" s="67"/>
      <c r="G16" s="67"/>
      <c r="H16" s="67"/>
      <c r="I16" s="67"/>
      <c r="J16" s="67"/>
      <c r="K16" s="67"/>
    </row>
    <row r="17" spans="2:11" ht="15.75" customHeight="1">
      <c r="B17" s="67" t="s">
        <v>28</v>
      </c>
      <c r="C17" s="67"/>
      <c r="D17" s="67"/>
      <c r="E17" s="67"/>
      <c r="F17" s="67"/>
      <c r="G17" s="67"/>
      <c r="H17" s="67"/>
      <c r="I17" s="67"/>
      <c r="J17" s="67"/>
      <c r="K17" s="67"/>
    </row>
    <row r="18" spans="2:11" ht="15.75" customHeight="1">
      <c r="B18" s="67" t="s">
        <v>21</v>
      </c>
      <c r="C18" s="67"/>
      <c r="D18" s="67"/>
      <c r="E18" s="67"/>
      <c r="F18" s="67"/>
      <c r="G18" s="67"/>
      <c r="H18" s="67"/>
      <c r="I18" s="67"/>
      <c r="J18" s="67"/>
      <c r="K18" s="67"/>
    </row>
    <row r="19" spans="2:11" ht="15.75" customHeight="1">
      <c r="B19" s="67"/>
      <c r="C19" s="67"/>
      <c r="D19" s="67"/>
      <c r="E19" s="67"/>
      <c r="F19" s="67"/>
      <c r="G19" s="67"/>
      <c r="H19" s="67"/>
      <c r="I19" s="67"/>
      <c r="J19" s="67"/>
      <c r="K19" s="67"/>
    </row>
    <row r="20" spans="2:11" ht="15.75" customHeight="1">
      <c r="B20" s="68" t="s">
        <v>22</v>
      </c>
      <c r="C20" s="68"/>
      <c r="D20" s="68"/>
      <c r="E20" s="68"/>
      <c r="F20" s="68"/>
      <c r="G20" s="68"/>
      <c r="H20" s="68"/>
      <c r="I20" s="68"/>
      <c r="J20" s="68"/>
      <c r="K20" s="68"/>
    </row>
    <row r="21" spans="2:11" ht="15.75" customHeight="1">
      <c r="B21" s="68" t="s">
        <v>23</v>
      </c>
      <c r="C21" s="68"/>
      <c r="D21" s="68"/>
      <c r="E21" s="68" t="s">
        <v>24</v>
      </c>
      <c r="F21" s="68"/>
      <c r="G21" s="68"/>
      <c r="H21" s="68" t="s">
        <v>25</v>
      </c>
      <c r="I21" s="68"/>
      <c r="J21" s="68"/>
      <c r="K21" s="68"/>
    </row>
    <row r="22" spans="2:11" ht="15.75" customHeight="1">
      <c r="B22" s="68" t="s">
        <v>26</v>
      </c>
      <c r="C22" s="68"/>
      <c r="D22" s="68"/>
      <c r="E22" s="68"/>
      <c r="F22" s="68"/>
      <c r="G22" s="68"/>
      <c r="H22" s="68"/>
      <c r="I22" s="68"/>
      <c r="J22" s="68"/>
      <c r="K22" s="68"/>
    </row>
    <row r="23" spans="2:11" ht="12.75">
      <c r="B23" s="66"/>
      <c r="C23" s="66"/>
      <c r="D23" s="66"/>
      <c r="E23" s="66"/>
      <c r="F23" s="66"/>
      <c r="G23" s="66"/>
      <c r="H23" s="66"/>
      <c r="I23" s="66"/>
      <c r="J23" s="66"/>
      <c r="K23" s="66"/>
    </row>
    <row r="24" spans="2:11" ht="38.25" customHeight="1">
      <c r="B24" s="66" t="s">
        <v>72</v>
      </c>
      <c r="C24" s="66"/>
      <c r="D24" s="66"/>
      <c r="E24" s="66"/>
      <c r="F24" s="66"/>
      <c r="G24" s="66"/>
      <c r="H24" s="66"/>
      <c r="I24" s="66"/>
      <c r="J24" s="66"/>
      <c r="K24" s="66"/>
    </row>
    <row r="25" spans="2:11" ht="12.75">
      <c r="B25" s="66"/>
      <c r="C25" s="66"/>
      <c r="D25" s="66"/>
      <c r="E25" s="66"/>
      <c r="F25" s="66"/>
      <c r="G25" s="66"/>
      <c r="H25" s="66"/>
      <c r="I25" s="66"/>
      <c r="J25" s="66"/>
      <c r="K25" s="70"/>
    </row>
    <row r="26" spans="2:11" ht="12.75" customHeight="1">
      <c r="B26" s="66" t="s">
        <v>30</v>
      </c>
      <c r="C26" s="66"/>
      <c r="D26" s="66"/>
      <c r="E26" s="66"/>
      <c r="F26" s="66"/>
      <c r="G26" s="66"/>
      <c r="H26" s="66"/>
      <c r="I26" s="66"/>
      <c r="J26" s="66"/>
      <c r="K26" s="66"/>
    </row>
    <row r="27" spans="2:11" ht="12.75">
      <c r="B27" s="66"/>
      <c r="C27" s="66"/>
      <c r="D27" s="66"/>
      <c r="E27" s="66"/>
      <c r="F27" s="66"/>
      <c r="G27" s="66"/>
      <c r="H27" s="66"/>
      <c r="I27" s="66"/>
      <c r="J27" s="66"/>
      <c r="K27" s="66"/>
    </row>
    <row r="28" spans="2:11" ht="25.5" customHeight="1">
      <c r="B28" s="66" t="s">
        <v>31</v>
      </c>
      <c r="C28" s="66"/>
      <c r="D28" s="66"/>
      <c r="E28" s="66"/>
      <c r="F28" s="66"/>
      <c r="G28" s="66"/>
      <c r="H28" s="66"/>
      <c r="I28" s="66"/>
      <c r="J28" s="66"/>
      <c r="K28" s="66"/>
    </row>
    <row r="29" spans="2:11" ht="12.75" customHeight="1">
      <c r="B29" s="66"/>
      <c r="C29" s="66"/>
      <c r="D29" s="66"/>
      <c r="E29" s="66"/>
      <c r="F29" s="66"/>
      <c r="G29" s="66"/>
      <c r="H29" s="66"/>
      <c r="I29" s="66"/>
      <c r="J29" s="66"/>
      <c r="K29" s="66"/>
    </row>
    <row r="30" spans="2:11" ht="25.5" customHeight="1">
      <c r="B30" s="66" t="s">
        <v>32</v>
      </c>
      <c r="C30" s="66"/>
      <c r="D30" s="66"/>
      <c r="E30" s="66"/>
      <c r="F30" s="66"/>
      <c r="G30" s="66"/>
      <c r="H30" s="66"/>
      <c r="I30" s="66"/>
      <c r="J30" s="66"/>
      <c r="K30" s="70"/>
    </row>
    <row r="31" spans="2:11" ht="12.75" customHeight="1">
      <c r="B31" s="66"/>
      <c r="C31" s="66"/>
      <c r="D31" s="66"/>
      <c r="E31" s="66"/>
      <c r="F31" s="66"/>
      <c r="G31" s="66"/>
      <c r="H31" s="66"/>
      <c r="I31" s="66"/>
      <c r="J31" s="66"/>
      <c r="K31" s="66"/>
    </row>
    <row r="32" spans="2:11" ht="12.75">
      <c r="B32" s="66" t="s">
        <v>65</v>
      </c>
      <c r="C32" s="66"/>
      <c r="D32" s="66"/>
      <c r="E32" s="66"/>
      <c r="F32" s="66"/>
      <c r="G32" s="66"/>
      <c r="H32" s="66"/>
      <c r="I32" s="66"/>
      <c r="J32" s="66"/>
      <c r="K32" s="66"/>
    </row>
    <row r="33" spans="2:11" ht="12.75">
      <c r="B33" s="66"/>
      <c r="C33" s="66"/>
      <c r="D33" s="66"/>
      <c r="E33" s="66"/>
      <c r="F33" s="66"/>
      <c r="G33" s="66"/>
      <c r="H33" s="66"/>
      <c r="I33" s="66"/>
      <c r="J33" s="66"/>
      <c r="K33" s="66"/>
    </row>
    <row r="34" spans="2:11" ht="12.75" customHeight="1">
      <c r="B34" s="66"/>
      <c r="C34" s="66"/>
      <c r="D34" s="66"/>
      <c r="E34" s="66"/>
      <c r="F34" s="66"/>
      <c r="G34" s="66"/>
      <c r="H34" s="66"/>
      <c r="I34" s="66"/>
      <c r="J34" s="66"/>
      <c r="K34" s="66"/>
    </row>
    <row r="35" spans="2:11" ht="12.75" customHeight="1">
      <c r="B35" s="66" t="s">
        <v>87</v>
      </c>
      <c r="C35" s="66"/>
      <c r="D35" s="66"/>
      <c r="E35" s="66"/>
      <c r="F35" s="66"/>
      <c r="G35" s="66"/>
      <c r="H35" s="66"/>
      <c r="I35" s="66"/>
      <c r="J35" s="66"/>
      <c r="K35" s="66"/>
    </row>
    <row r="36" spans="2:11" ht="12.75">
      <c r="B36" s="66" t="s">
        <v>66</v>
      </c>
      <c r="C36" s="66"/>
      <c r="D36" s="66"/>
      <c r="E36" s="66"/>
      <c r="F36" s="66"/>
      <c r="G36" s="66"/>
      <c r="H36" s="66"/>
      <c r="I36" s="66"/>
      <c r="J36" s="66"/>
      <c r="K36" s="66"/>
    </row>
    <row r="37" spans="2:11" ht="12.75" customHeight="1">
      <c r="B37" s="66" t="s">
        <v>67</v>
      </c>
      <c r="C37" s="66"/>
      <c r="D37" s="66"/>
      <c r="E37" s="66"/>
      <c r="F37" s="66"/>
      <c r="G37" s="66"/>
      <c r="H37" s="66"/>
      <c r="I37" s="66"/>
      <c r="J37" s="66"/>
      <c r="K37" s="66"/>
    </row>
    <row r="38" spans="2:11" ht="12.75" customHeight="1">
      <c r="B38" s="66" t="s">
        <v>110</v>
      </c>
      <c r="C38" s="66"/>
      <c r="D38" s="66"/>
      <c r="E38" s="66"/>
      <c r="F38" s="66"/>
      <c r="G38" s="66"/>
      <c r="H38" s="66"/>
      <c r="I38" s="66"/>
      <c r="J38" s="66"/>
      <c r="K38" s="66"/>
    </row>
    <row r="39" spans="2:11" ht="25.5" customHeight="1">
      <c r="B39" s="66" t="s">
        <v>124</v>
      </c>
      <c r="C39" s="66"/>
      <c r="D39" s="66"/>
      <c r="E39" s="66"/>
      <c r="F39" s="66"/>
      <c r="G39" s="66"/>
      <c r="H39" s="66"/>
      <c r="I39" s="66"/>
      <c r="J39" s="66"/>
      <c r="K39" s="66"/>
    </row>
    <row r="40" spans="2:11" ht="12.75" customHeight="1">
      <c r="B40" s="66" t="s">
        <v>125</v>
      </c>
      <c r="C40" s="66"/>
      <c r="D40" s="66"/>
      <c r="E40" s="66"/>
      <c r="F40" s="66"/>
      <c r="G40" s="66"/>
      <c r="H40" s="66"/>
      <c r="I40" s="66"/>
      <c r="J40" s="66"/>
      <c r="K40" s="66"/>
    </row>
    <row r="41" spans="2:11" ht="12.75" customHeight="1">
      <c r="B41" s="66" t="s">
        <v>126</v>
      </c>
      <c r="C41" s="66"/>
      <c r="D41" s="66"/>
      <c r="E41" s="66"/>
      <c r="F41" s="66"/>
      <c r="G41" s="66"/>
      <c r="H41" s="66"/>
      <c r="I41" s="66"/>
      <c r="J41" s="66"/>
      <c r="K41" s="66"/>
    </row>
    <row r="42" spans="2:11" ht="12.75" customHeight="1">
      <c r="B42" s="66" t="s">
        <v>127</v>
      </c>
      <c r="C42" s="66"/>
      <c r="D42" s="66"/>
      <c r="E42" s="66"/>
      <c r="F42" s="66"/>
      <c r="G42" s="66"/>
      <c r="H42" s="66"/>
      <c r="I42" s="66"/>
      <c r="J42" s="66"/>
      <c r="K42" s="66"/>
    </row>
    <row r="43" spans="2:11" ht="12.75" customHeight="1">
      <c r="B43" s="66"/>
      <c r="C43" s="66"/>
      <c r="D43" s="66"/>
      <c r="E43" s="66"/>
      <c r="F43" s="66"/>
      <c r="G43" s="66"/>
      <c r="H43" s="66"/>
      <c r="I43" s="66"/>
      <c r="J43" s="66"/>
      <c r="K43" s="66"/>
    </row>
    <row r="44" spans="2:11" ht="12.75" customHeight="1">
      <c r="B44" s="66"/>
      <c r="C44" s="66"/>
      <c r="D44" s="66"/>
      <c r="E44" s="66"/>
      <c r="F44" s="66"/>
      <c r="G44" s="66"/>
      <c r="H44" s="66"/>
      <c r="I44" s="66"/>
      <c r="J44" s="66"/>
      <c r="K44" s="66"/>
    </row>
    <row r="45" spans="2:11" ht="12.75" customHeight="1">
      <c r="B45" s="3" t="s">
        <v>73</v>
      </c>
      <c r="C45" s="66" t="s">
        <v>74</v>
      </c>
      <c r="D45" s="66"/>
      <c r="E45" s="3"/>
      <c r="F45" s="3"/>
      <c r="G45" s="3" t="s">
        <v>85</v>
      </c>
      <c r="H45" s="66" t="s">
        <v>75</v>
      </c>
      <c r="I45" s="66"/>
      <c r="J45" s="66"/>
      <c r="K45" s="3"/>
    </row>
    <row r="46" spans="2:11" ht="12.75" customHeight="1">
      <c r="B46" s="69"/>
      <c r="C46" s="69"/>
      <c r="D46" s="69"/>
      <c r="E46" s="8"/>
      <c r="F46" s="8"/>
      <c r="G46" s="7"/>
      <c r="H46" s="64" t="s">
        <v>86</v>
      </c>
      <c r="I46" s="64"/>
      <c r="J46" s="64"/>
      <c r="K46" s="8"/>
    </row>
  </sheetData>
  <sheetProtection/>
  <protectedRanges>
    <protectedRange sqref="B8:G8" name="Bereich1_9"/>
  </protectedRanges>
  <mergeCells count="49">
    <mergeCell ref="B25:K25"/>
    <mergeCell ref="B32:K32"/>
    <mergeCell ref="B29:K29"/>
    <mergeCell ref="B27:K27"/>
    <mergeCell ref="B30:K30"/>
    <mergeCell ref="B31:K31"/>
    <mergeCell ref="B28:K28"/>
    <mergeCell ref="B26:K26"/>
    <mergeCell ref="B33:K33"/>
    <mergeCell ref="B43:K43"/>
    <mergeCell ref="B39:K39"/>
    <mergeCell ref="B40:K40"/>
    <mergeCell ref="B42:K42"/>
    <mergeCell ref="B34:K34"/>
    <mergeCell ref="B35:K35"/>
    <mergeCell ref="B36:K36"/>
    <mergeCell ref="B41:K41"/>
    <mergeCell ref="H46:J46"/>
    <mergeCell ref="B37:K37"/>
    <mergeCell ref="B38:K38"/>
    <mergeCell ref="B44:K44"/>
    <mergeCell ref="B46:D46"/>
    <mergeCell ref="C45:D45"/>
    <mergeCell ref="H45:J45"/>
    <mergeCell ref="B19:K19"/>
    <mergeCell ref="B24:K24"/>
    <mergeCell ref="B17:K17"/>
    <mergeCell ref="B20:K20"/>
    <mergeCell ref="B22:K22"/>
    <mergeCell ref="B21:D21"/>
    <mergeCell ref="E21:G21"/>
    <mergeCell ref="H21:K21"/>
    <mergeCell ref="B23:K23"/>
    <mergeCell ref="B10:K10"/>
    <mergeCell ref="B18:K18"/>
    <mergeCell ref="B13:K13"/>
    <mergeCell ref="B11:K11"/>
    <mergeCell ref="B16:K16"/>
    <mergeCell ref="B12:K12"/>
    <mergeCell ref="B14:E14"/>
    <mergeCell ref="F14:K14"/>
    <mergeCell ref="B15:E15"/>
    <mergeCell ref="F15:K15"/>
    <mergeCell ref="B4:K4"/>
    <mergeCell ref="B6:K6"/>
    <mergeCell ref="B5:K5"/>
    <mergeCell ref="B7:K7"/>
    <mergeCell ref="B8:K8"/>
    <mergeCell ref="B9:K9"/>
  </mergeCells>
  <conditionalFormatting sqref="B8">
    <cfRule type="cellIs" priority="1" dxfId="0" operator="equal" stopIfTrue="1">
      <formula>""</formula>
    </cfRule>
  </conditionalFormatting>
  <printOptions/>
  <pageMargins left="0.1968503937007874" right="0.1968503937007874" top="0.3937007874015748" bottom="0.6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zoomScalePageLayoutView="0" workbookViewId="0" topLeftCell="A13">
      <selection activeCell="B23" sqref="B23:K23"/>
    </sheetView>
  </sheetViews>
  <sheetFormatPr defaultColWidth="9.140625" defaultRowHeight="12.75"/>
  <cols>
    <col min="1" max="1" width="3.28125" style="4" customWidth="1"/>
    <col min="2" max="5" width="9.7109375" style="4" customWidth="1"/>
    <col min="6" max="6" width="6.7109375" style="4" customWidth="1"/>
    <col min="7" max="7" width="45.421875" style="4" customWidth="1"/>
    <col min="8" max="8" width="6.7109375" style="4" hidden="1" customWidth="1"/>
    <col min="9" max="10" width="10.8515625" style="4" hidden="1" customWidth="1"/>
    <col min="11" max="11" width="13.00390625" style="4" hidden="1" customWidth="1"/>
    <col min="12" max="16384" width="9.140625" style="4" customWidth="1"/>
  </cols>
  <sheetData>
    <row r="1" spans="2:8" ht="56.25" customHeight="1">
      <c r="B1" s="75"/>
      <c r="C1" s="75"/>
      <c r="D1" s="75"/>
      <c r="E1" s="76"/>
      <c r="F1" s="76"/>
      <c r="G1" s="76"/>
      <c r="H1" s="76"/>
    </row>
    <row r="2" spans="2:11" ht="12.75">
      <c r="B2" s="78"/>
      <c r="C2" s="78"/>
      <c r="D2" s="78"/>
      <c r="E2" s="78"/>
      <c r="F2" s="78"/>
      <c r="G2" s="78"/>
      <c r="H2" s="78"/>
      <c r="I2" s="78"/>
      <c r="J2" s="78"/>
      <c r="K2" s="78"/>
    </row>
    <row r="3" spans="2:11" ht="12.75" customHeight="1">
      <c r="B3" s="77"/>
      <c r="C3" s="66"/>
      <c r="D3" s="66"/>
      <c r="E3" s="66"/>
      <c r="F3" s="66"/>
      <c r="G3" s="66"/>
      <c r="H3" s="66"/>
      <c r="I3" s="66"/>
      <c r="J3" s="66"/>
      <c r="K3" s="66"/>
    </row>
    <row r="4" spans="2:11" ht="12.75" customHeight="1">
      <c r="B4" s="64"/>
      <c r="C4" s="64"/>
      <c r="D4" s="64"/>
      <c r="E4" s="64"/>
      <c r="F4" s="64"/>
      <c r="G4" s="64"/>
      <c r="H4" s="64"/>
      <c r="I4" s="64"/>
      <c r="J4" s="64"/>
      <c r="K4" s="64"/>
    </row>
    <row r="5" spans="2:11" ht="15" customHeight="1">
      <c r="B5" s="62" t="s">
        <v>64</v>
      </c>
      <c r="C5" s="79"/>
      <c r="D5" s="79"/>
      <c r="E5" s="79"/>
      <c r="F5" s="79"/>
      <c r="G5" s="79"/>
      <c r="H5" s="79"/>
      <c r="I5" s="79"/>
      <c r="J5" s="79"/>
      <c r="K5" s="79"/>
    </row>
    <row r="6" spans="2:11" ht="12.75">
      <c r="B6" s="64" t="s">
        <v>35</v>
      </c>
      <c r="C6" s="64"/>
      <c r="D6" s="64"/>
      <c r="E6" s="64"/>
      <c r="F6" s="64"/>
      <c r="G6" s="64"/>
      <c r="H6" s="64"/>
      <c r="I6" s="64"/>
      <c r="J6" s="64"/>
      <c r="K6" s="64"/>
    </row>
    <row r="7" spans="2:11" ht="12.75" customHeight="1">
      <c r="B7" s="80" t="s">
        <v>34</v>
      </c>
      <c r="C7" s="80"/>
      <c r="D7" s="80"/>
      <c r="E7" s="80"/>
      <c r="F7" s="80"/>
      <c r="G7" s="80"/>
      <c r="H7" s="80"/>
      <c r="I7" s="80"/>
      <c r="J7" s="80"/>
      <c r="K7" s="80"/>
    </row>
    <row r="8" spans="2:11" ht="42" customHeight="1">
      <c r="B8" s="66" t="str">
        <f>'NO-U'!B8:K8</f>
        <v>Абонаментно техническо обслужване и ремонт на повдигателни съоръжения - / автовишки, автомобилни и стационарни кранове/, за нуждите на „ЕВН България Електроразпределение” EАД по позиции.</v>
      </c>
      <c r="C8" s="66"/>
      <c r="D8" s="66"/>
      <c r="E8" s="66"/>
      <c r="F8" s="66"/>
      <c r="G8" s="66"/>
      <c r="H8" s="66"/>
      <c r="I8" s="66"/>
      <c r="J8" s="66"/>
      <c r="K8" s="66"/>
    </row>
    <row r="9" spans="1:11" ht="12.75" customHeight="1">
      <c r="A9" s="20"/>
      <c r="B9" s="72"/>
      <c r="C9" s="72"/>
      <c r="D9" s="72"/>
      <c r="E9" s="72"/>
      <c r="F9" s="72"/>
      <c r="G9" s="72"/>
      <c r="H9" s="72"/>
      <c r="I9" s="72"/>
      <c r="J9" s="72"/>
      <c r="K9" s="72"/>
    </row>
    <row r="10" spans="1:11" ht="14.25" customHeight="1">
      <c r="A10" s="8"/>
      <c r="B10" s="74" t="s">
        <v>129</v>
      </c>
      <c r="C10" s="74"/>
      <c r="D10" s="74"/>
      <c r="E10" s="74"/>
      <c r="F10" s="74"/>
      <c r="G10" s="74"/>
      <c r="H10" s="74"/>
      <c r="I10" s="74"/>
      <c r="J10" s="74"/>
      <c r="K10" s="74"/>
    </row>
    <row r="11" spans="1:11" ht="60.75" customHeight="1">
      <c r="A11" s="8"/>
      <c r="B11" s="72" t="s">
        <v>138</v>
      </c>
      <c r="C11" s="72"/>
      <c r="D11" s="72"/>
      <c r="E11" s="72"/>
      <c r="F11" s="72"/>
      <c r="G11" s="72"/>
      <c r="H11" s="72"/>
      <c r="I11" s="72"/>
      <c r="J11" s="72"/>
      <c r="K11" s="72"/>
    </row>
    <row r="12" spans="1:11" ht="34.5" customHeight="1">
      <c r="A12" s="8"/>
      <c r="B12" s="66" t="s">
        <v>170</v>
      </c>
      <c r="C12" s="66"/>
      <c r="D12" s="66"/>
      <c r="E12" s="66"/>
      <c r="F12" s="66"/>
      <c r="G12" s="66"/>
      <c r="H12" s="66"/>
      <c r="I12" s="66"/>
      <c r="J12" s="66"/>
      <c r="K12" s="66"/>
    </row>
    <row r="13" spans="1:11" ht="46.5" customHeight="1">
      <c r="A13" s="8"/>
      <c r="B13" s="66" t="s">
        <v>171</v>
      </c>
      <c r="C13" s="66"/>
      <c r="D13" s="66"/>
      <c r="E13" s="66"/>
      <c r="F13" s="66"/>
      <c r="G13" s="66"/>
      <c r="H13" s="66"/>
      <c r="I13" s="66"/>
      <c r="J13" s="66"/>
      <c r="K13" s="66"/>
    </row>
    <row r="14" spans="1:11" ht="28.5" customHeight="1">
      <c r="A14" s="8"/>
      <c r="B14" s="72" t="s">
        <v>165</v>
      </c>
      <c r="C14" s="72"/>
      <c r="D14" s="72"/>
      <c r="E14" s="72"/>
      <c r="F14" s="72"/>
      <c r="G14" s="72"/>
      <c r="H14" s="72"/>
      <c r="I14" s="72"/>
      <c r="J14" s="72"/>
      <c r="K14" s="72"/>
    </row>
    <row r="15" spans="1:11" ht="17.25" customHeight="1">
      <c r="A15" s="20"/>
      <c r="B15" s="72" t="s">
        <v>130</v>
      </c>
      <c r="C15" s="72"/>
      <c r="D15" s="72"/>
      <c r="E15" s="72"/>
      <c r="F15" s="72"/>
      <c r="G15" s="72"/>
      <c r="H15" s="72"/>
      <c r="I15" s="72"/>
      <c r="J15" s="72"/>
      <c r="K15" s="72"/>
    </row>
    <row r="16" spans="1:11" ht="15.75" customHeight="1">
      <c r="A16" s="8"/>
      <c r="B16" s="72" t="s">
        <v>192</v>
      </c>
      <c r="C16" s="72"/>
      <c r="D16" s="72"/>
      <c r="E16" s="72"/>
      <c r="F16" s="72"/>
      <c r="G16" s="72"/>
      <c r="H16" s="72"/>
      <c r="I16" s="72"/>
      <c r="J16" s="72"/>
      <c r="K16" s="72"/>
    </row>
    <row r="17" spans="1:11" ht="56.25" customHeight="1">
      <c r="A17" s="8"/>
      <c r="B17" s="72" t="s">
        <v>172</v>
      </c>
      <c r="C17" s="72"/>
      <c r="D17" s="72"/>
      <c r="E17" s="72"/>
      <c r="F17" s="72"/>
      <c r="G17" s="72"/>
      <c r="H17" s="72"/>
      <c r="I17" s="72"/>
      <c r="J17" s="72"/>
      <c r="K17" s="72"/>
    </row>
    <row r="18" spans="1:11" ht="30.75" customHeight="1">
      <c r="A18" s="8"/>
      <c r="B18" s="72" t="s">
        <v>214</v>
      </c>
      <c r="C18" s="72"/>
      <c r="D18" s="72"/>
      <c r="E18" s="72"/>
      <c r="F18" s="72"/>
      <c r="G18" s="72"/>
      <c r="H18" s="72"/>
      <c r="I18" s="72"/>
      <c r="J18" s="72"/>
      <c r="K18" s="72"/>
    </row>
    <row r="19" spans="1:11" ht="69" customHeight="1">
      <c r="A19" s="20"/>
      <c r="B19" s="66" t="s">
        <v>215</v>
      </c>
      <c r="C19" s="66"/>
      <c r="D19" s="66"/>
      <c r="E19" s="66"/>
      <c r="F19" s="66"/>
      <c r="G19" s="66"/>
      <c r="H19" s="66"/>
      <c r="I19" s="66"/>
      <c r="J19" s="66"/>
      <c r="K19" s="66"/>
    </row>
    <row r="20" spans="1:11" ht="17.25" customHeight="1">
      <c r="A20" s="20"/>
      <c r="B20" s="66" t="s">
        <v>166</v>
      </c>
      <c r="C20" s="66"/>
      <c r="D20" s="66"/>
      <c r="E20" s="66"/>
      <c r="F20" s="66"/>
      <c r="G20" s="66"/>
      <c r="H20" s="3"/>
      <c r="I20" s="3"/>
      <c r="J20" s="3"/>
      <c r="K20" s="3"/>
    </row>
    <row r="21" spans="1:11" ht="31.5" customHeight="1">
      <c r="A21" s="20"/>
      <c r="B21" s="72" t="s">
        <v>252</v>
      </c>
      <c r="C21" s="72"/>
      <c r="D21" s="72"/>
      <c r="E21" s="72"/>
      <c r="F21" s="72"/>
      <c r="G21" s="72"/>
      <c r="H21" s="72"/>
      <c r="I21" s="72"/>
      <c r="J21" s="72"/>
      <c r="K21" s="72"/>
    </row>
    <row r="22" spans="1:11" ht="15" customHeight="1">
      <c r="A22" s="8"/>
      <c r="B22" s="74" t="s">
        <v>131</v>
      </c>
      <c r="C22" s="74"/>
      <c r="D22" s="74"/>
      <c r="E22" s="74"/>
      <c r="F22" s="74"/>
      <c r="G22" s="74"/>
      <c r="H22" s="74"/>
      <c r="I22" s="74"/>
      <c r="J22" s="74"/>
      <c r="K22" s="74"/>
    </row>
    <row r="23" spans="1:11" ht="117" customHeight="1">
      <c r="A23" s="8"/>
      <c r="B23" s="72" t="s">
        <v>182</v>
      </c>
      <c r="C23" s="72"/>
      <c r="D23" s="72"/>
      <c r="E23" s="72"/>
      <c r="F23" s="72"/>
      <c r="G23" s="72"/>
      <c r="H23" s="72"/>
      <c r="I23" s="72"/>
      <c r="J23" s="72"/>
      <c r="K23" s="72"/>
    </row>
    <row r="24" spans="1:11" ht="120.75" customHeight="1">
      <c r="A24" s="20"/>
      <c r="B24" s="72" t="s">
        <v>193</v>
      </c>
      <c r="C24" s="72"/>
      <c r="D24" s="72"/>
      <c r="E24" s="72"/>
      <c r="F24" s="72"/>
      <c r="G24" s="72"/>
      <c r="H24" s="72"/>
      <c r="I24" s="72"/>
      <c r="J24" s="72"/>
      <c r="K24" s="72"/>
    </row>
    <row r="25" spans="1:11" ht="54.75" customHeight="1">
      <c r="A25" s="20"/>
      <c r="B25" s="66" t="s">
        <v>194</v>
      </c>
      <c r="C25" s="66"/>
      <c r="D25" s="66"/>
      <c r="E25" s="66"/>
      <c r="F25" s="66"/>
      <c r="G25" s="66"/>
      <c r="H25" s="7"/>
      <c r="I25" s="7"/>
      <c r="J25" s="7"/>
      <c r="K25" s="7"/>
    </row>
    <row r="26" spans="1:11" ht="47.25" customHeight="1">
      <c r="A26" s="20"/>
      <c r="B26" s="66" t="s">
        <v>195</v>
      </c>
      <c r="C26" s="66"/>
      <c r="D26" s="66"/>
      <c r="E26" s="66"/>
      <c r="F26" s="66"/>
      <c r="G26" s="66"/>
      <c r="H26" s="7"/>
      <c r="I26" s="7"/>
      <c r="J26" s="7"/>
      <c r="K26" s="7"/>
    </row>
    <row r="27" spans="1:11" ht="76.5" customHeight="1">
      <c r="A27" s="20"/>
      <c r="B27" s="66" t="s">
        <v>213</v>
      </c>
      <c r="C27" s="66"/>
      <c r="D27" s="66"/>
      <c r="E27" s="66"/>
      <c r="F27" s="66"/>
      <c r="G27" s="66"/>
      <c r="H27" s="7"/>
      <c r="I27" s="7"/>
      <c r="J27" s="7"/>
      <c r="K27" s="7"/>
    </row>
    <row r="28" spans="1:11" ht="42.75" customHeight="1">
      <c r="A28" s="20"/>
      <c r="B28" s="66" t="s">
        <v>179</v>
      </c>
      <c r="C28" s="66"/>
      <c r="D28" s="66"/>
      <c r="E28" s="66"/>
      <c r="F28" s="66"/>
      <c r="G28" s="66"/>
      <c r="H28" s="7"/>
      <c r="I28" s="7"/>
      <c r="J28" s="7"/>
      <c r="K28" s="7"/>
    </row>
    <row r="29" spans="1:11" ht="45.75" customHeight="1">
      <c r="A29" s="20"/>
      <c r="B29" s="66" t="s">
        <v>185</v>
      </c>
      <c r="C29" s="66"/>
      <c r="D29" s="66"/>
      <c r="E29" s="66"/>
      <c r="F29" s="66"/>
      <c r="G29" s="66"/>
      <c r="H29" s="66"/>
      <c r="I29" s="66"/>
      <c r="J29" s="66"/>
      <c r="K29" s="66"/>
    </row>
    <row r="30" spans="1:11" ht="42" customHeight="1">
      <c r="A30" s="20"/>
      <c r="B30" s="66" t="s">
        <v>180</v>
      </c>
      <c r="C30" s="66"/>
      <c r="D30" s="66"/>
      <c r="E30" s="66"/>
      <c r="F30" s="66"/>
      <c r="G30" s="66"/>
      <c r="H30" s="66"/>
      <c r="I30" s="66"/>
      <c r="J30" s="66"/>
      <c r="K30" s="66"/>
    </row>
    <row r="31" spans="1:11" ht="42.75" customHeight="1">
      <c r="A31" s="20"/>
      <c r="B31" s="72" t="s">
        <v>181</v>
      </c>
      <c r="C31" s="72"/>
      <c r="D31" s="72"/>
      <c r="E31" s="72"/>
      <c r="F31" s="72"/>
      <c r="G31" s="72"/>
      <c r="H31" s="72"/>
      <c r="I31" s="72"/>
      <c r="J31" s="72"/>
      <c r="K31" s="72"/>
    </row>
    <row r="32" spans="1:11" ht="45.75" customHeight="1">
      <c r="A32" s="20"/>
      <c r="B32" s="72" t="s">
        <v>183</v>
      </c>
      <c r="C32" s="72"/>
      <c r="D32" s="72"/>
      <c r="E32" s="72"/>
      <c r="F32" s="72"/>
      <c r="G32" s="72"/>
      <c r="H32" s="72"/>
      <c r="I32" s="72"/>
      <c r="J32" s="72"/>
      <c r="K32" s="72"/>
    </row>
    <row r="33" spans="1:11" ht="46.5" customHeight="1">
      <c r="A33" s="20"/>
      <c r="B33" s="66" t="s">
        <v>184</v>
      </c>
      <c r="C33" s="66"/>
      <c r="D33" s="66"/>
      <c r="E33" s="66"/>
      <c r="F33" s="66"/>
      <c r="G33" s="66"/>
      <c r="H33" s="66"/>
      <c r="I33" s="66"/>
      <c r="J33" s="66"/>
      <c r="K33" s="66"/>
    </row>
    <row r="34" spans="1:11" ht="30.75" customHeight="1">
      <c r="A34" s="20"/>
      <c r="B34" s="66" t="s">
        <v>216</v>
      </c>
      <c r="C34" s="66"/>
      <c r="D34" s="66"/>
      <c r="E34" s="66"/>
      <c r="F34" s="66"/>
      <c r="G34" s="66"/>
      <c r="H34" s="3"/>
      <c r="I34" s="3"/>
      <c r="J34" s="3"/>
      <c r="K34" s="3"/>
    </row>
    <row r="35" spans="1:11" ht="28.5" customHeight="1">
      <c r="A35" s="20"/>
      <c r="B35" s="66" t="s">
        <v>134</v>
      </c>
      <c r="C35" s="66"/>
      <c r="D35" s="66"/>
      <c r="E35" s="66"/>
      <c r="F35" s="66"/>
      <c r="G35" s="66"/>
      <c r="H35" s="3"/>
      <c r="I35" s="3"/>
      <c r="J35" s="3"/>
      <c r="K35" s="3"/>
    </row>
    <row r="36" spans="1:11" ht="66.75" customHeight="1">
      <c r="A36" s="8"/>
      <c r="B36" s="66" t="s">
        <v>196</v>
      </c>
      <c r="C36" s="66"/>
      <c r="D36" s="66"/>
      <c r="E36" s="66"/>
      <c r="F36" s="66"/>
      <c r="G36" s="66"/>
      <c r="H36" s="3"/>
      <c r="I36" s="3"/>
      <c r="J36" s="3"/>
      <c r="K36" s="3"/>
    </row>
    <row r="37" spans="1:11" ht="61.5" customHeight="1">
      <c r="A37" s="8"/>
      <c r="B37" s="66" t="s">
        <v>167</v>
      </c>
      <c r="C37" s="66"/>
      <c r="D37" s="66"/>
      <c r="E37" s="66"/>
      <c r="F37" s="66"/>
      <c r="G37" s="66"/>
      <c r="H37" s="3"/>
      <c r="I37" s="3"/>
      <c r="J37" s="3"/>
      <c r="K37" s="3"/>
    </row>
    <row r="38" spans="1:11" ht="57" customHeight="1">
      <c r="A38" s="8"/>
      <c r="B38" s="66" t="s">
        <v>133</v>
      </c>
      <c r="C38" s="66"/>
      <c r="D38" s="66"/>
      <c r="E38" s="66"/>
      <c r="F38" s="66"/>
      <c r="G38" s="66"/>
      <c r="H38" s="3"/>
      <c r="I38" s="3"/>
      <c r="J38" s="3"/>
      <c r="K38" s="3"/>
    </row>
    <row r="39" spans="1:11" ht="81" customHeight="1">
      <c r="A39" s="8"/>
      <c r="B39" s="66" t="s">
        <v>173</v>
      </c>
      <c r="C39" s="66"/>
      <c r="D39" s="66"/>
      <c r="E39" s="66"/>
      <c r="F39" s="66"/>
      <c r="G39" s="66"/>
      <c r="H39" s="3"/>
      <c r="I39" s="3"/>
      <c r="J39" s="3"/>
      <c r="K39" s="3"/>
    </row>
    <row r="40" spans="1:11" ht="57.75" customHeight="1">
      <c r="A40" s="8"/>
      <c r="B40" s="66" t="s">
        <v>191</v>
      </c>
      <c r="C40" s="66"/>
      <c r="D40" s="66"/>
      <c r="E40" s="66"/>
      <c r="F40" s="66"/>
      <c r="G40" s="66"/>
      <c r="H40" s="3"/>
      <c r="I40" s="3"/>
      <c r="J40" s="3"/>
      <c r="K40" s="3"/>
    </row>
    <row r="41" spans="1:11" ht="31.5" customHeight="1">
      <c r="A41" s="8"/>
      <c r="B41" s="66" t="s">
        <v>190</v>
      </c>
      <c r="C41" s="66"/>
      <c r="D41" s="66"/>
      <c r="E41" s="66"/>
      <c r="F41" s="66"/>
      <c r="G41" s="66"/>
      <c r="H41" s="3"/>
      <c r="I41" s="3"/>
      <c r="J41" s="3"/>
      <c r="K41" s="3"/>
    </row>
    <row r="42" spans="1:11" ht="14.25" customHeight="1">
      <c r="A42" s="20"/>
      <c r="B42" s="74" t="s">
        <v>135</v>
      </c>
      <c r="C42" s="74"/>
      <c r="D42" s="74"/>
      <c r="E42" s="74"/>
      <c r="F42" s="74"/>
      <c r="G42" s="74"/>
      <c r="H42" s="74"/>
      <c r="I42" s="74"/>
      <c r="J42" s="74"/>
      <c r="K42" s="74"/>
    </row>
    <row r="43" spans="1:11" ht="21.75" customHeight="1">
      <c r="A43" s="8"/>
      <c r="B43" s="72" t="s">
        <v>136</v>
      </c>
      <c r="C43" s="72"/>
      <c r="D43" s="72"/>
      <c r="E43" s="72"/>
      <c r="F43" s="72"/>
      <c r="G43" s="72"/>
      <c r="H43" s="72"/>
      <c r="I43" s="72"/>
      <c r="J43" s="72"/>
      <c r="K43" s="72"/>
    </row>
    <row r="44" spans="1:11" ht="45" customHeight="1">
      <c r="A44" s="8"/>
      <c r="B44" s="66" t="s">
        <v>174</v>
      </c>
      <c r="C44" s="66"/>
      <c r="D44" s="66"/>
      <c r="E44" s="66"/>
      <c r="F44" s="66"/>
      <c r="G44" s="66"/>
      <c r="H44" s="66"/>
      <c r="I44" s="66"/>
      <c r="J44" s="66"/>
      <c r="K44" s="66"/>
    </row>
    <row r="45" spans="1:11" ht="35.25" customHeight="1">
      <c r="A45" s="8"/>
      <c r="B45" s="72" t="s">
        <v>197</v>
      </c>
      <c r="C45" s="72"/>
      <c r="D45" s="72"/>
      <c r="E45" s="72"/>
      <c r="F45" s="72"/>
      <c r="G45" s="72"/>
      <c r="H45" s="72"/>
      <c r="I45" s="72"/>
      <c r="J45" s="72"/>
      <c r="K45" s="72"/>
    </row>
    <row r="46" spans="1:11" ht="27" customHeight="1">
      <c r="A46" s="8"/>
      <c r="B46" s="72" t="s">
        <v>137</v>
      </c>
      <c r="C46" s="72"/>
      <c r="D46" s="72"/>
      <c r="E46" s="72"/>
      <c r="F46" s="72"/>
      <c r="G46" s="72"/>
      <c r="H46" s="72"/>
      <c r="I46" s="72"/>
      <c r="J46" s="72"/>
      <c r="K46" s="72"/>
    </row>
    <row r="47" spans="1:11" ht="28.5" customHeight="1">
      <c r="A47" s="8"/>
      <c r="B47" s="66" t="s">
        <v>186</v>
      </c>
      <c r="C47" s="66"/>
      <c r="D47" s="66"/>
      <c r="E47" s="66"/>
      <c r="F47" s="66"/>
      <c r="G47" s="66"/>
      <c r="H47" s="66"/>
      <c r="I47" s="66"/>
      <c r="J47" s="66"/>
      <c r="K47" s="66"/>
    </row>
    <row r="48" spans="1:11" ht="14.25" customHeight="1">
      <c r="A48" s="21"/>
      <c r="B48" s="72" t="s">
        <v>175</v>
      </c>
      <c r="C48" s="72"/>
      <c r="D48" s="72"/>
      <c r="E48" s="72"/>
      <c r="F48" s="72"/>
      <c r="G48" s="72"/>
      <c r="H48" s="72"/>
      <c r="I48" s="72"/>
      <c r="J48" s="72"/>
      <c r="K48" s="72"/>
    </row>
    <row r="49" spans="2:11" ht="14.25" customHeight="1">
      <c r="B49" s="72" t="s">
        <v>176</v>
      </c>
      <c r="C49" s="72"/>
      <c r="D49" s="72"/>
      <c r="E49" s="72"/>
      <c r="F49" s="72"/>
      <c r="G49" s="72"/>
      <c r="H49" s="72"/>
      <c r="I49" s="72"/>
      <c r="J49" s="72"/>
      <c r="K49" s="72"/>
    </row>
    <row r="50" spans="2:11" ht="14.25" customHeight="1">
      <c r="B50" s="72" t="s">
        <v>177</v>
      </c>
      <c r="C50" s="72"/>
      <c r="D50" s="72"/>
      <c r="E50" s="72"/>
      <c r="F50" s="72"/>
      <c r="G50" s="72"/>
      <c r="H50" s="72"/>
      <c r="I50" s="72"/>
      <c r="J50" s="72"/>
      <c r="K50" s="72"/>
    </row>
    <row r="51" spans="2:11" ht="27.75" customHeight="1">
      <c r="B51" s="66" t="s">
        <v>187</v>
      </c>
      <c r="C51" s="66"/>
      <c r="D51" s="66"/>
      <c r="E51" s="66"/>
      <c r="F51" s="66"/>
      <c r="G51" s="66"/>
      <c r="H51" s="7"/>
      <c r="I51" s="7"/>
      <c r="J51" s="7"/>
      <c r="K51" s="7"/>
    </row>
    <row r="52" spans="2:11" ht="14.25" customHeight="1">
      <c r="B52" s="74" t="s">
        <v>139</v>
      </c>
      <c r="C52" s="74"/>
      <c r="D52" s="74"/>
      <c r="E52" s="74"/>
      <c r="F52" s="74"/>
      <c r="G52" s="74"/>
      <c r="H52" s="74"/>
      <c r="I52" s="74"/>
      <c r="J52" s="74"/>
      <c r="K52" s="74"/>
    </row>
    <row r="53" spans="2:11" ht="85.5" customHeight="1">
      <c r="B53" s="72" t="s">
        <v>189</v>
      </c>
      <c r="C53" s="72"/>
      <c r="D53" s="72"/>
      <c r="E53" s="72"/>
      <c r="F53" s="72"/>
      <c r="G53" s="72"/>
      <c r="H53" s="72"/>
      <c r="I53" s="72"/>
      <c r="J53" s="72"/>
      <c r="K53" s="72"/>
    </row>
    <row r="54" spans="2:11" ht="82.5" customHeight="1">
      <c r="B54" s="72" t="s">
        <v>140</v>
      </c>
      <c r="C54" s="72"/>
      <c r="D54" s="72"/>
      <c r="E54" s="72"/>
      <c r="F54" s="72"/>
      <c r="G54" s="72"/>
      <c r="H54" s="72"/>
      <c r="I54" s="72"/>
      <c r="J54" s="72"/>
      <c r="K54" s="72"/>
    </row>
    <row r="55" spans="2:11" ht="76.5" customHeight="1">
      <c r="B55" s="66" t="s">
        <v>188</v>
      </c>
      <c r="C55" s="66"/>
      <c r="D55" s="66"/>
      <c r="E55" s="66"/>
      <c r="F55" s="66"/>
      <c r="G55" s="66"/>
      <c r="H55" s="66"/>
      <c r="I55" s="66"/>
      <c r="J55" s="66"/>
      <c r="K55" s="66"/>
    </row>
    <row r="56" spans="2:11" ht="12.75" customHeight="1">
      <c r="B56" s="66" t="s">
        <v>178</v>
      </c>
      <c r="C56" s="66"/>
      <c r="D56" s="66"/>
      <c r="E56" s="66"/>
      <c r="F56" s="66"/>
      <c r="G56" s="66"/>
      <c r="H56" s="66"/>
      <c r="I56" s="66"/>
      <c r="J56" s="66"/>
      <c r="K56" s="66"/>
    </row>
    <row r="57" spans="2:11" ht="33" customHeight="1">
      <c r="B57" s="66" t="s">
        <v>198</v>
      </c>
      <c r="C57" s="66"/>
      <c r="D57" s="66"/>
      <c r="E57" s="66"/>
      <c r="F57" s="66"/>
      <c r="G57" s="66"/>
      <c r="H57" s="3"/>
      <c r="I57" s="3"/>
      <c r="J57" s="3"/>
      <c r="K57" s="3"/>
    </row>
    <row r="58" spans="2:11" ht="33" customHeight="1">
      <c r="B58" s="66" t="s">
        <v>199</v>
      </c>
      <c r="C58" s="66"/>
      <c r="D58" s="66"/>
      <c r="E58" s="66"/>
      <c r="F58" s="66"/>
      <c r="G58" s="66"/>
      <c r="H58" s="3"/>
      <c r="I58" s="3"/>
      <c r="J58" s="3"/>
      <c r="K58" s="3"/>
    </row>
    <row r="59" spans="2:11" ht="30.75" customHeight="1">
      <c r="B59" s="72" t="s">
        <v>200</v>
      </c>
      <c r="C59" s="72"/>
      <c r="D59" s="72"/>
      <c r="E59" s="72"/>
      <c r="F59" s="72"/>
      <c r="G59" s="72"/>
      <c r="H59" s="72"/>
      <c r="I59" s="72"/>
      <c r="J59" s="72"/>
      <c r="K59" s="72"/>
    </row>
    <row r="60" spans="2:11" ht="12.75">
      <c r="B60" s="71"/>
      <c r="C60" s="71"/>
      <c r="D60" s="71"/>
      <c r="E60" s="71"/>
      <c r="F60" s="71"/>
      <c r="G60" s="71"/>
      <c r="H60" s="71"/>
      <c r="I60" s="71"/>
      <c r="J60" s="71"/>
      <c r="K60" s="71"/>
    </row>
    <row r="61" spans="2:11" ht="12.75">
      <c r="B61" s="64"/>
      <c r="C61" s="64"/>
      <c r="D61" s="64"/>
      <c r="E61" s="64"/>
      <c r="F61" s="64"/>
      <c r="G61" s="64"/>
      <c r="H61" s="64"/>
      <c r="I61" s="64"/>
      <c r="J61" s="64"/>
      <c r="K61" s="64"/>
    </row>
    <row r="62" spans="2:11" ht="12.75">
      <c r="B62" s="66"/>
      <c r="C62" s="66"/>
      <c r="D62" s="66"/>
      <c r="E62" s="66"/>
      <c r="F62" s="66"/>
      <c r="G62" s="66"/>
      <c r="H62" s="66"/>
      <c r="I62" s="66"/>
      <c r="J62" s="66"/>
      <c r="K62" s="66"/>
    </row>
    <row r="63" spans="2:11" ht="12.75">
      <c r="B63" s="7"/>
      <c r="C63" s="7"/>
      <c r="D63" s="7"/>
      <c r="E63" s="7"/>
      <c r="F63" s="7"/>
      <c r="G63" s="16"/>
      <c r="H63" s="66" t="s">
        <v>75</v>
      </c>
      <c r="I63" s="66"/>
      <c r="J63" s="66"/>
      <c r="K63" s="7"/>
    </row>
    <row r="64" spans="2:11" ht="12.75">
      <c r="B64" s="8"/>
      <c r="C64" s="8"/>
      <c r="D64" s="8"/>
      <c r="E64" s="8"/>
      <c r="F64" s="8"/>
      <c r="G64" s="7"/>
      <c r="H64" s="73" t="s">
        <v>86</v>
      </c>
      <c r="I64" s="73"/>
      <c r="J64" s="73"/>
      <c r="K64" s="8"/>
    </row>
    <row r="65" spans="2:11" ht="12.75">
      <c r="B65" s="6"/>
      <c r="C65" s="6"/>
      <c r="D65" s="6"/>
      <c r="E65" s="8"/>
      <c r="F65" s="8"/>
      <c r="G65" s="6"/>
      <c r="H65" s="6"/>
      <c r="I65" s="6"/>
      <c r="J65" s="8"/>
      <c r="K65" s="8"/>
    </row>
    <row r="66" spans="2:11" ht="12.75">
      <c r="B66" s="8"/>
      <c r="C66" s="8"/>
      <c r="D66" s="8"/>
      <c r="E66" s="8"/>
      <c r="F66" s="8"/>
      <c r="G66" s="8"/>
      <c r="H66" s="8"/>
      <c r="I66" s="8"/>
      <c r="J66" s="8"/>
      <c r="K66" s="8"/>
    </row>
  </sheetData>
  <sheetProtection/>
  <protectedRanges>
    <protectedRange sqref="B8:G8" name="Bereich1_9"/>
  </protectedRanges>
  <mergeCells count="65">
    <mergeCell ref="B14:K14"/>
    <mergeCell ref="B13:K13"/>
    <mergeCell ref="B21:K21"/>
    <mergeCell ref="B5:K5"/>
    <mergeCell ref="B6:K6"/>
    <mergeCell ref="B7:K7"/>
    <mergeCell ref="B8:K8"/>
    <mergeCell ref="B9:K9"/>
    <mergeCell ref="B12:K12"/>
    <mergeCell ref="B11:K11"/>
    <mergeCell ref="B10:K10"/>
    <mergeCell ref="B1:D1"/>
    <mergeCell ref="E1:H1"/>
    <mergeCell ref="B3:K3"/>
    <mergeCell ref="B4:K4"/>
    <mergeCell ref="B2:K2"/>
    <mergeCell ref="B16:K16"/>
    <mergeCell ref="B33:K33"/>
    <mergeCell ref="B46:K46"/>
    <mergeCell ref="B48:K48"/>
    <mergeCell ref="B53:K53"/>
    <mergeCell ref="B50:K50"/>
    <mergeCell ref="B52:K52"/>
    <mergeCell ref="B47:K47"/>
    <mergeCell ref="B51:G51"/>
    <mergeCell ref="B26:G26"/>
    <mergeCell ref="B62:K62"/>
    <mergeCell ref="B32:K32"/>
    <mergeCell ref="B15:K15"/>
    <mergeCell ref="B42:K42"/>
    <mergeCell ref="B44:K44"/>
    <mergeCell ref="B18:K18"/>
    <mergeCell ref="B31:K31"/>
    <mergeCell ref="B22:K22"/>
    <mergeCell ref="B29:K29"/>
    <mergeCell ref="B19:K19"/>
    <mergeCell ref="B61:K61"/>
    <mergeCell ref="H63:J63"/>
    <mergeCell ref="B55:K55"/>
    <mergeCell ref="B57:G57"/>
    <mergeCell ref="H64:J64"/>
    <mergeCell ref="B17:K17"/>
    <mergeCell ref="B23:K23"/>
    <mergeCell ref="B54:K54"/>
    <mergeCell ref="B43:K43"/>
    <mergeCell ref="B24:K24"/>
    <mergeCell ref="B60:K60"/>
    <mergeCell ref="B56:K56"/>
    <mergeCell ref="B59:K59"/>
    <mergeCell ref="B49:K49"/>
    <mergeCell ref="B30:K30"/>
    <mergeCell ref="B58:G58"/>
    <mergeCell ref="B40:G40"/>
    <mergeCell ref="B35:G35"/>
    <mergeCell ref="B36:G36"/>
    <mergeCell ref="B45:K45"/>
    <mergeCell ref="B25:G25"/>
    <mergeCell ref="B20:G20"/>
    <mergeCell ref="B37:G37"/>
    <mergeCell ref="B38:G38"/>
    <mergeCell ref="B39:G39"/>
    <mergeCell ref="B41:G41"/>
    <mergeCell ref="B27:G27"/>
    <mergeCell ref="B28:G28"/>
    <mergeCell ref="B34:G34"/>
  </mergeCells>
  <conditionalFormatting sqref="B8">
    <cfRule type="cellIs" priority="1" dxfId="0" operator="equal" stopIfTrue="1">
      <formula>""</formula>
    </cfRule>
  </conditionalFormatting>
  <printOptions/>
  <pageMargins left="0.1968503937007874" right="0.1968503937007874" top="0.33" bottom="0.35" header="0.1968503937007874" footer="0.17"/>
  <pageSetup fitToHeight="0" fitToWidth="1" horizontalDpi="600" verticalDpi="600" orientation="portrait" paperSize="9" r:id="rId2"/>
  <headerFooter alignWithMargins="0">
    <oddFooter>&amp;L&amp;8ТЕХНИЧЕСКИ ИЗИСКВАНИЯ&amp;R&amp;8Стр. &amp;P от &amp;N</oddFooter>
  </headerFooter>
  <drawing r:id="rId1"/>
</worksheet>
</file>

<file path=xl/worksheets/sheet3.xml><?xml version="1.0" encoding="utf-8"?>
<worksheet xmlns="http://schemas.openxmlformats.org/spreadsheetml/2006/main" xmlns:r="http://schemas.openxmlformats.org/officeDocument/2006/relationships">
  <dimension ref="B1:K96"/>
  <sheetViews>
    <sheetView zoomScalePageLayoutView="0" workbookViewId="0" topLeftCell="A1">
      <selection activeCell="J3" sqref="J3:K3"/>
    </sheetView>
  </sheetViews>
  <sheetFormatPr defaultColWidth="9.140625" defaultRowHeight="12.75"/>
  <cols>
    <col min="1" max="1" width="5.7109375" style="4" customWidth="1"/>
    <col min="2" max="5" width="9.7109375" style="4" customWidth="1"/>
    <col min="6" max="6" width="6.7109375" style="4" customWidth="1"/>
    <col min="7" max="7" width="14.7109375" style="4" customWidth="1"/>
    <col min="8" max="8" width="6.7109375" style="4" customWidth="1"/>
    <col min="9" max="10" width="10.8515625" style="4" customWidth="1"/>
    <col min="11" max="11" width="6.7109375" style="4" customWidth="1"/>
    <col min="12" max="16384" width="9.140625" style="4" customWidth="1"/>
  </cols>
  <sheetData>
    <row r="1" spans="2:8" ht="63" customHeight="1">
      <c r="B1" s="84" t="s">
        <v>80</v>
      </c>
      <c r="C1" s="84"/>
      <c r="D1" s="84"/>
      <c r="E1" s="76"/>
      <c r="F1" s="76"/>
      <c r="G1" s="76"/>
      <c r="H1" s="76"/>
    </row>
    <row r="2" spans="2:8" ht="12.75" customHeight="1">
      <c r="B2" s="1"/>
      <c r="C2" s="1"/>
      <c r="D2" s="1"/>
      <c r="E2" s="2"/>
      <c r="F2" s="2"/>
      <c r="G2" s="2"/>
      <c r="H2" s="2"/>
    </row>
    <row r="3" spans="2:11" ht="12.75">
      <c r="B3" s="1"/>
      <c r="C3" s="1"/>
      <c r="D3" s="1"/>
      <c r="E3" s="2"/>
      <c r="F3" s="2"/>
      <c r="G3" s="2"/>
      <c r="H3" s="2"/>
      <c r="J3" s="85"/>
      <c r="K3" s="85"/>
    </row>
    <row r="4" spans="2:11" ht="15" customHeight="1">
      <c r="B4" s="62" t="s">
        <v>61</v>
      </c>
      <c r="C4" s="63"/>
      <c r="D4" s="63"/>
      <c r="E4" s="63"/>
      <c r="F4" s="63"/>
      <c r="G4" s="63"/>
      <c r="H4" s="63"/>
      <c r="I4" s="63"/>
      <c r="J4" s="63"/>
      <c r="K4" s="63"/>
    </row>
    <row r="5" spans="2:11" ht="12.75" customHeight="1">
      <c r="B5" s="64" t="s">
        <v>111</v>
      </c>
      <c r="C5" s="64"/>
      <c r="D5" s="64"/>
      <c r="E5" s="64"/>
      <c r="F5" s="64"/>
      <c r="G5" s="64"/>
      <c r="H5" s="64"/>
      <c r="I5" s="64"/>
      <c r="J5" s="64"/>
      <c r="K5" s="64"/>
    </row>
    <row r="6" spans="2:11" ht="12.75" customHeight="1">
      <c r="B6" s="82"/>
      <c r="C6" s="83"/>
      <c r="D6" s="83"/>
      <c r="E6" s="83"/>
      <c r="F6" s="83"/>
      <c r="G6" s="83"/>
      <c r="H6" s="83"/>
      <c r="I6" s="83"/>
      <c r="J6" s="83"/>
      <c r="K6" s="83"/>
    </row>
    <row r="7" spans="2:11" ht="12.75">
      <c r="B7" s="66" t="s">
        <v>88</v>
      </c>
      <c r="C7" s="66"/>
      <c r="D7" s="66"/>
      <c r="E7" s="66"/>
      <c r="F7" s="66"/>
      <c r="G7" s="66"/>
      <c r="H7" s="66"/>
      <c r="I7" s="66"/>
      <c r="J7" s="66"/>
      <c r="K7" s="66"/>
    </row>
    <row r="8" spans="2:11" ht="38.25" customHeight="1">
      <c r="B8" s="66" t="s">
        <v>53</v>
      </c>
      <c r="C8" s="66"/>
      <c r="D8" s="66"/>
      <c r="E8" s="66"/>
      <c r="F8" s="66"/>
      <c r="G8" s="66"/>
      <c r="H8" s="66"/>
      <c r="I8" s="66"/>
      <c r="J8" s="66"/>
      <c r="K8" s="66"/>
    </row>
    <row r="9" spans="2:11" ht="12.75">
      <c r="B9" s="66"/>
      <c r="C9" s="66"/>
      <c r="D9" s="66"/>
      <c r="E9" s="66"/>
      <c r="F9" s="66"/>
      <c r="G9" s="66"/>
      <c r="H9" s="66"/>
      <c r="I9" s="66"/>
      <c r="J9" s="66"/>
      <c r="K9" s="66"/>
    </row>
    <row r="10" spans="2:11" ht="12.75" customHeight="1">
      <c r="B10" s="66" t="s">
        <v>89</v>
      </c>
      <c r="C10" s="66"/>
      <c r="D10" s="66"/>
      <c r="E10" s="66"/>
      <c r="F10" s="66"/>
      <c r="G10" s="66"/>
      <c r="H10" s="66"/>
      <c r="I10" s="66"/>
      <c r="J10" s="66"/>
      <c r="K10" s="66"/>
    </row>
    <row r="11" spans="2:11" ht="12.75">
      <c r="B11" s="66"/>
      <c r="C11" s="66"/>
      <c r="D11" s="66"/>
      <c r="E11" s="66"/>
      <c r="F11" s="66"/>
      <c r="G11" s="66"/>
      <c r="H11" s="66"/>
      <c r="I11" s="66"/>
      <c r="J11" s="66"/>
      <c r="K11" s="66"/>
    </row>
    <row r="12" spans="2:11" ht="12.75">
      <c r="B12" s="66" t="s">
        <v>90</v>
      </c>
      <c r="C12" s="66"/>
      <c r="D12" s="66"/>
      <c r="E12" s="66"/>
      <c r="F12" s="66"/>
      <c r="G12" s="66"/>
      <c r="H12" s="66"/>
      <c r="I12" s="66"/>
      <c r="J12" s="66"/>
      <c r="K12" s="66"/>
    </row>
    <row r="13" spans="2:11" ht="12.75">
      <c r="B13" s="66"/>
      <c r="C13" s="66"/>
      <c r="D13" s="66"/>
      <c r="E13" s="66"/>
      <c r="F13" s="66"/>
      <c r="G13" s="66"/>
      <c r="H13" s="66"/>
      <c r="I13" s="66"/>
      <c r="J13" s="66"/>
      <c r="K13" s="66"/>
    </row>
    <row r="14" spans="2:11" ht="12.75">
      <c r="B14" s="66" t="s">
        <v>36</v>
      </c>
      <c r="C14" s="66"/>
      <c r="D14" s="66"/>
      <c r="E14" s="66"/>
      <c r="F14" s="66"/>
      <c r="G14" s="66"/>
      <c r="H14" s="66"/>
      <c r="I14" s="66"/>
      <c r="J14" s="66"/>
      <c r="K14" s="66"/>
    </row>
    <row r="15" spans="2:11" ht="12.75">
      <c r="B15" s="66" t="s">
        <v>57</v>
      </c>
      <c r="C15" s="66"/>
      <c r="D15" s="66"/>
      <c r="E15" s="66"/>
      <c r="F15" s="66"/>
      <c r="G15" s="66"/>
      <c r="H15" s="66"/>
      <c r="I15" s="66"/>
      <c r="J15" s="66"/>
      <c r="K15" s="66"/>
    </row>
    <row r="16" spans="2:11" ht="89.25" customHeight="1">
      <c r="B16" s="66" t="s">
        <v>2</v>
      </c>
      <c r="C16" s="66"/>
      <c r="D16" s="66"/>
      <c r="E16" s="66"/>
      <c r="F16" s="66"/>
      <c r="G16" s="66"/>
      <c r="H16" s="66"/>
      <c r="I16" s="66"/>
      <c r="J16" s="66"/>
      <c r="K16" s="66"/>
    </row>
    <row r="17" spans="2:11" ht="63.75" customHeight="1">
      <c r="B17" s="66" t="s">
        <v>3</v>
      </c>
      <c r="C17" s="66"/>
      <c r="D17" s="66"/>
      <c r="E17" s="66"/>
      <c r="F17" s="66"/>
      <c r="G17" s="66"/>
      <c r="H17" s="66"/>
      <c r="I17" s="66"/>
      <c r="J17" s="66"/>
      <c r="K17" s="66"/>
    </row>
    <row r="18" spans="2:11" ht="37.5" customHeight="1">
      <c r="B18" s="66" t="s">
        <v>38</v>
      </c>
      <c r="C18" s="66"/>
      <c r="D18" s="66"/>
      <c r="E18" s="66"/>
      <c r="F18" s="66"/>
      <c r="G18" s="66"/>
      <c r="H18" s="66"/>
      <c r="I18" s="66"/>
      <c r="J18" s="66"/>
      <c r="K18" s="66"/>
    </row>
    <row r="19" spans="2:11" ht="12.75">
      <c r="B19" s="66"/>
      <c r="C19" s="66"/>
      <c r="D19" s="66"/>
      <c r="E19" s="66"/>
      <c r="F19" s="66"/>
      <c r="G19" s="66"/>
      <c r="H19" s="66"/>
      <c r="I19" s="66"/>
      <c r="J19" s="66"/>
      <c r="K19" s="66"/>
    </row>
    <row r="20" spans="2:11" ht="12.75" customHeight="1">
      <c r="B20" s="66" t="s">
        <v>37</v>
      </c>
      <c r="C20" s="66"/>
      <c r="D20" s="66"/>
      <c r="E20" s="66"/>
      <c r="F20" s="66"/>
      <c r="G20" s="66"/>
      <c r="H20" s="66"/>
      <c r="I20" s="66"/>
      <c r="J20" s="66"/>
      <c r="K20" s="66"/>
    </row>
    <row r="21" spans="2:11" ht="38.25" customHeight="1">
      <c r="B21" s="66" t="s">
        <v>112</v>
      </c>
      <c r="C21" s="66"/>
      <c r="D21" s="66"/>
      <c r="E21" s="66"/>
      <c r="F21" s="66"/>
      <c r="G21" s="66"/>
      <c r="H21" s="66"/>
      <c r="I21" s="66"/>
      <c r="J21" s="66"/>
      <c r="K21" s="66"/>
    </row>
    <row r="22" spans="2:11" ht="26.25" customHeight="1">
      <c r="B22" s="66" t="s">
        <v>113</v>
      </c>
      <c r="C22" s="66"/>
      <c r="D22" s="66"/>
      <c r="E22" s="66"/>
      <c r="F22" s="66"/>
      <c r="G22" s="66"/>
      <c r="H22" s="66"/>
      <c r="I22" s="66"/>
      <c r="J22" s="66"/>
      <c r="K22" s="66"/>
    </row>
    <row r="23" spans="2:11" ht="12.75">
      <c r="B23" s="66"/>
      <c r="C23" s="66"/>
      <c r="D23" s="66"/>
      <c r="E23" s="66"/>
      <c r="F23" s="66"/>
      <c r="G23" s="66"/>
      <c r="H23" s="66"/>
      <c r="I23" s="66"/>
      <c r="J23" s="66"/>
      <c r="K23" s="66"/>
    </row>
    <row r="24" spans="2:11" ht="12.75" customHeight="1">
      <c r="B24" s="81" t="s">
        <v>39</v>
      </c>
      <c r="C24" s="81"/>
      <c r="D24" s="81"/>
      <c r="E24" s="81"/>
      <c r="F24" s="81"/>
      <c r="G24" s="81"/>
      <c r="H24" s="81"/>
      <c r="I24" s="81"/>
      <c r="J24" s="81"/>
      <c r="K24" s="81"/>
    </row>
    <row r="25" spans="2:11" ht="25.5" customHeight="1">
      <c r="B25" s="81" t="s">
        <v>114</v>
      </c>
      <c r="C25" s="81"/>
      <c r="D25" s="81"/>
      <c r="E25" s="81"/>
      <c r="F25" s="81"/>
      <c r="G25" s="81"/>
      <c r="H25" s="81"/>
      <c r="I25" s="81"/>
      <c r="J25" s="81"/>
      <c r="K25" s="81"/>
    </row>
    <row r="26" spans="2:11" ht="12.75" customHeight="1">
      <c r="B26" s="81" t="s">
        <v>115</v>
      </c>
      <c r="C26" s="81"/>
      <c r="D26" s="81"/>
      <c r="E26" s="81"/>
      <c r="F26" s="81"/>
      <c r="G26" s="81"/>
      <c r="H26" s="81"/>
      <c r="I26" s="81"/>
      <c r="J26" s="81"/>
      <c r="K26" s="81"/>
    </row>
    <row r="27" spans="2:11" ht="12.75" customHeight="1">
      <c r="B27" s="81" t="s">
        <v>40</v>
      </c>
      <c r="C27" s="81"/>
      <c r="D27" s="81"/>
      <c r="E27" s="81"/>
      <c r="F27" s="81"/>
      <c r="G27" s="81"/>
      <c r="H27" s="81"/>
      <c r="I27" s="81"/>
      <c r="J27" s="81"/>
      <c r="K27" s="81"/>
    </row>
    <row r="28" spans="2:11" ht="12.75">
      <c r="B28" s="66"/>
      <c r="C28" s="66"/>
      <c r="D28" s="66"/>
      <c r="E28" s="66"/>
      <c r="F28" s="66"/>
      <c r="G28" s="66"/>
      <c r="H28" s="66"/>
      <c r="I28" s="66"/>
      <c r="J28" s="66"/>
      <c r="K28" s="66"/>
    </row>
    <row r="29" spans="2:11" ht="12.75" customHeight="1">
      <c r="B29" s="66" t="s">
        <v>41</v>
      </c>
      <c r="C29" s="66"/>
      <c r="D29" s="66"/>
      <c r="E29" s="66"/>
      <c r="F29" s="66"/>
      <c r="G29" s="66"/>
      <c r="H29" s="66"/>
      <c r="I29" s="66"/>
      <c r="J29" s="66"/>
      <c r="K29" s="66"/>
    </row>
    <row r="30" spans="2:11" ht="76.5" customHeight="1">
      <c r="B30" s="66" t="s">
        <v>116</v>
      </c>
      <c r="C30" s="66"/>
      <c r="D30" s="66"/>
      <c r="E30" s="66"/>
      <c r="F30" s="66"/>
      <c r="G30" s="66"/>
      <c r="H30" s="66"/>
      <c r="I30" s="66"/>
      <c r="J30" s="66"/>
      <c r="K30" s="66"/>
    </row>
    <row r="31" spans="2:11" ht="27" customHeight="1">
      <c r="B31" s="66" t="s">
        <v>42</v>
      </c>
      <c r="C31" s="66"/>
      <c r="D31" s="66"/>
      <c r="E31" s="66"/>
      <c r="F31" s="66"/>
      <c r="G31" s="66"/>
      <c r="H31" s="66"/>
      <c r="I31" s="66"/>
      <c r="J31" s="66"/>
      <c r="K31" s="66"/>
    </row>
    <row r="32" spans="2:11" ht="27" customHeight="1">
      <c r="B32" s="66" t="s">
        <v>12</v>
      </c>
      <c r="C32" s="66"/>
      <c r="D32" s="66"/>
      <c r="E32" s="66"/>
      <c r="F32" s="66"/>
      <c r="G32" s="66"/>
      <c r="H32" s="66"/>
      <c r="I32" s="66"/>
      <c r="J32" s="66"/>
      <c r="K32" s="66"/>
    </row>
    <row r="33" spans="2:11" ht="25.5" customHeight="1">
      <c r="B33" s="66" t="s">
        <v>13</v>
      </c>
      <c r="C33" s="66"/>
      <c r="D33" s="66"/>
      <c r="E33" s="66"/>
      <c r="F33" s="66"/>
      <c r="G33" s="66"/>
      <c r="H33" s="66"/>
      <c r="I33" s="66"/>
      <c r="J33" s="66"/>
      <c r="K33" s="66"/>
    </row>
    <row r="34" spans="2:11" ht="25.5" customHeight="1">
      <c r="B34" s="66" t="s">
        <v>43</v>
      </c>
      <c r="C34" s="66"/>
      <c r="D34" s="66"/>
      <c r="E34" s="66"/>
      <c r="F34" s="66"/>
      <c r="G34" s="66"/>
      <c r="H34" s="66"/>
      <c r="I34" s="66"/>
      <c r="J34" s="66"/>
      <c r="K34" s="66"/>
    </row>
    <row r="35" spans="2:11" ht="12.75">
      <c r="B35" s="66"/>
      <c r="C35" s="66"/>
      <c r="D35" s="66"/>
      <c r="E35" s="66"/>
      <c r="F35" s="66"/>
      <c r="G35" s="66"/>
      <c r="H35" s="66"/>
      <c r="I35" s="66"/>
      <c r="J35" s="66"/>
      <c r="K35" s="66"/>
    </row>
    <row r="36" spans="2:11" ht="12.75" customHeight="1">
      <c r="B36" s="81" t="s">
        <v>44</v>
      </c>
      <c r="C36" s="81"/>
      <c r="D36" s="81"/>
      <c r="E36" s="81"/>
      <c r="F36" s="81"/>
      <c r="G36" s="81"/>
      <c r="H36" s="81"/>
      <c r="I36" s="81"/>
      <c r="J36" s="81"/>
      <c r="K36" s="81"/>
    </row>
    <row r="37" spans="2:11" ht="12.75" customHeight="1">
      <c r="B37" s="81" t="s">
        <v>45</v>
      </c>
      <c r="C37" s="81"/>
      <c r="D37" s="81"/>
      <c r="E37" s="81"/>
      <c r="F37" s="81"/>
      <c r="G37" s="81"/>
      <c r="H37" s="81"/>
      <c r="I37" s="81"/>
      <c r="J37" s="81"/>
      <c r="K37" s="81"/>
    </row>
    <row r="38" spans="2:11" ht="25.5" customHeight="1">
      <c r="B38" s="81" t="s">
        <v>117</v>
      </c>
      <c r="C38" s="81"/>
      <c r="D38" s="81"/>
      <c r="E38" s="81"/>
      <c r="F38" s="81"/>
      <c r="G38" s="81"/>
      <c r="H38" s="81"/>
      <c r="I38" s="81"/>
      <c r="J38" s="81"/>
      <c r="K38" s="81"/>
    </row>
    <row r="39" spans="2:11" ht="51" customHeight="1">
      <c r="B39" s="81" t="s">
        <v>46</v>
      </c>
      <c r="C39" s="81"/>
      <c r="D39" s="81"/>
      <c r="E39" s="81"/>
      <c r="F39" s="81"/>
      <c r="G39" s="81"/>
      <c r="H39" s="81"/>
      <c r="I39" s="81"/>
      <c r="J39" s="81"/>
      <c r="K39" s="81"/>
    </row>
    <row r="40" spans="2:11" ht="26.25" customHeight="1">
      <c r="B40" s="81" t="s">
        <v>47</v>
      </c>
      <c r="C40" s="81"/>
      <c r="D40" s="81"/>
      <c r="E40" s="81"/>
      <c r="F40" s="81"/>
      <c r="G40" s="81"/>
      <c r="H40" s="81"/>
      <c r="I40" s="81"/>
      <c r="J40" s="81"/>
      <c r="K40" s="81"/>
    </row>
    <row r="41" spans="2:11" ht="51" customHeight="1">
      <c r="B41" s="81" t="s">
        <v>48</v>
      </c>
      <c r="C41" s="81"/>
      <c r="D41" s="81"/>
      <c r="E41" s="81"/>
      <c r="F41" s="81"/>
      <c r="G41" s="81"/>
      <c r="H41" s="81"/>
      <c r="I41" s="81"/>
      <c r="J41" s="81"/>
      <c r="K41" s="81"/>
    </row>
    <row r="42" spans="2:11" ht="26.25" customHeight="1">
      <c r="B42" s="81" t="s">
        <v>49</v>
      </c>
      <c r="C42" s="81"/>
      <c r="D42" s="81"/>
      <c r="E42" s="81"/>
      <c r="F42" s="81"/>
      <c r="G42" s="81"/>
      <c r="H42" s="81"/>
      <c r="I42" s="81"/>
      <c r="J42" s="81"/>
      <c r="K42" s="81"/>
    </row>
    <row r="43" spans="2:11" ht="12.75">
      <c r="B43" s="81"/>
      <c r="C43" s="81"/>
      <c r="D43" s="81"/>
      <c r="E43" s="81"/>
      <c r="F43" s="81"/>
      <c r="G43" s="81"/>
      <c r="H43" s="81"/>
      <c r="I43" s="81"/>
      <c r="J43" s="81"/>
      <c r="K43" s="81"/>
    </row>
    <row r="44" spans="2:11" ht="12.75" customHeight="1">
      <c r="B44" s="81" t="s">
        <v>50</v>
      </c>
      <c r="C44" s="81"/>
      <c r="D44" s="81"/>
      <c r="E44" s="81"/>
      <c r="F44" s="81"/>
      <c r="G44" s="81"/>
      <c r="H44" s="81"/>
      <c r="I44" s="81"/>
      <c r="J44" s="81"/>
      <c r="K44" s="81"/>
    </row>
    <row r="45" spans="2:11" ht="12.75" customHeight="1">
      <c r="B45" s="81" t="s">
        <v>91</v>
      </c>
      <c r="C45" s="81"/>
      <c r="D45" s="81"/>
      <c r="E45" s="81"/>
      <c r="F45" s="81"/>
      <c r="G45" s="81"/>
      <c r="H45" s="81"/>
      <c r="I45" s="81"/>
      <c r="J45" s="81"/>
      <c r="K45" s="81"/>
    </row>
    <row r="46" spans="2:11" ht="12.75">
      <c r="B46" s="66"/>
      <c r="C46" s="66"/>
      <c r="D46" s="66"/>
      <c r="E46" s="66"/>
      <c r="F46" s="66"/>
      <c r="G46" s="66"/>
      <c r="H46" s="66"/>
      <c r="I46" s="66"/>
      <c r="J46" s="66"/>
      <c r="K46" s="66"/>
    </row>
    <row r="47" spans="2:11" ht="12.75">
      <c r="B47" s="66" t="s">
        <v>92</v>
      </c>
      <c r="C47" s="66"/>
      <c r="D47" s="66"/>
      <c r="E47" s="66"/>
      <c r="F47" s="66"/>
      <c r="G47" s="66"/>
      <c r="H47" s="66"/>
      <c r="I47" s="66"/>
      <c r="J47" s="66"/>
      <c r="K47" s="66"/>
    </row>
    <row r="48" spans="2:11" ht="51" customHeight="1">
      <c r="B48" s="66" t="s">
        <v>62</v>
      </c>
      <c r="C48" s="66"/>
      <c r="D48" s="66"/>
      <c r="E48" s="66"/>
      <c r="F48" s="66"/>
      <c r="G48" s="66"/>
      <c r="H48" s="66"/>
      <c r="I48" s="66"/>
      <c r="J48" s="66"/>
      <c r="K48" s="66"/>
    </row>
    <row r="49" spans="2:11" ht="38.25" customHeight="1">
      <c r="B49" s="66" t="s">
        <v>93</v>
      </c>
      <c r="C49" s="66"/>
      <c r="D49" s="66"/>
      <c r="E49" s="66"/>
      <c r="F49" s="66"/>
      <c r="G49" s="66"/>
      <c r="H49" s="66"/>
      <c r="I49" s="66"/>
      <c r="J49" s="66"/>
      <c r="K49" s="66"/>
    </row>
    <row r="50" spans="2:11" ht="25.5" customHeight="1">
      <c r="B50" s="66" t="s">
        <v>94</v>
      </c>
      <c r="C50" s="66"/>
      <c r="D50" s="66"/>
      <c r="E50" s="66"/>
      <c r="F50" s="66"/>
      <c r="G50" s="66"/>
      <c r="H50" s="66"/>
      <c r="I50" s="66"/>
      <c r="J50" s="66"/>
      <c r="K50" s="66"/>
    </row>
    <row r="51" spans="2:11" ht="26.25" customHeight="1">
      <c r="B51" s="66" t="s">
        <v>95</v>
      </c>
      <c r="C51" s="66"/>
      <c r="D51" s="66"/>
      <c r="E51" s="66"/>
      <c r="F51" s="66"/>
      <c r="G51" s="66"/>
      <c r="H51" s="66"/>
      <c r="I51" s="66"/>
      <c r="J51" s="66"/>
      <c r="K51" s="66"/>
    </row>
    <row r="52" spans="2:11" ht="37.5" customHeight="1">
      <c r="B52" s="66" t="s">
        <v>97</v>
      </c>
      <c r="C52" s="66"/>
      <c r="D52" s="66"/>
      <c r="E52" s="66"/>
      <c r="F52" s="66"/>
      <c r="G52" s="66"/>
      <c r="H52" s="66"/>
      <c r="I52" s="66"/>
      <c r="J52" s="66"/>
      <c r="K52" s="66"/>
    </row>
    <row r="53" spans="2:11" ht="12.75">
      <c r="B53" s="66" t="s">
        <v>96</v>
      </c>
      <c r="C53" s="66"/>
      <c r="D53" s="66"/>
      <c r="E53" s="66"/>
      <c r="F53" s="66"/>
      <c r="G53" s="66"/>
      <c r="H53" s="66"/>
      <c r="I53" s="66"/>
      <c r="J53" s="66"/>
      <c r="K53" s="66"/>
    </row>
    <row r="54" spans="2:11" ht="12.75">
      <c r="B54" s="66"/>
      <c r="C54" s="66"/>
      <c r="D54" s="66"/>
      <c r="E54" s="66"/>
      <c r="F54" s="66"/>
      <c r="G54" s="66"/>
      <c r="H54" s="66"/>
      <c r="I54" s="66"/>
      <c r="J54" s="66"/>
      <c r="K54" s="66"/>
    </row>
    <row r="55" spans="2:11" ht="12.75">
      <c r="B55" s="81" t="s">
        <v>98</v>
      </c>
      <c r="C55" s="81"/>
      <c r="D55" s="81"/>
      <c r="E55" s="81"/>
      <c r="F55" s="81"/>
      <c r="G55" s="81"/>
      <c r="H55" s="81"/>
      <c r="I55" s="81"/>
      <c r="J55" s="81"/>
      <c r="K55" s="81"/>
    </row>
    <row r="56" spans="2:11" ht="12.75">
      <c r="B56" s="19"/>
      <c r="C56" s="19"/>
      <c r="D56" s="19"/>
      <c r="E56" s="19"/>
      <c r="F56" s="19"/>
      <c r="G56" s="19"/>
      <c r="H56" s="19"/>
      <c r="I56" s="19"/>
      <c r="J56" s="19"/>
      <c r="K56" s="19"/>
    </row>
    <row r="57" spans="2:11" ht="12.75">
      <c r="B57" s="81" t="s">
        <v>99</v>
      </c>
      <c r="C57" s="81"/>
      <c r="D57" s="81"/>
      <c r="E57" s="81"/>
      <c r="F57" s="81"/>
      <c r="G57" s="81"/>
      <c r="H57" s="81"/>
      <c r="I57" s="81"/>
      <c r="J57" s="81"/>
      <c r="K57" s="81"/>
    </row>
    <row r="58" spans="2:11" ht="25.5" customHeight="1">
      <c r="B58" s="81" t="s">
        <v>118</v>
      </c>
      <c r="C58" s="81"/>
      <c r="D58" s="81"/>
      <c r="E58" s="81"/>
      <c r="F58" s="81"/>
      <c r="G58" s="81"/>
      <c r="H58" s="81"/>
      <c r="I58" s="81"/>
      <c r="J58" s="81"/>
      <c r="K58" s="81"/>
    </row>
    <row r="59" spans="2:11" ht="38.25" customHeight="1">
      <c r="B59" s="81" t="s">
        <v>119</v>
      </c>
      <c r="C59" s="81"/>
      <c r="D59" s="81"/>
      <c r="E59" s="81"/>
      <c r="F59" s="81"/>
      <c r="G59" s="81"/>
      <c r="H59" s="81"/>
      <c r="I59" s="81"/>
      <c r="J59" s="81"/>
      <c r="K59" s="81"/>
    </row>
    <row r="60" spans="2:11" ht="12.75" customHeight="1">
      <c r="B60" s="19"/>
      <c r="C60" s="19"/>
      <c r="D60" s="19"/>
      <c r="E60" s="19"/>
      <c r="F60" s="19"/>
      <c r="G60" s="19"/>
      <c r="H60" s="19"/>
      <c r="I60" s="19"/>
      <c r="J60" s="19"/>
      <c r="K60" s="19"/>
    </row>
    <row r="61" spans="2:11" ht="12.75">
      <c r="B61" s="81" t="s">
        <v>100</v>
      </c>
      <c r="C61" s="81"/>
      <c r="D61" s="81"/>
      <c r="E61" s="81"/>
      <c r="F61" s="81"/>
      <c r="G61" s="81"/>
      <c r="H61" s="81"/>
      <c r="I61" s="81"/>
      <c r="J61" s="81"/>
      <c r="K61" s="81"/>
    </row>
    <row r="62" spans="2:11" ht="12.75" customHeight="1">
      <c r="B62" s="81" t="s">
        <v>101</v>
      </c>
      <c r="C62" s="81"/>
      <c r="D62" s="81"/>
      <c r="E62" s="81"/>
      <c r="F62" s="81"/>
      <c r="G62" s="81"/>
      <c r="H62" s="81"/>
      <c r="I62" s="81"/>
      <c r="J62" s="81"/>
      <c r="K62" s="81"/>
    </row>
    <row r="63" spans="2:11" ht="12.75">
      <c r="B63" s="81" t="s">
        <v>120</v>
      </c>
      <c r="C63" s="81"/>
      <c r="D63" s="81"/>
      <c r="E63" s="81"/>
      <c r="F63" s="81"/>
      <c r="G63" s="81"/>
      <c r="H63" s="81"/>
      <c r="I63" s="81"/>
      <c r="J63" s="81"/>
      <c r="K63" s="81"/>
    </row>
    <row r="64" spans="2:11" ht="12.75">
      <c r="B64" s="81" t="s">
        <v>102</v>
      </c>
      <c r="C64" s="81"/>
      <c r="D64" s="81"/>
      <c r="E64" s="81"/>
      <c r="F64" s="81"/>
      <c r="G64" s="81"/>
      <c r="H64" s="81"/>
      <c r="I64" s="81"/>
      <c r="J64" s="81"/>
      <c r="K64" s="81"/>
    </row>
    <row r="65" spans="2:11" ht="12.75">
      <c r="B65" s="19"/>
      <c r="C65" s="19"/>
      <c r="D65" s="19"/>
      <c r="E65" s="19"/>
      <c r="F65" s="19"/>
      <c r="G65" s="19"/>
      <c r="H65" s="19"/>
      <c r="I65" s="19"/>
      <c r="J65" s="19"/>
      <c r="K65" s="19"/>
    </row>
    <row r="66" spans="2:11" ht="12.75">
      <c r="B66" s="81" t="s">
        <v>103</v>
      </c>
      <c r="C66" s="81"/>
      <c r="D66" s="81"/>
      <c r="E66" s="81"/>
      <c r="F66" s="81"/>
      <c r="G66" s="81"/>
      <c r="H66" s="81"/>
      <c r="I66" s="81"/>
      <c r="J66" s="81"/>
      <c r="K66" s="81"/>
    </row>
    <row r="67" spans="2:11" ht="12.75" customHeight="1">
      <c r="B67" s="81" t="s">
        <v>104</v>
      </c>
      <c r="C67" s="81"/>
      <c r="D67" s="81"/>
      <c r="E67" s="81"/>
      <c r="F67" s="81"/>
      <c r="G67" s="81"/>
      <c r="H67" s="81"/>
      <c r="I67" s="81"/>
      <c r="J67" s="81"/>
      <c r="K67" s="81"/>
    </row>
    <row r="68" spans="2:11" ht="12.75">
      <c r="B68" s="81" t="s">
        <v>105</v>
      </c>
      <c r="C68" s="81"/>
      <c r="D68" s="81"/>
      <c r="E68" s="81"/>
      <c r="F68" s="81"/>
      <c r="G68" s="81"/>
      <c r="H68" s="81"/>
      <c r="I68" s="81"/>
      <c r="J68" s="81"/>
      <c r="K68" s="81"/>
    </row>
    <row r="69" spans="2:11" ht="12.75">
      <c r="B69" s="19"/>
      <c r="C69" s="19"/>
      <c r="D69" s="19"/>
      <c r="E69" s="19"/>
      <c r="F69" s="19"/>
      <c r="G69" s="19"/>
      <c r="H69" s="19"/>
      <c r="I69" s="19"/>
      <c r="J69" s="19"/>
      <c r="K69" s="19"/>
    </row>
    <row r="70" spans="2:11" ht="12.75">
      <c r="B70" s="81" t="s">
        <v>106</v>
      </c>
      <c r="C70" s="81"/>
      <c r="D70" s="81"/>
      <c r="E70" s="81"/>
      <c r="F70" s="81"/>
      <c r="G70" s="81"/>
      <c r="H70" s="81"/>
      <c r="I70" s="81"/>
      <c r="J70" s="81"/>
      <c r="K70" s="81"/>
    </row>
    <row r="71" spans="2:11" ht="25.5" customHeight="1">
      <c r="B71" s="81" t="s">
        <v>121</v>
      </c>
      <c r="C71" s="81"/>
      <c r="D71" s="81"/>
      <c r="E71" s="81"/>
      <c r="F71" s="81"/>
      <c r="G71" s="81"/>
      <c r="H71" s="81"/>
      <c r="I71" s="81"/>
      <c r="J71" s="81"/>
      <c r="K71" s="81"/>
    </row>
    <row r="72" spans="2:11" ht="12.75" customHeight="1">
      <c r="B72" s="81" t="s">
        <v>107</v>
      </c>
      <c r="C72" s="81"/>
      <c r="D72" s="81"/>
      <c r="E72" s="81"/>
      <c r="F72" s="81"/>
      <c r="G72" s="81"/>
      <c r="H72" s="81"/>
      <c r="I72" s="81"/>
      <c r="J72" s="81"/>
      <c r="K72" s="81"/>
    </row>
    <row r="73" spans="2:11" ht="12.75" customHeight="1">
      <c r="B73" s="81" t="s">
        <v>108</v>
      </c>
      <c r="C73" s="81"/>
      <c r="D73" s="81"/>
      <c r="E73" s="81"/>
      <c r="F73" s="81"/>
      <c r="G73" s="81"/>
      <c r="H73" s="81"/>
      <c r="I73" s="81"/>
      <c r="J73" s="81"/>
      <c r="K73" s="81"/>
    </row>
    <row r="74" spans="2:11" ht="12.75">
      <c r="B74" s="66"/>
      <c r="C74" s="66"/>
      <c r="D74" s="66"/>
      <c r="E74" s="66"/>
      <c r="F74" s="66"/>
      <c r="G74" s="66"/>
      <c r="H74" s="66"/>
      <c r="I74" s="66"/>
      <c r="J74" s="66"/>
      <c r="K74" s="66"/>
    </row>
    <row r="75" spans="2:11" ht="12.75" customHeight="1">
      <c r="B75" s="66" t="s">
        <v>109</v>
      </c>
      <c r="C75" s="66"/>
      <c r="D75" s="66"/>
      <c r="E75" s="66"/>
      <c r="F75" s="66"/>
      <c r="G75" s="66"/>
      <c r="H75" s="66"/>
      <c r="I75" s="66"/>
      <c r="J75" s="66"/>
      <c r="K75" s="66"/>
    </row>
    <row r="76" spans="2:11" ht="39" customHeight="1">
      <c r="B76" s="66" t="s">
        <v>122</v>
      </c>
      <c r="C76" s="66"/>
      <c r="D76" s="66"/>
      <c r="E76" s="66"/>
      <c r="F76" s="66"/>
      <c r="G76" s="66"/>
      <c r="H76" s="66"/>
      <c r="I76" s="66"/>
      <c r="J76" s="66"/>
      <c r="K76" s="66"/>
    </row>
    <row r="77" spans="2:11" ht="63.75" customHeight="1">
      <c r="B77" s="66" t="s">
        <v>14</v>
      </c>
      <c r="C77" s="66"/>
      <c r="D77" s="66"/>
      <c r="E77" s="66"/>
      <c r="F77" s="66"/>
      <c r="G77" s="66"/>
      <c r="H77" s="66"/>
      <c r="I77" s="66"/>
      <c r="J77" s="66"/>
      <c r="K77" s="66"/>
    </row>
    <row r="78" spans="2:11" ht="40.5" customHeight="1">
      <c r="B78" s="66" t="s">
        <v>15</v>
      </c>
      <c r="C78" s="66"/>
      <c r="D78" s="66"/>
      <c r="E78" s="66"/>
      <c r="F78" s="66"/>
      <c r="G78" s="66"/>
      <c r="H78" s="66"/>
      <c r="I78" s="66"/>
      <c r="J78" s="66"/>
      <c r="K78" s="66"/>
    </row>
    <row r="79" spans="2:11" ht="41.25" customHeight="1">
      <c r="B79" s="66" t="s">
        <v>0</v>
      </c>
      <c r="C79" s="66"/>
      <c r="D79" s="66"/>
      <c r="E79" s="66"/>
      <c r="F79" s="66"/>
      <c r="G79" s="66"/>
      <c r="H79" s="66"/>
      <c r="I79" s="66"/>
      <c r="J79" s="66"/>
      <c r="K79" s="66"/>
    </row>
    <row r="80" spans="2:11" ht="12.75">
      <c r="B80" s="66"/>
      <c r="C80" s="66"/>
      <c r="D80" s="66"/>
      <c r="E80" s="66"/>
      <c r="F80" s="66"/>
      <c r="G80" s="66"/>
      <c r="H80" s="66"/>
      <c r="I80" s="66"/>
      <c r="J80" s="66"/>
      <c r="K80" s="66"/>
    </row>
    <row r="81" spans="2:11" ht="12.75">
      <c r="B81" s="66" t="s">
        <v>4</v>
      </c>
      <c r="C81" s="66"/>
      <c r="D81" s="66"/>
      <c r="E81" s="66"/>
      <c r="F81" s="66"/>
      <c r="G81" s="66"/>
      <c r="H81" s="66"/>
      <c r="I81" s="66"/>
      <c r="J81" s="66"/>
      <c r="K81" s="66"/>
    </row>
    <row r="82" spans="2:11" ht="12.75">
      <c r="B82" s="66" t="s">
        <v>56</v>
      </c>
      <c r="C82" s="66"/>
      <c r="D82" s="66"/>
      <c r="E82" s="66"/>
      <c r="F82" s="66"/>
      <c r="G82" s="66"/>
      <c r="H82" s="66"/>
      <c r="I82" s="66"/>
      <c r="J82" s="66"/>
      <c r="K82" s="66"/>
    </row>
    <row r="83" spans="2:11" ht="12.75" customHeight="1">
      <c r="B83" s="66" t="s">
        <v>123</v>
      </c>
      <c r="C83" s="66"/>
      <c r="D83" s="66"/>
      <c r="E83" s="66"/>
      <c r="F83" s="66"/>
      <c r="G83" s="66"/>
      <c r="H83" s="66"/>
      <c r="I83" s="66"/>
      <c r="J83" s="66"/>
      <c r="K83" s="66"/>
    </row>
    <row r="84" spans="2:11" ht="12.75">
      <c r="B84" s="66" t="s">
        <v>5</v>
      </c>
      <c r="C84" s="66"/>
      <c r="D84" s="66"/>
      <c r="E84" s="66"/>
      <c r="F84" s="66"/>
      <c r="G84" s="66"/>
      <c r="H84" s="66"/>
      <c r="I84" s="66"/>
      <c r="J84" s="66"/>
      <c r="K84" s="66"/>
    </row>
    <row r="85" spans="2:11" ht="12.75">
      <c r="B85" s="66" t="s">
        <v>6</v>
      </c>
      <c r="C85" s="66"/>
      <c r="D85" s="66"/>
      <c r="E85" s="66"/>
      <c r="F85" s="66"/>
      <c r="G85" s="66"/>
      <c r="H85" s="66"/>
      <c r="I85" s="66"/>
      <c r="J85" s="66"/>
      <c r="K85" s="66"/>
    </row>
    <row r="86" spans="2:11" ht="38.25" customHeight="1">
      <c r="B86" s="66" t="s">
        <v>7</v>
      </c>
      <c r="C86" s="66"/>
      <c r="D86" s="66"/>
      <c r="E86" s="66"/>
      <c r="F86" s="66"/>
      <c r="G86" s="66"/>
      <c r="H86" s="66"/>
      <c r="I86" s="66"/>
      <c r="J86" s="66"/>
      <c r="K86" s="66"/>
    </row>
    <row r="87" spans="2:11" ht="25.5" customHeight="1">
      <c r="B87" s="66" t="s">
        <v>8</v>
      </c>
      <c r="C87" s="66"/>
      <c r="D87" s="66"/>
      <c r="E87" s="66"/>
      <c r="F87" s="66"/>
      <c r="G87" s="66"/>
      <c r="H87" s="66"/>
      <c r="I87" s="66"/>
      <c r="J87" s="66"/>
      <c r="K87" s="66"/>
    </row>
    <row r="88" spans="2:11" ht="51" customHeight="1">
      <c r="B88" s="66" t="s">
        <v>9</v>
      </c>
      <c r="C88" s="66"/>
      <c r="D88" s="66"/>
      <c r="E88" s="66"/>
      <c r="F88" s="66"/>
      <c r="G88" s="66"/>
      <c r="H88" s="66"/>
      <c r="I88" s="66"/>
      <c r="J88" s="66"/>
      <c r="K88" s="66"/>
    </row>
    <row r="89" spans="2:11" ht="12.75" customHeight="1">
      <c r="B89" s="66" t="s">
        <v>10</v>
      </c>
      <c r="C89" s="66"/>
      <c r="D89" s="66"/>
      <c r="E89" s="66"/>
      <c r="F89" s="66"/>
      <c r="G89" s="66"/>
      <c r="H89" s="66"/>
      <c r="I89" s="66"/>
      <c r="J89" s="66"/>
      <c r="K89" s="66"/>
    </row>
    <row r="90" spans="2:11" ht="12.75" customHeight="1">
      <c r="B90" s="66" t="s">
        <v>11</v>
      </c>
      <c r="C90" s="66"/>
      <c r="D90" s="66"/>
      <c r="E90" s="66"/>
      <c r="F90" s="66"/>
      <c r="G90" s="66"/>
      <c r="H90" s="66"/>
      <c r="I90" s="66"/>
      <c r="J90" s="66"/>
      <c r="K90" s="66"/>
    </row>
    <row r="91" spans="2:11" ht="25.5" customHeight="1">
      <c r="B91" s="66" t="s">
        <v>128</v>
      </c>
      <c r="C91" s="66"/>
      <c r="D91" s="66"/>
      <c r="E91" s="66"/>
      <c r="F91" s="66"/>
      <c r="G91" s="66"/>
      <c r="H91" s="66"/>
      <c r="I91" s="66"/>
      <c r="J91" s="66"/>
      <c r="K91" s="66"/>
    </row>
    <row r="92" spans="2:11" ht="12.75">
      <c r="B92" s="66"/>
      <c r="C92" s="66"/>
      <c r="D92" s="66"/>
      <c r="E92" s="66"/>
      <c r="F92" s="66"/>
      <c r="G92" s="66"/>
      <c r="H92" s="66"/>
      <c r="I92" s="66"/>
      <c r="J92" s="66"/>
      <c r="K92" s="66"/>
    </row>
    <row r="93" spans="2:11" ht="12.75">
      <c r="B93" s="66"/>
      <c r="C93" s="66"/>
      <c r="D93" s="66"/>
      <c r="E93" s="66"/>
      <c r="F93" s="66"/>
      <c r="G93" s="66"/>
      <c r="H93" s="66"/>
      <c r="I93" s="66"/>
      <c r="J93" s="66"/>
      <c r="K93" s="66"/>
    </row>
    <row r="94" spans="2:11" ht="12.75">
      <c r="B94" s="66"/>
      <c r="C94" s="66"/>
      <c r="D94" s="66"/>
      <c r="E94" s="66"/>
      <c r="F94" s="66"/>
      <c r="G94" s="66"/>
      <c r="H94" s="66"/>
      <c r="I94" s="66"/>
      <c r="J94" s="66"/>
      <c r="K94" s="66"/>
    </row>
    <row r="95" spans="2:11" ht="12.75" customHeight="1">
      <c r="B95" s="7"/>
      <c r="C95" s="7"/>
      <c r="D95" s="7"/>
      <c r="E95" s="7"/>
      <c r="F95" s="7"/>
      <c r="G95" s="16" t="s">
        <v>85</v>
      </c>
      <c r="H95" s="66" t="s">
        <v>75</v>
      </c>
      <c r="I95" s="66"/>
      <c r="J95" s="66"/>
      <c r="K95" s="7"/>
    </row>
    <row r="96" spans="2:11" ht="12.75" customHeight="1">
      <c r="B96" s="8"/>
      <c r="C96" s="8"/>
      <c r="D96" s="8"/>
      <c r="E96" s="8"/>
      <c r="F96" s="8"/>
      <c r="G96" s="7"/>
      <c r="H96" s="73" t="s">
        <v>86</v>
      </c>
      <c r="I96" s="73"/>
      <c r="J96" s="73"/>
      <c r="K96" s="8"/>
    </row>
  </sheetData>
  <sheetProtection/>
  <mergeCells count="92">
    <mergeCell ref="B31:K31"/>
    <mergeCell ref="B33:K33"/>
    <mergeCell ref="B35:K35"/>
    <mergeCell ref="B91:K91"/>
    <mergeCell ref="B32:K32"/>
    <mergeCell ref="B34:K34"/>
    <mergeCell ref="B88:K88"/>
    <mergeCell ref="B90:K90"/>
    <mergeCell ref="B47:K47"/>
    <mergeCell ref="B43:K43"/>
    <mergeCell ref="B14:K14"/>
    <mergeCell ref="B29:K29"/>
    <mergeCell ref="B30:K30"/>
    <mergeCell ref="B27:K27"/>
    <mergeCell ref="B24:K24"/>
    <mergeCell ref="B25:K25"/>
    <mergeCell ref="B26:K26"/>
    <mergeCell ref="B19:K19"/>
    <mergeCell ref="B20:K20"/>
    <mergeCell ref="B21:K21"/>
    <mergeCell ref="H96:J96"/>
    <mergeCell ref="B89:K89"/>
    <mergeCell ref="B79:K79"/>
    <mergeCell ref="B76:K76"/>
    <mergeCell ref="B77:K77"/>
    <mergeCell ref="B78:K78"/>
    <mergeCell ref="H95:J95"/>
    <mergeCell ref="B93:K93"/>
    <mergeCell ref="B86:K86"/>
    <mergeCell ref="B92:K92"/>
    <mergeCell ref="B15:K15"/>
    <mergeCell ref="B17:K17"/>
    <mergeCell ref="B23:K23"/>
    <mergeCell ref="B48:K48"/>
    <mergeCell ref="B45:K45"/>
    <mergeCell ref="B46:K46"/>
    <mergeCell ref="B22:K22"/>
    <mergeCell ref="B28:K28"/>
    <mergeCell ref="B16:K16"/>
    <mergeCell ref="B18:K18"/>
    <mergeCell ref="B12:K12"/>
    <mergeCell ref="B11:K11"/>
    <mergeCell ref="B13:K13"/>
    <mergeCell ref="B7:K7"/>
    <mergeCell ref="B9:K9"/>
    <mergeCell ref="B8:K8"/>
    <mergeCell ref="B10:K10"/>
    <mergeCell ref="B6:K6"/>
    <mergeCell ref="B1:D1"/>
    <mergeCell ref="E1:H1"/>
    <mergeCell ref="B4:K4"/>
    <mergeCell ref="B5:K5"/>
    <mergeCell ref="J3:K3"/>
    <mergeCell ref="B40:K40"/>
    <mergeCell ref="B53:K53"/>
    <mergeCell ref="B54:K54"/>
    <mergeCell ref="B36:K36"/>
    <mergeCell ref="B37:K37"/>
    <mergeCell ref="B38:K38"/>
    <mergeCell ref="B39:K39"/>
    <mergeCell ref="B41:K41"/>
    <mergeCell ref="B44:K44"/>
    <mergeCell ref="B42:K42"/>
    <mergeCell ref="B59:K59"/>
    <mergeCell ref="B61:K61"/>
    <mergeCell ref="B62:K62"/>
    <mergeCell ref="B63:K63"/>
    <mergeCell ref="B57:K57"/>
    <mergeCell ref="B49:K49"/>
    <mergeCell ref="B50:K50"/>
    <mergeCell ref="B51:K51"/>
    <mergeCell ref="B52:K52"/>
    <mergeCell ref="B55:K55"/>
    <mergeCell ref="B71:K71"/>
    <mergeCell ref="B72:K72"/>
    <mergeCell ref="B73:K73"/>
    <mergeCell ref="B80:K80"/>
    <mergeCell ref="B75:K75"/>
    <mergeCell ref="B64:K64"/>
    <mergeCell ref="B66:K66"/>
    <mergeCell ref="B67:K67"/>
    <mergeCell ref="B68:K68"/>
    <mergeCell ref="B58:K58"/>
    <mergeCell ref="B94:K94"/>
    <mergeCell ref="B74:K74"/>
    <mergeCell ref="B81:K81"/>
    <mergeCell ref="B82:K82"/>
    <mergeCell ref="B83:K83"/>
    <mergeCell ref="B84:K84"/>
    <mergeCell ref="B85:K85"/>
    <mergeCell ref="B87:K87"/>
    <mergeCell ref="B70:K70"/>
  </mergeCells>
  <printOptions/>
  <pageMargins left="0.1968503937007874" right="0.1968503937007874" top="0.38" bottom="0.4" header="0.1968503937007874" footer="0.17"/>
  <pageSetup horizontalDpi="600" verticalDpi="600" orientation="portrait" paperSize="9" scale="95" r:id="rId2"/>
  <headerFooter alignWithMargins="0">
    <oddFooter>&amp;L&amp;8ТЪРГОВСКИ УСЛОВИЯ ЗА ПОРЪЧКА С ПРЕДМЕТ ЗА УСЛУГА (Издание Юли 2012)&amp;R&amp;8Стр. &amp;P от &amp;N</oddFooter>
  </headerFooter>
  <rowBreaks count="2" manualBreakCount="2">
    <brk id="34" max="255" man="1"/>
    <brk id="73" max="255" man="1"/>
  </rowBreaks>
  <drawing r:id="rId1"/>
</worksheet>
</file>

<file path=xl/worksheets/sheet4.xml><?xml version="1.0" encoding="utf-8"?>
<worksheet xmlns="http://schemas.openxmlformats.org/spreadsheetml/2006/main" xmlns:r="http://schemas.openxmlformats.org/officeDocument/2006/relationships">
  <dimension ref="B2:K37"/>
  <sheetViews>
    <sheetView zoomScalePageLayoutView="0" workbookViewId="0" topLeftCell="A4">
      <selection activeCell="B15" sqref="B15:K15"/>
    </sheetView>
  </sheetViews>
  <sheetFormatPr defaultColWidth="9.140625" defaultRowHeight="12.75"/>
  <cols>
    <col min="1" max="1" width="5.7109375" style="4" customWidth="1"/>
    <col min="2" max="5" width="9.7109375" style="4" customWidth="1"/>
    <col min="6" max="6" width="6.7109375" style="4" customWidth="1"/>
    <col min="7" max="7" width="14.7109375" style="4" customWidth="1"/>
    <col min="8" max="8" width="6.7109375" style="4" customWidth="1"/>
    <col min="9" max="10" width="10.8515625" style="4" customWidth="1"/>
    <col min="11" max="11" width="6.7109375" style="4" customWidth="1"/>
    <col min="12" max="16384" width="9.140625" style="4" customWidth="1"/>
  </cols>
  <sheetData>
    <row r="2" ht="12.75">
      <c r="B2" s="4" t="s">
        <v>80</v>
      </c>
    </row>
    <row r="6" spans="2:8" ht="12.75">
      <c r="B6" s="1"/>
      <c r="C6" s="1"/>
      <c r="D6" s="1"/>
      <c r="E6" s="2"/>
      <c r="F6" s="2"/>
      <c r="G6" s="2"/>
      <c r="H6" s="2"/>
    </row>
    <row r="7" spans="2:8" ht="12.75">
      <c r="B7" s="1"/>
      <c r="C7" s="1"/>
      <c r="D7" s="1"/>
      <c r="E7" s="2"/>
      <c r="F7" s="2"/>
      <c r="G7" s="2"/>
      <c r="H7" s="2"/>
    </row>
    <row r="8" spans="2:11" ht="15" customHeight="1">
      <c r="B8" s="62" t="s">
        <v>58</v>
      </c>
      <c r="C8" s="63"/>
      <c r="D8" s="63"/>
      <c r="E8" s="63"/>
      <c r="F8" s="63"/>
      <c r="G8" s="63"/>
      <c r="H8" s="63"/>
      <c r="I8" s="63"/>
      <c r="J8" s="63"/>
      <c r="K8" s="63"/>
    </row>
    <row r="9" spans="2:11" ht="12.75" customHeight="1">
      <c r="B9" s="64"/>
      <c r="C9" s="64"/>
      <c r="D9" s="64"/>
      <c r="E9" s="64"/>
      <c r="F9" s="64"/>
      <c r="G9" s="64"/>
      <c r="H9" s="64"/>
      <c r="I9" s="64"/>
      <c r="J9" s="64"/>
      <c r="K9" s="64"/>
    </row>
    <row r="10" spans="2:11" ht="12.75" customHeight="1">
      <c r="B10" s="64" t="s">
        <v>52</v>
      </c>
      <c r="C10" s="64"/>
      <c r="D10" s="64"/>
      <c r="E10" s="64"/>
      <c r="F10" s="64"/>
      <c r="G10" s="64"/>
      <c r="H10" s="64"/>
      <c r="I10" s="64"/>
      <c r="J10" s="64"/>
      <c r="K10" s="64"/>
    </row>
    <row r="11" spans="2:11" ht="12.75" customHeight="1">
      <c r="B11" s="64"/>
      <c r="C11" s="64"/>
      <c r="D11" s="64"/>
      <c r="E11" s="64"/>
      <c r="F11" s="64"/>
      <c r="G11" s="64"/>
      <c r="H11" s="64"/>
      <c r="I11" s="64"/>
      <c r="J11" s="64"/>
      <c r="K11" s="64"/>
    </row>
    <row r="12" spans="2:11" ht="12.75" customHeight="1">
      <c r="B12" s="65" t="s">
        <v>29</v>
      </c>
      <c r="C12" s="65"/>
      <c r="D12" s="65"/>
      <c r="E12" s="65"/>
      <c r="F12" s="65"/>
      <c r="G12" s="65"/>
      <c r="H12" s="65"/>
      <c r="I12" s="65"/>
      <c r="J12" s="65"/>
      <c r="K12" s="65"/>
    </row>
    <row r="13" spans="2:11" ht="38.25" customHeight="1">
      <c r="B13" s="66" t="str">
        <f>'NO-U'!B8:K8</f>
        <v>Абонаментно техническо обслужване и ремонт на повдигателни съоръжения - / автовишки, автомобилни и стационарни кранове/, за нуждите на „ЕВН България Електроразпределение” EАД по позиции.</v>
      </c>
      <c r="C13" s="66"/>
      <c r="D13" s="66"/>
      <c r="E13" s="66"/>
      <c r="F13" s="66"/>
      <c r="G13" s="66"/>
      <c r="H13" s="66"/>
      <c r="I13" s="66"/>
      <c r="J13" s="66"/>
      <c r="K13" s="66"/>
    </row>
    <row r="14" spans="2:11" ht="12.75">
      <c r="B14" s="66"/>
      <c r="C14" s="66"/>
      <c r="D14" s="66"/>
      <c r="E14" s="66"/>
      <c r="F14" s="66"/>
      <c r="G14" s="66"/>
      <c r="H14" s="66"/>
      <c r="I14" s="66"/>
      <c r="J14" s="66"/>
      <c r="K14" s="66"/>
    </row>
    <row r="15" spans="2:11" ht="12.75" customHeight="1">
      <c r="B15" s="66" t="s">
        <v>84</v>
      </c>
      <c r="C15" s="66"/>
      <c r="D15" s="66"/>
      <c r="E15" s="66"/>
      <c r="F15" s="66"/>
      <c r="G15" s="66"/>
      <c r="H15" s="66"/>
      <c r="I15" s="66"/>
      <c r="J15" s="66"/>
      <c r="K15" s="66"/>
    </row>
    <row r="16" spans="2:11" ht="12.75" customHeight="1">
      <c r="B16" s="66" t="s">
        <v>81</v>
      </c>
      <c r="C16" s="66"/>
      <c r="D16" s="66"/>
      <c r="E16" s="66"/>
      <c r="F16" s="66"/>
      <c r="G16" s="66"/>
      <c r="H16" s="66"/>
      <c r="I16" s="66"/>
      <c r="J16" s="66"/>
      <c r="K16" s="66"/>
    </row>
    <row r="17" spans="2:11" ht="12.75">
      <c r="B17" s="64"/>
      <c r="C17" s="64"/>
      <c r="D17" s="64"/>
      <c r="E17" s="64"/>
      <c r="F17" s="64"/>
      <c r="G17" s="64"/>
      <c r="H17" s="64"/>
      <c r="I17" s="64"/>
      <c r="J17" s="64"/>
      <c r="K17" s="64"/>
    </row>
    <row r="18" spans="2:11" ht="12.75">
      <c r="B18" s="66"/>
      <c r="C18" s="66"/>
      <c r="D18" s="66"/>
      <c r="E18" s="66"/>
      <c r="F18" s="66"/>
      <c r="G18" s="66"/>
      <c r="H18" s="66"/>
      <c r="I18" s="66"/>
      <c r="J18" s="66"/>
      <c r="K18" s="66"/>
    </row>
    <row r="19" spans="2:11" ht="12.75" customHeight="1">
      <c r="B19" s="87" t="s">
        <v>59</v>
      </c>
      <c r="C19" s="87"/>
      <c r="D19" s="87"/>
      <c r="E19" s="87"/>
      <c r="F19" s="87"/>
      <c r="G19" s="87"/>
      <c r="H19" s="87"/>
      <c r="I19" s="87"/>
      <c r="J19" s="87"/>
      <c r="K19" s="87"/>
    </row>
    <row r="20" spans="2:11" ht="12.75" customHeight="1">
      <c r="B20" s="87"/>
      <c r="C20" s="87"/>
      <c r="D20" s="87"/>
      <c r="E20" s="87"/>
      <c r="F20" s="87"/>
      <c r="G20" s="87"/>
      <c r="H20" s="87"/>
      <c r="I20" s="87"/>
      <c r="J20" s="87"/>
      <c r="K20" s="87"/>
    </row>
    <row r="21" spans="2:11" ht="12.75" customHeight="1">
      <c r="B21" s="69"/>
      <c r="C21" s="69"/>
      <c r="D21" s="69"/>
      <c r="E21" s="69"/>
      <c r="F21" s="69"/>
      <c r="G21" s="69"/>
      <c r="H21" s="69"/>
      <c r="I21" s="69"/>
      <c r="J21" s="69"/>
      <c r="K21" s="69"/>
    </row>
    <row r="22" spans="2:11" ht="12.75">
      <c r="B22" s="66" t="s">
        <v>51</v>
      </c>
      <c r="C22" s="66"/>
      <c r="D22" s="66"/>
      <c r="E22" s="66"/>
      <c r="F22" s="66"/>
      <c r="G22" s="66"/>
      <c r="H22" s="66"/>
      <c r="I22" s="66"/>
      <c r="J22" s="66"/>
      <c r="K22" s="66"/>
    </row>
    <row r="23" spans="2:11" ht="25.5" customHeight="1">
      <c r="B23" s="66" t="s">
        <v>63</v>
      </c>
      <c r="C23" s="66"/>
      <c r="D23" s="66"/>
      <c r="E23" s="66"/>
      <c r="F23" s="66"/>
      <c r="G23" s="66"/>
      <c r="H23" s="66"/>
      <c r="I23" s="66"/>
      <c r="J23" s="66"/>
      <c r="K23" s="66"/>
    </row>
    <row r="24" spans="2:11" ht="12.75" customHeight="1">
      <c r="B24" s="66"/>
      <c r="C24" s="66"/>
      <c r="D24" s="66"/>
      <c r="E24" s="66"/>
      <c r="F24" s="66"/>
      <c r="G24" s="66"/>
      <c r="H24" s="66"/>
      <c r="I24" s="66"/>
      <c r="J24" s="66"/>
      <c r="K24" s="66"/>
    </row>
    <row r="25" spans="2:11" ht="12.75" customHeight="1">
      <c r="B25" s="66"/>
      <c r="C25" s="66"/>
      <c r="D25" s="66"/>
      <c r="E25" s="66"/>
      <c r="F25" s="66"/>
      <c r="G25" s="66"/>
      <c r="H25" s="66"/>
      <c r="I25" s="66"/>
      <c r="J25" s="66"/>
      <c r="K25" s="66"/>
    </row>
    <row r="26" spans="2:11" ht="25.5" customHeight="1">
      <c r="B26" s="66" t="s">
        <v>60</v>
      </c>
      <c r="C26" s="66"/>
      <c r="D26" s="66"/>
      <c r="E26" s="66"/>
      <c r="F26" s="66"/>
      <c r="G26" s="66"/>
      <c r="H26" s="66"/>
      <c r="I26" s="66"/>
      <c r="J26" s="66"/>
      <c r="K26" s="70"/>
    </row>
    <row r="27" spans="2:11" ht="12.75" customHeight="1">
      <c r="B27" s="66"/>
      <c r="C27" s="66"/>
      <c r="D27" s="66"/>
      <c r="E27" s="66"/>
      <c r="F27" s="66"/>
      <c r="G27" s="66"/>
      <c r="H27" s="66"/>
      <c r="I27" s="66"/>
      <c r="J27" s="66"/>
      <c r="K27" s="66"/>
    </row>
    <row r="28" spans="2:11" ht="12.75">
      <c r="B28" s="66"/>
      <c r="C28" s="66"/>
      <c r="D28" s="66"/>
      <c r="E28" s="66"/>
      <c r="F28" s="66"/>
      <c r="G28" s="66"/>
      <c r="H28" s="66"/>
      <c r="I28" s="66"/>
      <c r="J28" s="66"/>
      <c r="K28" s="66"/>
    </row>
    <row r="29" spans="2:11" ht="12.75">
      <c r="B29" s="66"/>
      <c r="C29" s="66"/>
      <c r="D29" s="66"/>
      <c r="E29" s="66"/>
      <c r="F29" s="66"/>
      <c r="G29" s="66"/>
      <c r="H29" s="66"/>
      <c r="I29" s="66"/>
      <c r="J29" s="66"/>
      <c r="K29" s="66"/>
    </row>
    <row r="30" spans="2:11" ht="12.75" customHeight="1">
      <c r="B30" s="66"/>
      <c r="C30" s="66"/>
      <c r="D30" s="66"/>
      <c r="E30" s="66"/>
      <c r="F30" s="66"/>
      <c r="G30" s="66"/>
      <c r="H30" s="66"/>
      <c r="I30" s="66"/>
      <c r="J30" s="66"/>
      <c r="K30" s="66"/>
    </row>
    <row r="31" spans="2:11" ht="12.75" customHeight="1">
      <c r="B31" s="66"/>
      <c r="C31" s="66"/>
      <c r="D31" s="66"/>
      <c r="E31" s="66"/>
      <c r="F31" s="66"/>
      <c r="G31" s="66"/>
      <c r="H31" s="66"/>
      <c r="I31" s="66"/>
      <c r="J31" s="66"/>
      <c r="K31" s="66"/>
    </row>
    <row r="32" spans="2:11" ht="12.75" customHeight="1">
      <c r="B32" s="84"/>
      <c r="C32" s="84"/>
      <c r="D32" s="7"/>
      <c r="E32" s="7"/>
      <c r="F32" s="7"/>
      <c r="G32" s="17" t="s">
        <v>82</v>
      </c>
      <c r="H32" s="70" t="s">
        <v>75</v>
      </c>
      <c r="I32" s="70"/>
      <c r="J32" s="70"/>
      <c r="K32" s="7"/>
    </row>
    <row r="33" spans="2:11" ht="12.75" customHeight="1">
      <c r="B33" s="8"/>
      <c r="C33" s="8"/>
      <c r="D33" s="8"/>
      <c r="E33" s="8"/>
      <c r="F33" s="8"/>
      <c r="G33" s="3"/>
      <c r="H33" s="64" t="s">
        <v>83</v>
      </c>
      <c r="I33" s="64"/>
      <c r="J33" s="64"/>
      <c r="K33" s="8"/>
    </row>
    <row r="37" spans="2:11" ht="12.75">
      <c r="B37" s="86" t="s">
        <v>1</v>
      </c>
      <c r="C37" s="86"/>
      <c r="D37" s="86"/>
      <c r="E37" s="86"/>
      <c r="F37" s="86"/>
      <c r="G37" s="86"/>
      <c r="H37" s="86"/>
      <c r="I37" s="86"/>
      <c r="J37" s="86"/>
      <c r="K37" s="86"/>
    </row>
  </sheetData>
  <sheetProtection/>
  <protectedRanges>
    <protectedRange sqref="B13:G13" name="Bereich1_9_1"/>
  </protectedRanges>
  <mergeCells count="28">
    <mergeCell ref="B25:K25"/>
    <mergeCell ref="B24:K24"/>
    <mergeCell ref="H33:J33"/>
    <mergeCell ref="B30:K30"/>
    <mergeCell ref="B31:K31"/>
    <mergeCell ref="B29:K29"/>
    <mergeCell ref="H32:J32"/>
    <mergeCell ref="B26:K26"/>
    <mergeCell ref="B17:K17"/>
    <mergeCell ref="B32:C32"/>
    <mergeCell ref="B23:K23"/>
    <mergeCell ref="B21:K21"/>
    <mergeCell ref="B20:K20"/>
    <mergeCell ref="B13:K13"/>
    <mergeCell ref="B15:K15"/>
    <mergeCell ref="B19:K19"/>
    <mergeCell ref="B18:K18"/>
    <mergeCell ref="B22:K22"/>
    <mergeCell ref="B8:K8"/>
    <mergeCell ref="B9:K9"/>
    <mergeCell ref="B10:K10"/>
    <mergeCell ref="B11:K11"/>
    <mergeCell ref="B12:K12"/>
    <mergeCell ref="B37:K37"/>
    <mergeCell ref="B27:K27"/>
    <mergeCell ref="B28:K28"/>
    <mergeCell ref="B14:K14"/>
    <mergeCell ref="B16:K16"/>
  </mergeCells>
  <conditionalFormatting sqref="B13">
    <cfRule type="cellIs" priority="1" dxfId="0" operator="equal" stopIfTrue="1">
      <formula>""</formula>
    </cfRule>
  </conditionalFormatting>
  <printOptions/>
  <pageMargins left="0.1968503937007874" right="0.1968503937007874" top="0.3937007874015748" bottom="0.68"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K152"/>
  <sheetViews>
    <sheetView tabSelected="1" zoomScalePageLayoutView="0" workbookViewId="0" topLeftCell="A9">
      <selection activeCell="P9" sqref="P9"/>
    </sheetView>
  </sheetViews>
  <sheetFormatPr defaultColWidth="9.140625" defaultRowHeight="12.75"/>
  <cols>
    <col min="1" max="1" width="1.7109375" style="4" customWidth="1"/>
    <col min="2" max="2" width="4.7109375" style="9" customWidth="1"/>
    <col min="3" max="6" width="10.7109375" style="32" customWidth="1"/>
    <col min="7" max="7" width="11.421875" style="32" customWidth="1"/>
    <col min="8" max="9" width="7.7109375" style="4" customWidth="1"/>
    <col min="10" max="10" width="8.7109375" style="4" customWidth="1"/>
    <col min="11" max="11" width="10.7109375" style="4" customWidth="1"/>
    <col min="12" max="16384" width="9.140625" style="4" customWidth="1"/>
  </cols>
  <sheetData>
    <row r="1" ht="24" customHeight="1"/>
    <row r="2" ht="12.75">
      <c r="B2" s="18"/>
    </row>
    <row r="3" ht="12.75">
      <c r="K3" s="10"/>
    </row>
    <row r="4" spans="2:11" ht="15" customHeight="1">
      <c r="B4" s="79" t="s">
        <v>68</v>
      </c>
      <c r="C4" s="79"/>
      <c r="D4" s="79"/>
      <c r="E4" s="79"/>
      <c r="F4" s="79"/>
      <c r="G4" s="79"/>
      <c r="H4" s="79"/>
      <c r="I4" s="79"/>
      <c r="J4" s="79"/>
      <c r="K4" s="79"/>
    </row>
    <row r="5" spans="2:11" ht="12.75">
      <c r="B5" s="123" t="s">
        <v>69</v>
      </c>
      <c r="C5" s="123"/>
      <c r="D5" s="123"/>
      <c r="E5" s="123"/>
      <c r="F5" s="123"/>
      <c r="G5" s="123"/>
      <c r="H5" s="123"/>
      <c r="I5" s="123"/>
      <c r="J5" s="123"/>
      <c r="K5" s="123"/>
    </row>
    <row r="6" spans="2:11" ht="18" customHeight="1">
      <c r="B6" s="66" t="s">
        <v>253</v>
      </c>
      <c r="C6" s="65"/>
      <c r="D6" s="65"/>
      <c r="E6" s="65"/>
      <c r="F6" s="65"/>
      <c r="G6" s="65"/>
      <c r="H6" s="65"/>
      <c r="I6" s="65"/>
      <c r="J6" s="65"/>
      <c r="K6" s="65"/>
    </row>
    <row r="7" spans="2:11" ht="45.75" customHeight="1">
      <c r="B7" s="64" t="s">
        <v>169</v>
      </c>
      <c r="C7" s="64"/>
      <c r="D7" s="64"/>
      <c r="E7" s="64"/>
      <c r="F7" s="64"/>
      <c r="G7" s="64"/>
      <c r="H7" s="64"/>
      <c r="I7" s="64"/>
      <c r="J7" s="64"/>
      <c r="K7" s="64"/>
    </row>
    <row r="8" spans="2:11" ht="16.5" customHeight="1">
      <c r="B8" s="66" t="s">
        <v>261</v>
      </c>
      <c r="C8" s="66"/>
      <c r="D8" s="66"/>
      <c r="E8" s="66"/>
      <c r="F8" s="66"/>
      <c r="G8" s="66"/>
      <c r="H8" s="66"/>
      <c r="I8" s="66"/>
      <c r="J8" s="66"/>
      <c r="K8" s="66"/>
    </row>
    <row r="9" spans="2:11" ht="12.75">
      <c r="B9" s="5"/>
      <c r="C9" s="5"/>
      <c r="D9" s="5"/>
      <c r="E9" s="5"/>
      <c r="F9" s="5"/>
      <c r="G9" s="5"/>
      <c r="H9" s="5"/>
      <c r="I9" s="5"/>
      <c r="J9" s="5"/>
      <c r="K9" s="5"/>
    </row>
    <row r="10" spans="2:11" ht="12.75" customHeight="1" thickBot="1">
      <c r="B10" s="5"/>
      <c r="C10" s="5"/>
      <c r="D10" s="5"/>
      <c r="E10" s="5"/>
      <c r="F10" s="5"/>
      <c r="G10" s="5"/>
      <c r="H10" s="11"/>
      <c r="I10" s="11"/>
      <c r="J10" s="11"/>
      <c r="K10" s="11"/>
    </row>
    <row r="11" spans="2:11" ht="48.75" customHeight="1" thickBot="1">
      <c r="B11" s="12" t="s">
        <v>76</v>
      </c>
      <c r="C11" s="124" t="s">
        <v>70</v>
      </c>
      <c r="D11" s="125"/>
      <c r="E11" s="125"/>
      <c r="F11" s="125"/>
      <c r="G11" s="126"/>
      <c r="H11" s="13" t="s">
        <v>77</v>
      </c>
      <c r="I11" s="14" t="s">
        <v>79</v>
      </c>
      <c r="J11" s="14" t="s">
        <v>33</v>
      </c>
      <c r="K11" s="15" t="s">
        <v>78</v>
      </c>
    </row>
    <row r="12" spans="2:11" ht="34.5" customHeight="1">
      <c r="B12" s="22">
        <v>1</v>
      </c>
      <c r="C12" s="120" t="s">
        <v>141</v>
      </c>
      <c r="D12" s="121"/>
      <c r="E12" s="121"/>
      <c r="F12" s="121"/>
      <c r="G12" s="122"/>
      <c r="H12" s="22" t="s">
        <v>132</v>
      </c>
      <c r="I12" s="22">
        <v>720</v>
      </c>
      <c r="J12" s="50"/>
      <c r="K12" s="50">
        <f>I12*J12</f>
        <v>0</v>
      </c>
    </row>
    <row r="13" spans="2:11" ht="39" customHeight="1">
      <c r="B13" s="22">
        <v>2</v>
      </c>
      <c r="C13" s="100" t="s">
        <v>142</v>
      </c>
      <c r="D13" s="101"/>
      <c r="E13" s="101"/>
      <c r="F13" s="101"/>
      <c r="G13" s="102"/>
      <c r="H13" s="22" t="s">
        <v>143</v>
      </c>
      <c r="I13" s="22">
        <v>1500</v>
      </c>
      <c r="J13" s="50"/>
      <c r="K13" s="50">
        <f>I13*J13</f>
        <v>0</v>
      </c>
    </row>
    <row r="14" spans="2:11" ht="12.75" customHeight="1">
      <c r="B14" s="44"/>
      <c r="C14" s="92" t="s">
        <v>247</v>
      </c>
      <c r="D14" s="103"/>
      <c r="E14" s="103"/>
      <c r="F14" s="103"/>
      <c r="G14" s="104"/>
      <c r="H14" s="44"/>
      <c r="I14" s="44"/>
      <c r="J14" s="52"/>
      <c r="K14" s="52"/>
    </row>
    <row r="15" spans="2:11" ht="12.75">
      <c r="B15" s="44"/>
      <c r="C15" s="92" t="s">
        <v>203</v>
      </c>
      <c r="D15" s="103"/>
      <c r="E15" s="103"/>
      <c r="F15" s="103"/>
      <c r="G15" s="104"/>
      <c r="H15" s="44"/>
      <c r="I15" s="44"/>
      <c r="J15" s="52"/>
      <c r="K15" s="52"/>
    </row>
    <row r="16" spans="2:11" ht="12.75">
      <c r="B16" s="23">
        <v>3</v>
      </c>
      <c r="C16" s="95" t="s">
        <v>217</v>
      </c>
      <c r="D16" s="96"/>
      <c r="E16" s="96"/>
      <c r="F16" s="96"/>
      <c r="G16" s="97"/>
      <c r="H16" s="37" t="s">
        <v>132</v>
      </c>
      <c r="I16" s="38">
        <v>8</v>
      </c>
      <c r="J16" s="53"/>
      <c r="K16" s="54">
        <f>I16*J16</f>
        <v>0</v>
      </c>
    </row>
    <row r="17" spans="2:11" ht="12.75">
      <c r="B17" s="23">
        <v>4</v>
      </c>
      <c r="C17" s="95" t="s">
        <v>218</v>
      </c>
      <c r="D17" s="96"/>
      <c r="E17" s="96"/>
      <c r="F17" s="96"/>
      <c r="G17" s="97"/>
      <c r="H17" s="37" t="s">
        <v>132</v>
      </c>
      <c r="I17" s="38">
        <v>6</v>
      </c>
      <c r="J17" s="53"/>
      <c r="K17" s="54">
        <f aca="true" t="shared" si="0" ref="K17:K34">I17*J17</f>
        <v>0</v>
      </c>
    </row>
    <row r="18" spans="2:11" ht="12.75">
      <c r="B18" s="23">
        <v>5</v>
      </c>
      <c r="C18" s="95" t="s">
        <v>219</v>
      </c>
      <c r="D18" s="96"/>
      <c r="E18" s="96"/>
      <c r="F18" s="96"/>
      <c r="G18" s="97"/>
      <c r="H18" s="37" t="s">
        <v>132</v>
      </c>
      <c r="I18" s="38">
        <v>4</v>
      </c>
      <c r="J18" s="53"/>
      <c r="K18" s="54">
        <f t="shared" si="0"/>
        <v>0</v>
      </c>
    </row>
    <row r="19" spans="2:11" ht="12.75">
      <c r="B19" s="23">
        <v>6</v>
      </c>
      <c r="C19" s="117" t="s">
        <v>145</v>
      </c>
      <c r="D19" s="118"/>
      <c r="E19" s="118"/>
      <c r="F19" s="118"/>
      <c r="G19" s="119"/>
      <c r="H19" s="33" t="s">
        <v>132</v>
      </c>
      <c r="I19" s="25">
        <v>10</v>
      </c>
      <c r="J19" s="55"/>
      <c r="K19" s="54">
        <f t="shared" si="0"/>
        <v>0</v>
      </c>
    </row>
    <row r="20" spans="2:11" ht="12.75">
      <c r="B20" s="23">
        <v>7</v>
      </c>
      <c r="C20" s="117" t="s">
        <v>146</v>
      </c>
      <c r="D20" s="118"/>
      <c r="E20" s="118"/>
      <c r="F20" s="118"/>
      <c r="G20" s="119"/>
      <c r="H20" s="33" t="s">
        <v>132</v>
      </c>
      <c r="I20" s="25">
        <v>10</v>
      </c>
      <c r="J20" s="55"/>
      <c r="K20" s="54">
        <f t="shared" si="0"/>
        <v>0</v>
      </c>
    </row>
    <row r="21" spans="2:11" ht="12.75">
      <c r="B21" s="23">
        <v>8</v>
      </c>
      <c r="C21" s="117" t="s">
        <v>147</v>
      </c>
      <c r="D21" s="118"/>
      <c r="E21" s="118"/>
      <c r="F21" s="118"/>
      <c r="G21" s="119"/>
      <c r="H21" s="33" t="s">
        <v>132</v>
      </c>
      <c r="I21" s="25">
        <v>10</v>
      </c>
      <c r="J21" s="55"/>
      <c r="K21" s="54">
        <f t="shared" si="0"/>
        <v>0</v>
      </c>
    </row>
    <row r="22" spans="2:11" ht="12.75">
      <c r="B22" s="23">
        <v>9</v>
      </c>
      <c r="C22" s="117" t="s">
        <v>148</v>
      </c>
      <c r="D22" s="118"/>
      <c r="E22" s="118"/>
      <c r="F22" s="118"/>
      <c r="G22" s="119"/>
      <c r="H22" s="33" t="s">
        <v>132</v>
      </c>
      <c r="I22" s="25">
        <v>10</v>
      </c>
      <c r="J22" s="55"/>
      <c r="K22" s="54">
        <f t="shared" si="0"/>
        <v>0</v>
      </c>
    </row>
    <row r="23" spans="2:11" ht="12.75">
      <c r="B23" s="23">
        <v>10</v>
      </c>
      <c r="C23" s="117" t="s">
        <v>149</v>
      </c>
      <c r="D23" s="118"/>
      <c r="E23" s="118"/>
      <c r="F23" s="118"/>
      <c r="G23" s="119"/>
      <c r="H23" s="33" t="s">
        <v>132</v>
      </c>
      <c r="I23" s="25">
        <v>10</v>
      </c>
      <c r="J23" s="55"/>
      <c r="K23" s="54">
        <f t="shared" si="0"/>
        <v>0</v>
      </c>
    </row>
    <row r="24" spans="2:11" ht="12.75">
      <c r="B24" s="23">
        <v>11</v>
      </c>
      <c r="C24" s="114" t="s">
        <v>151</v>
      </c>
      <c r="D24" s="115"/>
      <c r="E24" s="115"/>
      <c r="F24" s="115"/>
      <c r="G24" s="116"/>
      <c r="H24" s="33" t="s">
        <v>132</v>
      </c>
      <c r="I24" s="25">
        <v>10</v>
      </c>
      <c r="J24" s="55"/>
      <c r="K24" s="54">
        <f t="shared" si="0"/>
        <v>0</v>
      </c>
    </row>
    <row r="25" spans="2:11" ht="12.75">
      <c r="B25" s="23">
        <v>12</v>
      </c>
      <c r="C25" s="108" t="s">
        <v>152</v>
      </c>
      <c r="D25" s="109"/>
      <c r="E25" s="109"/>
      <c r="F25" s="109"/>
      <c r="G25" s="110"/>
      <c r="H25" s="24" t="s">
        <v>132</v>
      </c>
      <c r="I25" s="25">
        <v>10</v>
      </c>
      <c r="J25" s="55"/>
      <c r="K25" s="54">
        <f t="shared" si="0"/>
        <v>0</v>
      </c>
    </row>
    <row r="26" spans="2:11" ht="12.75">
      <c r="B26" s="23">
        <v>13</v>
      </c>
      <c r="C26" s="108" t="s">
        <v>248</v>
      </c>
      <c r="D26" s="109"/>
      <c r="E26" s="109"/>
      <c r="F26" s="109"/>
      <c r="G26" s="110"/>
      <c r="H26" s="24" t="s">
        <v>132</v>
      </c>
      <c r="I26" s="25">
        <v>10</v>
      </c>
      <c r="J26" s="55"/>
      <c r="K26" s="54">
        <f t="shared" si="0"/>
        <v>0</v>
      </c>
    </row>
    <row r="27" spans="2:11" ht="12.75">
      <c r="B27" s="23">
        <v>14</v>
      </c>
      <c r="C27" s="108" t="s">
        <v>153</v>
      </c>
      <c r="D27" s="109"/>
      <c r="E27" s="109"/>
      <c r="F27" s="109"/>
      <c r="G27" s="110"/>
      <c r="H27" s="24" t="s">
        <v>132</v>
      </c>
      <c r="I27" s="25">
        <v>5</v>
      </c>
      <c r="J27" s="55"/>
      <c r="K27" s="54">
        <f t="shared" si="0"/>
        <v>0</v>
      </c>
    </row>
    <row r="28" spans="2:11" ht="12.75">
      <c r="B28" s="23">
        <v>15</v>
      </c>
      <c r="C28" s="108" t="s">
        <v>154</v>
      </c>
      <c r="D28" s="109"/>
      <c r="E28" s="109"/>
      <c r="F28" s="109"/>
      <c r="G28" s="110"/>
      <c r="H28" s="24" t="s">
        <v>132</v>
      </c>
      <c r="I28" s="25">
        <v>5</v>
      </c>
      <c r="J28" s="55"/>
      <c r="K28" s="54">
        <f t="shared" si="0"/>
        <v>0</v>
      </c>
    </row>
    <row r="29" spans="2:11" ht="12.75">
      <c r="B29" s="23">
        <v>16</v>
      </c>
      <c r="C29" s="95" t="s">
        <v>220</v>
      </c>
      <c r="D29" s="96"/>
      <c r="E29" s="96"/>
      <c r="F29" s="96"/>
      <c r="G29" s="97"/>
      <c r="H29" s="37" t="s">
        <v>132</v>
      </c>
      <c r="I29" s="38">
        <v>2</v>
      </c>
      <c r="J29" s="53"/>
      <c r="K29" s="54">
        <f t="shared" si="0"/>
        <v>0</v>
      </c>
    </row>
    <row r="30" spans="2:11" ht="12.75">
      <c r="B30" s="23">
        <v>17</v>
      </c>
      <c r="C30" s="95" t="s">
        <v>221</v>
      </c>
      <c r="D30" s="96"/>
      <c r="E30" s="96"/>
      <c r="F30" s="96"/>
      <c r="G30" s="97"/>
      <c r="H30" s="37" t="s">
        <v>132</v>
      </c>
      <c r="I30" s="38">
        <v>15</v>
      </c>
      <c r="J30" s="53"/>
      <c r="K30" s="54">
        <f t="shared" si="0"/>
        <v>0</v>
      </c>
    </row>
    <row r="31" spans="2:11" ht="12.75">
      <c r="B31" s="23">
        <v>18</v>
      </c>
      <c r="C31" s="95" t="s">
        <v>156</v>
      </c>
      <c r="D31" s="96"/>
      <c r="E31" s="96"/>
      <c r="F31" s="96"/>
      <c r="G31" s="97"/>
      <c r="H31" s="37" t="s">
        <v>132</v>
      </c>
      <c r="I31" s="38">
        <v>5</v>
      </c>
      <c r="J31" s="53"/>
      <c r="K31" s="54">
        <f t="shared" si="0"/>
        <v>0</v>
      </c>
    </row>
    <row r="32" spans="2:11" ht="12.75">
      <c r="B32" s="23">
        <v>19</v>
      </c>
      <c r="C32" s="95" t="s">
        <v>222</v>
      </c>
      <c r="D32" s="96"/>
      <c r="E32" s="96"/>
      <c r="F32" s="96"/>
      <c r="G32" s="97"/>
      <c r="H32" s="37" t="s">
        <v>132</v>
      </c>
      <c r="I32" s="38">
        <v>5</v>
      </c>
      <c r="J32" s="53"/>
      <c r="K32" s="54">
        <f t="shared" si="0"/>
        <v>0</v>
      </c>
    </row>
    <row r="33" spans="2:11" ht="12.75">
      <c r="B33" s="23">
        <v>20</v>
      </c>
      <c r="C33" s="95" t="s">
        <v>223</v>
      </c>
      <c r="D33" s="96"/>
      <c r="E33" s="96"/>
      <c r="F33" s="96"/>
      <c r="G33" s="97"/>
      <c r="H33" s="37" t="s">
        <v>132</v>
      </c>
      <c r="I33" s="38">
        <v>5</v>
      </c>
      <c r="J33" s="53"/>
      <c r="K33" s="54">
        <f t="shared" si="0"/>
        <v>0</v>
      </c>
    </row>
    <row r="34" spans="2:11" ht="12.75">
      <c r="B34" s="23">
        <v>21</v>
      </c>
      <c r="C34" s="95" t="s">
        <v>224</v>
      </c>
      <c r="D34" s="96"/>
      <c r="E34" s="96"/>
      <c r="F34" s="96"/>
      <c r="G34" s="97"/>
      <c r="H34" s="37" t="s">
        <v>132</v>
      </c>
      <c r="I34" s="38">
        <v>5</v>
      </c>
      <c r="J34" s="53"/>
      <c r="K34" s="54">
        <f t="shared" si="0"/>
        <v>0</v>
      </c>
    </row>
    <row r="35" spans="2:11" ht="12.75">
      <c r="B35" s="44"/>
      <c r="C35" s="92" t="s">
        <v>202</v>
      </c>
      <c r="D35" s="103"/>
      <c r="E35" s="103"/>
      <c r="F35" s="103"/>
      <c r="G35" s="104"/>
      <c r="H35" s="44"/>
      <c r="I35" s="44"/>
      <c r="J35" s="56"/>
      <c r="K35" s="57"/>
    </row>
    <row r="36" spans="2:11" ht="12.75">
      <c r="B36" s="23">
        <v>22</v>
      </c>
      <c r="C36" s="95" t="s">
        <v>218</v>
      </c>
      <c r="D36" s="96"/>
      <c r="E36" s="96"/>
      <c r="F36" s="96"/>
      <c r="G36" s="97"/>
      <c r="H36" s="36" t="s">
        <v>132</v>
      </c>
      <c r="I36" s="39">
        <v>1</v>
      </c>
      <c r="J36" s="53"/>
      <c r="K36" s="54">
        <f>I36*J36</f>
        <v>0</v>
      </c>
    </row>
    <row r="37" spans="2:11" ht="12.75">
      <c r="B37" s="23">
        <v>23</v>
      </c>
      <c r="C37" s="95" t="s">
        <v>219</v>
      </c>
      <c r="D37" s="96"/>
      <c r="E37" s="96"/>
      <c r="F37" s="96"/>
      <c r="G37" s="97"/>
      <c r="H37" s="36" t="s">
        <v>132</v>
      </c>
      <c r="I37" s="39">
        <v>2</v>
      </c>
      <c r="J37" s="53"/>
      <c r="K37" s="54">
        <f aca="true" t="shared" si="1" ref="K37:K43">I37*J37</f>
        <v>0</v>
      </c>
    </row>
    <row r="38" spans="2:11" ht="12.75">
      <c r="B38" s="23">
        <v>24</v>
      </c>
      <c r="C38" s="114" t="s">
        <v>225</v>
      </c>
      <c r="D38" s="115"/>
      <c r="E38" s="115"/>
      <c r="F38" s="115"/>
      <c r="G38" s="116"/>
      <c r="H38" s="33" t="s">
        <v>132</v>
      </c>
      <c r="I38" s="39">
        <v>2</v>
      </c>
      <c r="J38" s="55"/>
      <c r="K38" s="54">
        <f t="shared" si="1"/>
        <v>0</v>
      </c>
    </row>
    <row r="39" spans="2:11" ht="12.75">
      <c r="B39" s="23">
        <v>25</v>
      </c>
      <c r="C39" s="114" t="s">
        <v>226</v>
      </c>
      <c r="D39" s="115"/>
      <c r="E39" s="115"/>
      <c r="F39" s="115"/>
      <c r="G39" s="116"/>
      <c r="H39" s="33" t="s">
        <v>132</v>
      </c>
      <c r="I39" s="39">
        <v>2</v>
      </c>
      <c r="J39" s="55"/>
      <c r="K39" s="54">
        <f t="shared" si="1"/>
        <v>0</v>
      </c>
    </row>
    <row r="40" spans="2:11" ht="12.75">
      <c r="B40" s="23">
        <v>26</v>
      </c>
      <c r="C40" s="114" t="s">
        <v>227</v>
      </c>
      <c r="D40" s="115"/>
      <c r="E40" s="115"/>
      <c r="F40" s="115"/>
      <c r="G40" s="116"/>
      <c r="H40" s="33" t="s">
        <v>132</v>
      </c>
      <c r="I40" s="39">
        <v>1</v>
      </c>
      <c r="J40" s="55"/>
      <c r="K40" s="54">
        <f t="shared" si="1"/>
        <v>0</v>
      </c>
    </row>
    <row r="41" spans="2:11" ht="12.75">
      <c r="B41" s="23">
        <v>27</v>
      </c>
      <c r="C41" s="114" t="s">
        <v>224</v>
      </c>
      <c r="D41" s="115"/>
      <c r="E41" s="115"/>
      <c r="F41" s="115"/>
      <c r="G41" s="116"/>
      <c r="H41" s="33" t="s">
        <v>132</v>
      </c>
      <c r="I41" s="39">
        <v>1</v>
      </c>
      <c r="J41" s="55"/>
      <c r="K41" s="54">
        <f t="shared" si="1"/>
        <v>0</v>
      </c>
    </row>
    <row r="42" spans="2:11" ht="12.75">
      <c r="B42" s="23">
        <v>28</v>
      </c>
      <c r="C42" s="114" t="s">
        <v>144</v>
      </c>
      <c r="D42" s="115"/>
      <c r="E42" s="115"/>
      <c r="F42" s="115"/>
      <c r="G42" s="116"/>
      <c r="H42" s="33" t="s">
        <v>132</v>
      </c>
      <c r="I42" s="39">
        <v>3</v>
      </c>
      <c r="J42" s="55"/>
      <c r="K42" s="54">
        <f t="shared" si="1"/>
        <v>0</v>
      </c>
    </row>
    <row r="43" spans="2:11" ht="12.75">
      <c r="B43" s="23">
        <v>29</v>
      </c>
      <c r="C43" s="108" t="s">
        <v>220</v>
      </c>
      <c r="D43" s="109"/>
      <c r="E43" s="109"/>
      <c r="F43" s="109"/>
      <c r="G43" s="110"/>
      <c r="H43" s="33" t="s">
        <v>132</v>
      </c>
      <c r="I43" s="39">
        <v>1</v>
      </c>
      <c r="J43" s="55"/>
      <c r="K43" s="54">
        <f t="shared" si="1"/>
        <v>0</v>
      </c>
    </row>
    <row r="44" spans="2:11" ht="12.75">
      <c r="B44" s="44"/>
      <c r="C44" s="92" t="s">
        <v>201</v>
      </c>
      <c r="D44" s="103"/>
      <c r="E44" s="103"/>
      <c r="F44" s="103"/>
      <c r="G44" s="104"/>
      <c r="H44" s="44"/>
      <c r="I44" s="44"/>
      <c r="J44" s="56"/>
      <c r="K44" s="57"/>
    </row>
    <row r="45" spans="2:11" ht="12.75">
      <c r="B45" s="23">
        <v>30</v>
      </c>
      <c r="C45" s="108" t="s">
        <v>157</v>
      </c>
      <c r="D45" s="109"/>
      <c r="E45" s="109"/>
      <c r="F45" s="109"/>
      <c r="G45" s="110"/>
      <c r="H45" s="24" t="s">
        <v>132</v>
      </c>
      <c r="I45" s="25">
        <v>1</v>
      </c>
      <c r="J45" s="55"/>
      <c r="K45" s="54">
        <f aca="true" t="shared" si="2" ref="K45:K67">I45*J45</f>
        <v>0</v>
      </c>
    </row>
    <row r="46" spans="2:11" ht="12.75">
      <c r="B46" s="23">
        <v>31</v>
      </c>
      <c r="C46" s="108" t="s">
        <v>218</v>
      </c>
      <c r="D46" s="109"/>
      <c r="E46" s="109"/>
      <c r="F46" s="109"/>
      <c r="G46" s="110"/>
      <c r="H46" s="24" t="s">
        <v>132</v>
      </c>
      <c r="I46" s="25">
        <v>1</v>
      </c>
      <c r="J46" s="55"/>
      <c r="K46" s="54">
        <f t="shared" si="2"/>
        <v>0</v>
      </c>
    </row>
    <row r="47" spans="2:11" ht="12.75">
      <c r="B47" s="23">
        <v>32</v>
      </c>
      <c r="C47" s="108" t="s">
        <v>228</v>
      </c>
      <c r="D47" s="109"/>
      <c r="E47" s="109"/>
      <c r="F47" s="109"/>
      <c r="G47" s="110"/>
      <c r="H47" s="24" t="s">
        <v>132</v>
      </c>
      <c r="I47" s="25">
        <v>1</v>
      </c>
      <c r="J47" s="55"/>
      <c r="K47" s="54">
        <f t="shared" si="2"/>
        <v>0</v>
      </c>
    </row>
    <row r="48" spans="2:11" ht="12.75">
      <c r="B48" s="23">
        <v>33</v>
      </c>
      <c r="C48" s="108" t="s">
        <v>219</v>
      </c>
      <c r="D48" s="109"/>
      <c r="E48" s="109"/>
      <c r="F48" s="109"/>
      <c r="G48" s="110"/>
      <c r="H48" s="24" t="s">
        <v>132</v>
      </c>
      <c r="I48" s="25">
        <v>1</v>
      </c>
      <c r="J48" s="55"/>
      <c r="K48" s="54">
        <f t="shared" si="2"/>
        <v>0</v>
      </c>
    </row>
    <row r="49" spans="2:11" ht="12.75">
      <c r="B49" s="23">
        <v>34</v>
      </c>
      <c r="C49" s="108" t="s">
        <v>227</v>
      </c>
      <c r="D49" s="109"/>
      <c r="E49" s="109"/>
      <c r="F49" s="109"/>
      <c r="G49" s="110"/>
      <c r="H49" s="24" t="s">
        <v>132</v>
      </c>
      <c r="I49" s="25">
        <v>1</v>
      </c>
      <c r="J49" s="55"/>
      <c r="K49" s="54">
        <f t="shared" si="2"/>
        <v>0</v>
      </c>
    </row>
    <row r="50" spans="2:11" ht="12.75">
      <c r="B50" s="23">
        <v>35</v>
      </c>
      <c r="C50" s="108" t="s">
        <v>229</v>
      </c>
      <c r="D50" s="109"/>
      <c r="E50" s="109"/>
      <c r="F50" s="109"/>
      <c r="G50" s="110"/>
      <c r="H50" s="24" t="s">
        <v>132</v>
      </c>
      <c r="I50" s="25">
        <v>1</v>
      </c>
      <c r="J50" s="55"/>
      <c r="K50" s="54">
        <f t="shared" si="2"/>
        <v>0</v>
      </c>
    </row>
    <row r="51" spans="2:11" ht="12.75">
      <c r="B51" s="23">
        <v>36</v>
      </c>
      <c r="C51" s="108" t="s">
        <v>222</v>
      </c>
      <c r="D51" s="109"/>
      <c r="E51" s="109"/>
      <c r="F51" s="109"/>
      <c r="G51" s="110"/>
      <c r="H51" s="24" t="s">
        <v>132</v>
      </c>
      <c r="I51" s="25">
        <v>1</v>
      </c>
      <c r="J51" s="55"/>
      <c r="K51" s="54">
        <f t="shared" si="2"/>
        <v>0</v>
      </c>
    </row>
    <row r="52" spans="2:11" ht="12.75">
      <c r="B52" s="23">
        <v>37</v>
      </c>
      <c r="C52" s="108" t="s">
        <v>158</v>
      </c>
      <c r="D52" s="109"/>
      <c r="E52" s="109"/>
      <c r="F52" s="109"/>
      <c r="G52" s="110"/>
      <c r="H52" s="24" t="s">
        <v>132</v>
      </c>
      <c r="I52" s="25">
        <v>1</v>
      </c>
      <c r="J52" s="55"/>
      <c r="K52" s="54">
        <f t="shared" si="2"/>
        <v>0</v>
      </c>
    </row>
    <row r="53" spans="2:11" ht="12.75">
      <c r="B53" s="23">
        <v>38</v>
      </c>
      <c r="C53" s="108" t="s">
        <v>220</v>
      </c>
      <c r="D53" s="109"/>
      <c r="E53" s="109"/>
      <c r="F53" s="109"/>
      <c r="G53" s="110"/>
      <c r="H53" s="24" t="s">
        <v>132</v>
      </c>
      <c r="I53" s="25">
        <v>1</v>
      </c>
      <c r="J53" s="55"/>
      <c r="K53" s="54">
        <f t="shared" si="2"/>
        <v>0</v>
      </c>
    </row>
    <row r="54" spans="2:11" ht="12.75">
      <c r="B54" s="44"/>
      <c r="C54" s="92" t="s">
        <v>230</v>
      </c>
      <c r="D54" s="93"/>
      <c r="E54" s="93"/>
      <c r="F54" s="93"/>
      <c r="G54" s="94"/>
      <c r="H54" s="45"/>
      <c r="I54" s="46"/>
      <c r="J54" s="56"/>
      <c r="K54" s="52"/>
    </row>
    <row r="55" spans="2:11" ht="12.75">
      <c r="B55" s="23">
        <v>39</v>
      </c>
      <c r="C55" s="95" t="s">
        <v>219</v>
      </c>
      <c r="D55" s="96"/>
      <c r="E55" s="96"/>
      <c r="F55" s="96"/>
      <c r="G55" s="97"/>
      <c r="H55" s="34" t="s">
        <v>132</v>
      </c>
      <c r="I55" s="25">
        <v>1</v>
      </c>
      <c r="J55" s="55"/>
      <c r="K55" s="54">
        <f t="shared" si="2"/>
        <v>0</v>
      </c>
    </row>
    <row r="56" spans="2:11" ht="12.75">
      <c r="B56" s="23">
        <v>40</v>
      </c>
      <c r="C56" s="95" t="s">
        <v>231</v>
      </c>
      <c r="D56" s="96"/>
      <c r="E56" s="96"/>
      <c r="F56" s="96"/>
      <c r="G56" s="97"/>
      <c r="H56" s="34" t="s">
        <v>132</v>
      </c>
      <c r="I56" s="25">
        <v>2</v>
      </c>
      <c r="J56" s="55"/>
      <c r="K56" s="54">
        <f t="shared" si="2"/>
        <v>0</v>
      </c>
    </row>
    <row r="57" spans="2:11" ht="12.75">
      <c r="B57" s="23">
        <v>41</v>
      </c>
      <c r="C57" s="95" t="s">
        <v>232</v>
      </c>
      <c r="D57" s="96"/>
      <c r="E57" s="96"/>
      <c r="F57" s="96"/>
      <c r="G57" s="97"/>
      <c r="H57" s="34" t="s">
        <v>132</v>
      </c>
      <c r="I57" s="25">
        <v>2</v>
      </c>
      <c r="J57" s="55"/>
      <c r="K57" s="54">
        <f t="shared" si="2"/>
        <v>0</v>
      </c>
    </row>
    <row r="58" spans="2:11" ht="12.75">
      <c r="B58" s="23">
        <v>42</v>
      </c>
      <c r="C58" s="95" t="s">
        <v>220</v>
      </c>
      <c r="D58" s="96"/>
      <c r="E58" s="96"/>
      <c r="F58" s="96"/>
      <c r="G58" s="97"/>
      <c r="H58" s="34" t="s">
        <v>132</v>
      </c>
      <c r="I58" s="25">
        <v>1</v>
      </c>
      <c r="J58" s="55"/>
      <c r="K58" s="54">
        <f t="shared" si="2"/>
        <v>0</v>
      </c>
    </row>
    <row r="59" spans="2:11" ht="12.75">
      <c r="B59" s="23">
        <v>43</v>
      </c>
      <c r="C59" s="95" t="s">
        <v>224</v>
      </c>
      <c r="D59" s="96"/>
      <c r="E59" s="96"/>
      <c r="F59" s="96"/>
      <c r="G59" s="97"/>
      <c r="H59" s="34" t="s">
        <v>132</v>
      </c>
      <c r="I59" s="25">
        <v>1</v>
      </c>
      <c r="J59" s="55"/>
      <c r="K59" s="54">
        <f t="shared" si="2"/>
        <v>0</v>
      </c>
    </row>
    <row r="60" spans="2:11" ht="12.75">
      <c r="B60" s="23">
        <v>44</v>
      </c>
      <c r="C60" s="95" t="s">
        <v>218</v>
      </c>
      <c r="D60" s="96"/>
      <c r="E60" s="96"/>
      <c r="F60" s="96"/>
      <c r="G60" s="97"/>
      <c r="H60" s="34" t="s">
        <v>132</v>
      </c>
      <c r="I60" s="25">
        <v>1</v>
      </c>
      <c r="J60" s="55"/>
      <c r="K60" s="54">
        <f t="shared" si="2"/>
        <v>0</v>
      </c>
    </row>
    <row r="61" spans="2:11" ht="12.75">
      <c r="B61" s="44"/>
      <c r="C61" s="92" t="s">
        <v>234</v>
      </c>
      <c r="D61" s="93"/>
      <c r="E61" s="93"/>
      <c r="F61" s="93"/>
      <c r="G61" s="94"/>
      <c r="H61" s="45"/>
      <c r="I61" s="46"/>
      <c r="J61" s="56"/>
      <c r="K61" s="52"/>
    </row>
    <row r="62" spans="2:11" ht="12.75">
      <c r="B62" s="23">
        <v>45</v>
      </c>
      <c r="C62" s="95" t="s">
        <v>219</v>
      </c>
      <c r="D62" s="96"/>
      <c r="E62" s="96"/>
      <c r="F62" s="96"/>
      <c r="G62" s="97"/>
      <c r="H62" s="34" t="s">
        <v>132</v>
      </c>
      <c r="I62" s="25">
        <v>1</v>
      </c>
      <c r="J62" s="55"/>
      <c r="K62" s="54">
        <f t="shared" si="2"/>
        <v>0</v>
      </c>
    </row>
    <row r="63" spans="2:11" ht="12.75">
      <c r="B63" s="23">
        <v>46</v>
      </c>
      <c r="C63" s="95" t="s">
        <v>218</v>
      </c>
      <c r="D63" s="96"/>
      <c r="E63" s="96"/>
      <c r="F63" s="96"/>
      <c r="G63" s="97"/>
      <c r="H63" s="34" t="s">
        <v>132</v>
      </c>
      <c r="I63" s="25">
        <v>1</v>
      </c>
      <c r="J63" s="55"/>
      <c r="K63" s="54">
        <f t="shared" si="2"/>
        <v>0</v>
      </c>
    </row>
    <row r="64" spans="2:11" ht="12.75">
      <c r="B64" s="23">
        <v>47</v>
      </c>
      <c r="C64" s="95" t="s">
        <v>220</v>
      </c>
      <c r="D64" s="96"/>
      <c r="E64" s="96"/>
      <c r="F64" s="96"/>
      <c r="G64" s="97"/>
      <c r="H64" s="34" t="s">
        <v>132</v>
      </c>
      <c r="I64" s="25">
        <v>1</v>
      </c>
      <c r="J64" s="55"/>
      <c r="K64" s="54">
        <f t="shared" si="2"/>
        <v>0</v>
      </c>
    </row>
    <row r="65" spans="2:11" ht="12.75">
      <c r="B65" s="23">
        <v>48</v>
      </c>
      <c r="C65" s="95" t="s">
        <v>224</v>
      </c>
      <c r="D65" s="96"/>
      <c r="E65" s="96"/>
      <c r="F65" s="96"/>
      <c r="G65" s="97"/>
      <c r="H65" s="34" t="s">
        <v>132</v>
      </c>
      <c r="I65" s="25">
        <v>1</v>
      </c>
      <c r="J65" s="55"/>
      <c r="K65" s="54">
        <f t="shared" si="2"/>
        <v>0</v>
      </c>
    </row>
    <row r="66" spans="2:11" ht="12.75">
      <c r="B66" s="23">
        <v>49</v>
      </c>
      <c r="C66" s="95" t="s">
        <v>160</v>
      </c>
      <c r="D66" s="96"/>
      <c r="E66" s="96"/>
      <c r="F66" s="96"/>
      <c r="G66" s="97"/>
      <c r="H66" s="34" t="s">
        <v>132</v>
      </c>
      <c r="I66" s="25">
        <v>1</v>
      </c>
      <c r="J66" s="55"/>
      <c r="K66" s="54">
        <f t="shared" si="2"/>
        <v>0</v>
      </c>
    </row>
    <row r="67" spans="2:11" ht="12.75">
      <c r="B67" s="23">
        <v>50</v>
      </c>
      <c r="C67" s="95" t="s">
        <v>233</v>
      </c>
      <c r="D67" s="96"/>
      <c r="E67" s="96"/>
      <c r="F67" s="96"/>
      <c r="G67" s="97"/>
      <c r="H67" s="34" t="s">
        <v>132</v>
      </c>
      <c r="I67" s="25">
        <v>1</v>
      </c>
      <c r="J67" s="55"/>
      <c r="K67" s="54">
        <f t="shared" si="2"/>
        <v>0</v>
      </c>
    </row>
    <row r="68" spans="2:11" ht="12.75">
      <c r="B68" s="44"/>
      <c r="C68" s="92" t="s">
        <v>249</v>
      </c>
      <c r="D68" s="93"/>
      <c r="E68" s="93"/>
      <c r="F68" s="93"/>
      <c r="G68" s="94"/>
      <c r="H68" s="45"/>
      <c r="I68" s="46"/>
      <c r="J68" s="56"/>
      <c r="K68" s="52"/>
    </row>
    <row r="69" spans="2:11" ht="12.75">
      <c r="B69" s="23">
        <v>51</v>
      </c>
      <c r="C69" s="95" t="s">
        <v>219</v>
      </c>
      <c r="D69" s="96"/>
      <c r="E69" s="96"/>
      <c r="F69" s="96"/>
      <c r="G69" s="97"/>
      <c r="H69" s="34" t="s">
        <v>132</v>
      </c>
      <c r="I69" s="25">
        <v>1</v>
      </c>
      <c r="J69" s="55"/>
      <c r="K69" s="54">
        <f>I69*J69</f>
        <v>0</v>
      </c>
    </row>
    <row r="70" spans="2:11" ht="12.75">
      <c r="B70" s="23">
        <v>52</v>
      </c>
      <c r="C70" s="95" t="s">
        <v>222</v>
      </c>
      <c r="D70" s="96"/>
      <c r="E70" s="96"/>
      <c r="F70" s="96"/>
      <c r="G70" s="97"/>
      <c r="H70" s="34" t="s">
        <v>132</v>
      </c>
      <c r="I70" s="25">
        <v>2</v>
      </c>
      <c r="J70" s="55"/>
      <c r="K70" s="54">
        <f>I70*J70</f>
        <v>0</v>
      </c>
    </row>
    <row r="71" spans="2:11" ht="12.75">
      <c r="B71" s="23">
        <v>53</v>
      </c>
      <c r="C71" s="95" t="s">
        <v>220</v>
      </c>
      <c r="D71" s="96"/>
      <c r="E71" s="96"/>
      <c r="F71" s="96"/>
      <c r="G71" s="97"/>
      <c r="H71" s="34" t="s">
        <v>132</v>
      </c>
      <c r="I71" s="25">
        <v>1</v>
      </c>
      <c r="J71" s="55"/>
      <c r="K71" s="54">
        <f>I71*J71</f>
        <v>0</v>
      </c>
    </row>
    <row r="72" spans="2:11" ht="12.75">
      <c r="B72" s="23">
        <v>54</v>
      </c>
      <c r="C72" s="95" t="s">
        <v>218</v>
      </c>
      <c r="D72" s="96"/>
      <c r="E72" s="96"/>
      <c r="F72" s="96"/>
      <c r="G72" s="97"/>
      <c r="H72" s="34" t="s">
        <v>132</v>
      </c>
      <c r="I72" s="25">
        <v>1</v>
      </c>
      <c r="J72" s="55"/>
      <c r="K72" s="54">
        <f>I72*J72</f>
        <v>0</v>
      </c>
    </row>
    <row r="73" spans="2:11" ht="12.75">
      <c r="B73" s="44"/>
      <c r="C73" s="92" t="s">
        <v>159</v>
      </c>
      <c r="D73" s="103"/>
      <c r="E73" s="103"/>
      <c r="F73" s="103"/>
      <c r="G73" s="104"/>
      <c r="H73" s="44"/>
      <c r="I73" s="44"/>
      <c r="J73" s="56"/>
      <c r="K73" s="57"/>
    </row>
    <row r="74" spans="2:11" ht="12.75">
      <c r="B74" s="23">
        <v>55</v>
      </c>
      <c r="C74" s="95" t="s">
        <v>233</v>
      </c>
      <c r="D74" s="98"/>
      <c r="E74" s="98"/>
      <c r="F74" s="98"/>
      <c r="G74" s="99"/>
      <c r="H74" s="36" t="s">
        <v>132</v>
      </c>
      <c r="I74" s="39">
        <v>1</v>
      </c>
      <c r="J74" s="53"/>
      <c r="K74" s="54">
        <f aca="true" t="shared" si="3" ref="K74:K81">I74*J74</f>
        <v>0</v>
      </c>
    </row>
    <row r="75" spans="2:11" ht="12.75">
      <c r="B75" s="23">
        <v>56</v>
      </c>
      <c r="C75" s="95" t="s">
        <v>219</v>
      </c>
      <c r="D75" s="96"/>
      <c r="E75" s="96"/>
      <c r="F75" s="96"/>
      <c r="G75" s="97"/>
      <c r="H75" s="36" t="s">
        <v>132</v>
      </c>
      <c r="I75" s="39">
        <v>1</v>
      </c>
      <c r="J75" s="53"/>
      <c r="K75" s="54">
        <f t="shared" si="3"/>
        <v>0</v>
      </c>
    </row>
    <row r="76" spans="2:11" ht="12.75">
      <c r="B76" s="23">
        <v>57</v>
      </c>
      <c r="C76" s="95" t="s">
        <v>220</v>
      </c>
      <c r="D76" s="96"/>
      <c r="E76" s="96"/>
      <c r="F76" s="96"/>
      <c r="G76" s="97"/>
      <c r="H76" s="36" t="s">
        <v>132</v>
      </c>
      <c r="I76" s="39">
        <v>1</v>
      </c>
      <c r="J76" s="53"/>
      <c r="K76" s="54">
        <f t="shared" si="3"/>
        <v>0</v>
      </c>
    </row>
    <row r="77" spans="2:11" ht="12.75">
      <c r="B77" s="23">
        <v>58</v>
      </c>
      <c r="C77" s="95" t="s">
        <v>224</v>
      </c>
      <c r="D77" s="96"/>
      <c r="E77" s="96"/>
      <c r="F77" s="96"/>
      <c r="G77" s="97"/>
      <c r="H77" s="36" t="s">
        <v>132</v>
      </c>
      <c r="I77" s="39">
        <v>1</v>
      </c>
      <c r="J77" s="53"/>
      <c r="K77" s="54">
        <f t="shared" si="3"/>
        <v>0</v>
      </c>
    </row>
    <row r="78" spans="2:11" ht="12.75">
      <c r="B78" s="23">
        <v>59</v>
      </c>
      <c r="C78" s="95" t="s">
        <v>218</v>
      </c>
      <c r="D78" s="96"/>
      <c r="E78" s="96"/>
      <c r="F78" s="96"/>
      <c r="G78" s="97"/>
      <c r="H78" s="36" t="s">
        <v>132</v>
      </c>
      <c r="I78" s="39">
        <v>1</v>
      </c>
      <c r="J78" s="53"/>
      <c r="K78" s="54">
        <f t="shared" si="3"/>
        <v>0</v>
      </c>
    </row>
    <row r="79" spans="2:11" ht="12.75">
      <c r="B79" s="23">
        <v>60</v>
      </c>
      <c r="C79" s="95" t="s">
        <v>235</v>
      </c>
      <c r="D79" s="96"/>
      <c r="E79" s="96"/>
      <c r="F79" s="96"/>
      <c r="G79" s="97"/>
      <c r="H79" s="36" t="s">
        <v>132</v>
      </c>
      <c r="I79" s="39">
        <v>2</v>
      </c>
      <c r="J79" s="53"/>
      <c r="K79" s="54">
        <f t="shared" si="3"/>
        <v>0</v>
      </c>
    </row>
    <row r="80" spans="2:11" ht="12.75">
      <c r="B80" s="23">
        <v>61</v>
      </c>
      <c r="C80" s="95" t="s">
        <v>250</v>
      </c>
      <c r="D80" s="96"/>
      <c r="E80" s="96"/>
      <c r="F80" s="96"/>
      <c r="G80" s="97"/>
      <c r="H80" s="36" t="s">
        <v>132</v>
      </c>
      <c r="I80" s="39">
        <v>1</v>
      </c>
      <c r="J80" s="53"/>
      <c r="K80" s="54">
        <f t="shared" si="3"/>
        <v>0</v>
      </c>
    </row>
    <row r="81" spans="2:11" ht="12.75">
      <c r="B81" s="23">
        <v>62</v>
      </c>
      <c r="C81" s="108" t="s">
        <v>160</v>
      </c>
      <c r="D81" s="109"/>
      <c r="E81" s="109"/>
      <c r="F81" s="109"/>
      <c r="G81" s="110"/>
      <c r="H81" s="24" t="s">
        <v>132</v>
      </c>
      <c r="I81" s="25">
        <v>2</v>
      </c>
      <c r="J81" s="55"/>
      <c r="K81" s="54">
        <f t="shared" si="3"/>
        <v>0</v>
      </c>
    </row>
    <row r="82" spans="2:11" ht="12.75">
      <c r="B82" s="44"/>
      <c r="C82" s="92" t="s">
        <v>161</v>
      </c>
      <c r="D82" s="103"/>
      <c r="E82" s="103"/>
      <c r="F82" s="103"/>
      <c r="G82" s="104"/>
      <c r="H82" s="44"/>
      <c r="I82" s="44"/>
      <c r="J82" s="56"/>
      <c r="K82" s="57"/>
    </row>
    <row r="83" spans="2:11" ht="12.75">
      <c r="B83" s="23">
        <v>63</v>
      </c>
      <c r="C83" s="111" t="s">
        <v>236</v>
      </c>
      <c r="D83" s="112"/>
      <c r="E83" s="112"/>
      <c r="F83" s="112"/>
      <c r="G83" s="113"/>
      <c r="H83" s="36" t="s">
        <v>132</v>
      </c>
      <c r="I83" s="39">
        <v>1</v>
      </c>
      <c r="J83" s="53"/>
      <c r="K83" s="54">
        <f aca="true" t="shared" si="4" ref="K83:K90">I83*J83</f>
        <v>0</v>
      </c>
    </row>
    <row r="84" spans="2:11" ht="12.75">
      <c r="B84" s="23">
        <v>64</v>
      </c>
      <c r="C84" s="111" t="s">
        <v>218</v>
      </c>
      <c r="D84" s="112"/>
      <c r="E84" s="112"/>
      <c r="F84" s="112"/>
      <c r="G84" s="113"/>
      <c r="H84" s="36" t="s">
        <v>132</v>
      </c>
      <c r="I84" s="39">
        <v>1</v>
      </c>
      <c r="J84" s="53"/>
      <c r="K84" s="54">
        <f t="shared" si="4"/>
        <v>0</v>
      </c>
    </row>
    <row r="85" spans="2:11" ht="12.75">
      <c r="B85" s="23">
        <v>65</v>
      </c>
      <c r="C85" s="111" t="s">
        <v>219</v>
      </c>
      <c r="D85" s="112"/>
      <c r="E85" s="112"/>
      <c r="F85" s="112"/>
      <c r="G85" s="113"/>
      <c r="H85" s="36" t="s">
        <v>132</v>
      </c>
      <c r="I85" s="39">
        <v>1</v>
      </c>
      <c r="J85" s="53"/>
      <c r="K85" s="54">
        <f t="shared" si="4"/>
        <v>0</v>
      </c>
    </row>
    <row r="86" spans="2:11" ht="12.75">
      <c r="B86" s="23">
        <v>66</v>
      </c>
      <c r="C86" s="111" t="s">
        <v>220</v>
      </c>
      <c r="D86" s="112"/>
      <c r="E86" s="112"/>
      <c r="F86" s="112"/>
      <c r="G86" s="113"/>
      <c r="H86" s="36" t="s">
        <v>132</v>
      </c>
      <c r="I86" s="39">
        <v>1</v>
      </c>
      <c r="J86" s="53"/>
      <c r="K86" s="54">
        <f t="shared" si="4"/>
        <v>0</v>
      </c>
    </row>
    <row r="87" spans="2:11" ht="12.75">
      <c r="B87" s="23">
        <v>67</v>
      </c>
      <c r="C87" s="111" t="s">
        <v>224</v>
      </c>
      <c r="D87" s="112"/>
      <c r="E87" s="112"/>
      <c r="F87" s="112"/>
      <c r="G87" s="113"/>
      <c r="H87" s="36" t="s">
        <v>132</v>
      </c>
      <c r="I87" s="39">
        <v>1</v>
      </c>
      <c r="J87" s="53"/>
      <c r="K87" s="54">
        <f t="shared" si="4"/>
        <v>0</v>
      </c>
    </row>
    <row r="88" spans="2:11" ht="12.75">
      <c r="B88" s="23">
        <v>68</v>
      </c>
      <c r="C88" s="111" t="s">
        <v>151</v>
      </c>
      <c r="D88" s="112"/>
      <c r="E88" s="112"/>
      <c r="F88" s="112"/>
      <c r="G88" s="113"/>
      <c r="H88" s="26" t="s">
        <v>132</v>
      </c>
      <c r="I88" s="25">
        <v>2</v>
      </c>
      <c r="J88" s="55"/>
      <c r="K88" s="54">
        <f t="shared" si="4"/>
        <v>0</v>
      </c>
    </row>
    <row r="89" spans="2:11" ht="12.75">
      <c r="B89" s="23">
        <v>69</v>
      </c>
      <c r="C89" s="111" t="s">
        <v>162</v>
      </c>
      <c r="D89" s="112"/>
      <c r="E89" s="112"/>
      <c r="F89" s="112"/>
      <c r="G89" s="113"/>
      <c r="H89" s="26" t="s">
        <v>132</v>
      </c>
      <c r="I89" s="25">
        <v>2</v>
      </c>
      <c r="J89" s="55"/>
      <c r="K89" s="54">
        <f t="shared" si="4"/>
        <v>0</v>
      </c>
    </row>
    <row r="90" spans="2:11" ht="12.75">
      <c r="B90" s="23">
        <v>70</v>
      </c>
      <c r="C90" s="111" t="s">
        <v>163</v>
      </c>
      <c r="D90" s="112"/>
      <c r="E90" s="112"/>
      <c r="F90" s="112"/>
      <c r="G90" s="113"/>
      <c r="H90" s="27" t="s">
        <v>132</v>
      </c>
      <c r="I90" s="25">
        <v>2</v>
      </c>
      <c r="J90" s="55"/>
      <c r="K90" s="54">
        <f t="shared" si="4"/>
        <v>0</v>
      </c>
    </row>
    <row r="91" spans="2:11" ht="12.75">
      <c r="B91" s="44"/>
      <c r="C91" s="92" t="s">
        <v>209</v>
      </c>
      <c r="D91" s="103"/>
      <c r="E91" s="103"/>
      <c r="F91" s="103"/>
      <c r="G91" s="104"/>
      <c r="H91" s="44"/>
      <c r="I91" s="44"/>
      <c r="J91" s="56"/>
      <c r="K91" s="57"/>
    </row>
    <row r="92" spans="2:11" ht="12.75">
      <c r="B92" s="23">
        <v>71</v>
      </c>
      <c r="C92" s="95" t="s">
        <v>219</v>
      </c>
      <c r="D92" s="96"/>
      <c r="E92" s="96"/>
      <c r="F92" s="96"/>
      <c r="G92" s="97"/>
      <c r="H92" s="36" t="s">
        <v>132</v>
      </c>
      <c r="I92" s="39">
        <v>1</v>
      </c>
      <c r="J92" s="53"/>
      <c r="K92" s="54">
        <f aca="true" t="shared" si="5" ref="K92:K99">I92*J92</f>
        <v>0</v>
      </c>
    </row>
    <row r="93" spans="2:11" ht="12.75">
      <c r="B93" s="23">
        <v>72</v>
      </c>
      <c r="C93" s="95" t="s">
        <v>222</v>
      </c>
      <c r="D93" s="96"/>
      <c r="E93" s="96"/>
      <c r="F93" s="96"/>
      <c r="G93" s="97"/>
      <c r="H93" s="36" t="s">
        <v>132</v>
      </c>
      <c r="I93" s="39">
        <v>1</v>
      </c>
      <c r="J93" s="53"/>
      <c r="K93" s="54">
        <f t="shared" si="5"/>
        <v>0</v>
      </c>
    </row>
    <row r="94" spans="2:11" ht="12.75">
      <c r="B94" s="23">
        <v>73</v>
      </c>
      <c r="C94" s="95" t="s">
        <v>218</v>
      </c>
      <c r="D94" s="96"/>
      <c r="E94" s="96"/>
      <c r="F94" s="96"/>
      <c r="G94" s="97"/>
      <c r="H94" s="36" t="s">
        <v>132</v>
      </c>
      <c r="I94" s="39">
        <v>1</v>
      </c>
      <c r="J94" s="53"/>
      <c r="K94" s="54">
        <f t="shared" si="5"/>
        <v>0</v>
      </c>
    </row>
    <row r="95" spans="2:11" ht="12.75">
      <c r="B95" s="23">
        <v>74</v>
      </c>
      <c r="C95" s="95" t="s">
        <v>151</v>
      </c>
      <c r="D95" s="96"/>
      <c r="E95" s="96"/>
      <c r="F95" s="96"/>
      <c r="G95" s="97"/>
      <c r="H95" s="36" t="s">
        <v>132</v>
      </c>
      <c r="I95" s="39">
        <v>2</v>
      </c>
      <c r="J95" s="53"/>
      <c r="K95" s="54">
        <f t="shared" si="5"/>
        <v>0</v>
      </c>
    </row>
    <row r="96" spans="2:11" ht="12.75">
      <c r="B96" s="23">
        <v>75</v>
      </c>
      <c r="C96" s="95" t="s">
        <v>220</v>
      </c>
      <c r="D96" s="96"/>
      <c r="E96" s="96"/>
      <c r="F96" s="96"/>
      <c r="G96" s="97"/>
      <c r="H96" s="36" t="s">
        <v>132</v>
      </c>
      <c r="I96" s="39">
        <v>1</v>
      </c>
      <c r="J96" s="53"/>
      <c r="K96" s="54">
        <f t="shared" si="5"/>
        <v>0</v>
      </c>
    </row>
    <row r="97" spans="2:11" ht="12.75">
      <c r="B97" s="23">
        <v>76</v>
      </c>
      <c r="C97" s="95" t="s">
        <v>162</v>
      </c>
      <c r="D97" s="96"/>
      <c r="E97" s="96"/>
      <c r="F97" s="96"/>
      <c r="G97" s="97"/>
      <c r="H97" s="36" t="s">
        <v>132</v>
      </c>
      <c r="I97" s="39">
        <v>2</v>
      </c>
      <c r="J97" s="53"/>
      <c r="K97" s="54">
        <f t="shared" si="5"/>
        <v>0</v>
      </c>
    </row>
    <row r="98" spans="2:11" ht="12.75">
      <c r="B98" s="23">
        <v>77</v>
      </c>
      <c r="C98" s="95" t="s">
        <v>237</v>
      </c>
      <c r="D98" s="98"/>
      <c r="E98" s="98"/>
      <c r="F98" s="98"/>
      <c r="G98" s="99"/>
      <c r="H98" s="36" t="s">
        <v>132</v>
      </c>
      <c r="I98" s="39">
        <v>2</v>
      </c>
      <c r="J98" s="53"/>
      <c r="K98" s="54">
        <f t="shared" si="5"/>
        <v>0</v>
      </c>
    </row>
    <row r="99" spans="2:11" ht="12.75">
      <c r="B99" s="23">
        <v>78</v>
      </c>
      <c r="C99" s="108" t="s">
        <v>224</v>
      </c>
      <c r="D99" s="109"/>
      <c r="E99" s="109"/>
      <c r="F99" s="109"/>
      <c r="G99" s="110"/>
      <c r="H99" s="24" t="s">
        <v>132</v>
      </c>
      <c r="I99" s="25">
        <v>1</v>
      </c>
      <c r="J99" s="55"/>
      <c r="K99" s="54">
        <f t="shared" si="5"/>
        <v>0</v>
      </c>
    </row>
    <row r="100" spans="2:11" ht="12.75">
      <c r="B100" s="44"/>
      <c r="C100" s="92" t="s">
        <v>204</v>
      </c>
      <c r="D100" s="103"/>
      <c r="E100" s="103"/>
      <c r="F100" s="103"/>
      <c r="G100" s="104"/>
      <c r="H100" s="44"/>
      <c r="I100" s="44"/>
      <c r="J100" s="56"/>
      <c r="K100" s="57"/>
    </row>
    <row r="101" spans="2:11" ht="12.75">
      <c r="B101" s="23">
        <v>79</v>
      </c>
      <c r="C101" s="95" t="s">
        <v>238</v>
      </c>
      <c r="D101" s="98"/>
      <c r="E101" s="98"/>
      <c r="F101" s="98"/>
      <c r="G101" s="99"/>
      <c r="H101" s="36" t="s">
        <v>132</v>
      </c>
      <c r="I101" s="39">
        <v>1</v>
      </c>
      <c r="J101" s="53"/>
      <c r="K101" s="54">
        <f aca="true" t="shared" si="6" ref="K101:K106">I101*J101</f>
        <v>0</v>
      </c>
    </row>
    <row r="102" spans="2:11" ht="12.75">
      <c r="B102" s="23">
        <v>80</v>
      </c>
      <c r="C102" s="95" t="s">
        <v>218</v>
      </c>
      <c r="D102" s="96"/>
      <c r="E102" s="96"/>
      <c r="F102" s="96"/>
      <c r="G102" s="97"/>
      <c r="H102" s="36" t="s">
        <v>132</v>
      </c>
      <c r="I102" s="39">
        <v>1</v>
      </c>
      <c r="J102" s="53"/>
      <c r="K102" s="54">
        <f t="shared" si="6"/>
        <v>0</v>
      </c>
    </row>
    <row r="103" spans="2:11" ht="12.75">
      <c r="B103" s="23">
        <v>81</v>
      </c>
      <c r="C103" s="95" t="s">
        <v>219</v>
      </c>
      <c r="D103" s="96"/>
      <c r="E103" s="96"/>
      <c r="F103" s="96"/>
      <c r="G103" s="97"/>
      <c r="H103" s="36" t="s">
        <v>132</v>
      </c>
      <c r="I103" s="39">
        <v>1</v>
      </c>
      <c r="J103" s="53"/>
      <c r="K103" s="54">
        <f t="shared" si="6"/>
        <v>0</v>
      </c>
    </row>
    <row r="104" spans="2:11" ht="12.75">
      <c r="B104" s="23">
        <v>82</v>
      </c>
      <c r="C104" s="95" t="s">
        <v>220</v>
      </c>
      <c r="D104" s="96"/>
      <c r="E104" s="96"/>
      <c r="F104" s="96"/>
      <c r="G104" s="97"/>
      <c r="H104" s="36" t="s">
        <v>132</v>
      </c>
      <c r="I104" s="39">
        <v>2</v>
      </c>
      <c r="J104" s="53"/>
      <c r="K104" s="54">
        <f t="shared" si="6"/>
        <v>0</v>
      </c>
    </row>
    <row r="105" spans="2:11" ht="12.75">
      <c r="B105" s="23">
        <v>83</v>
      </c>
      <c r="C105" s="95" t="s">
        <v>224</v>
      </c>
      <c r="D105" s="96"/>
      <c r="E105" s="96"/>
      <c r="F105" s="96"/>
      <c r="G105" s="97"/>
      <c r="H105" s="36" t="s">
        <v>132</v>
      </c>
      <c r="I105" s="39">
        <v>1</v>
      </c>
      <c r="J105" s="53"/>
      <c r="K105" s="54">
        <f t="shared" si="6"/>
        <v>0</v>
      </c>
    </row>
    <row r="106" spans="2:11" ht="12.75">
      <c r="B106" s="23">
        <v>84</v>
      </c>
      <c r="C106" s="108" t="s">
        <v>160</v>
      </c>
      <c r="D106" s="109"/>
      <c r="E106" s="109"/>
      <c r="F106" s="109"/>
      <c r="G106" s="110"/>
      <c r="H106" s="36" t="s">
        <v>132</v>
      </c>
      <c r="I106" s="39">
        <v>1</v>
      </c>
      <c r="J106" s="53"/>
      <c r="K106" s="54">
        <f t="shared" si="6"/>
        <v>0</v>
      </c>
    </row>
    <row r="107" spans="2:11" ht="12.75">
      <c r="B107" s="44"/>
      <c r="C107" s="92" t="s">
        <v>205</v>
      </c>
      <c r="D107" s="103"/>
      <c r="E107" s="103"/>
      <c r="F107" s="103"/>
      <c r="G107" s="104"/>
      <c r="H107" s="44"/>
      <c r="I107" s="44"/>
      <c r="J107" s="56"/>
      <c r="K107" s="57"/>
    </row>
    <row r="108" spans="2:11" ht="12.75">
      <c r="B108" s="23">
        <v>85</v>
      </c>
      <c r="C108" s="95" t="s">
        <v>239</v>
      </c>
      <c r="D108" s="96"/>
      <c r="E108" s="96"/>
      <c r="F108" s="96"/>
      <c r="G108" s="97"/>
      <c r="H108" s="36" t="s">
        <v>132</v>
      </c>
      <c r="I108" s="39">
        <v>2</v>
      </c>
      <c r="J108" s="53"/>
      <c r="K108" s="54">
        <f aca="true" t="shared" si="7" ref="K108:K113">I108*J108</f>
        <v>0</v>
      </c>
    </row>
    <row r="109" spans="2:11" ht="12.75">
      <c r="B109" s="23">
        <v>86</v>
      </c>
      <c r="C109" s="95" t="s">
        <v>224</v>
      </c>
      <c r="D109" s="96"/>
      <c r="E109" s="96"/>
      <c r="F109" s="96"/>
      <c r="G109" s="97"/>
      <c r="H109" s="36" t="s">
        <v>132</v>
      </c>
      <c r="I109" s="39">
        <v>1</v>
      </c>
      <c r="J109" s="53"/>
      <c r="K109" s="54">
        <f t="shared" si="7"/>
        <v>0</v>
      </c>
    </row>
    <row r="110" spans="2:11" ht="12.75">
      <c r="B110" s="23">
        <v>87</v>
      </c>
      <c r="C110" s="95" t="s">
        <v>219</v>
      </c>
      <c r="D110" s="96"/>
      <c r="E110" s="96"/>
      <c r="F110" s="96"/>
      <c r="G110" s="97"/>
      <c r="H110" s="36" t="s">
        <v>132</v>
      </c>
      <c r="I110" s="39">
        <v>1</v>
      </c>
      <c r="J110" s="53"/>
      <c r="K110" s="54">
        <f t="shared" si="7"/>
        <v>0</v>
      </c>
    </row>
    <row r="111" spans="2:11" ht="12.75">
      <c r="B111" s="23">
        <v>88</v>
      </c>
      <c r="C111" s="95" t="s">
        <v>220</v>
      </c>
      <c r="D111" s="96"/>
      <c r="E111" s="96"/>
      <c r="F111" s="96"/>
      <c r="G111" s="97"/>
      <c r="H111" s="36" t="s">
        <v>132</v>
      </c>
      <c r="I111" s="39">
        <v>1</v>
      </c>
      <c r="J111" s="53"/>
      <c r="K111" s="54">
        <f t="shared" si="7"/>
        <v>0</v>
      </c>
    </row>
    <row r="112" spans="2:11" ht="12.75">
      <c r="B112" s="23">
        <v>89</v>
      </c>
      <c r="C112" s="95" t="s">
        <v>223</v>
      </c>
      <c r="D112" s="96"/>
      <c r="E112" s="96"/>
      <c r="F112" s="96"/>
      <c r="G112" s="97"/>
      <c r="H112" s="23" t="s">
        <v>132</v>
      </c>
      <c r="I112" s="40">
        <v>1</v>
      </c>
      <c r="J112" s="53"/>
      <c r="K112" s="54">
        <f t="shared" si="7"/>
        <v>0</v>
      </c>
    </row>
    <row r="113" spans="2:11" ht="12.75">
      <c r="B113" s="23">
        <v>90</v>
      </c>
      <c r="C113" s="108" t="s">
        <v>218</v>
      </c>
      <c r="D113" s="109"/>
      <c r="E113" s="109"/>
      <c r="F113" s="109"/>
      <c r="G113" s="110"/>
      <c r="H113" s="24" t="s">
        <v>132</v>
      </c>
      <c r="I113" s="25">
        <v>1</v>
      </c>
      <c r="J113" s="55"/>
      <c r="K113" s="54">
        <f t="shared" si="7"/>
        <v>0</v>
      </c>
    </row>
    <row r="114" spans="2:11" ht="12.75">
      <c r="B114" s="44"/>
      <c r="C114" s="92" t="s">
        <v>206</v>
      </c>
      <c r="D114" s="103"/>
      <c r="E114" s="103"/>
      <c r="F114" s="103"/>
      <c r="G114" s="104"/>
      <c r="H114" s="44"/>
      <c r="I114" s="47"/>
      <c r="J114" s="56"/>
      <c r="K114" s="57"/>
    </row>
    <row r="115" spans="2:11" ht="12.75">
      <c r="B115" s="23">
        <v>91</v>
      </c>
      <c r="C115" s="95" t="s">
        <v>219</v>
      </c>
      <c r="D115" s="96"/>
      <c r="E115" s="96"/>
      <c r="F115" s="96"/>
      <c r="G115" s="97"/>
      <c r="H115" s="36" t="s">
        <v>132</v>
      </c>
      <c r="I115" s="39">
        <v>1</v>
      </c>
      <c r="J115" s="53"/>
      <c r="K115" s="54">
        <f aca="true" t="shared" si="8" ref="K115:K120">I115*J115</f>
        <v>0</v>
      </c>
    </row>
    <row r="116" spans="2:11" ht="12.75">
      <c r="B116" s="23">
        <v>92</v>
      </c>
      <c r="C116" s="95" t="s">
        <v>220</v>
      </c>
      <c r="D116" s="96"/>
      <c r="E116" s="96"/>
      <c r="F116" s="96"/>
      <c r="G116" s="97"/>
      <c r="H116" s="36" t="s">
        <v>132</v>
      </c>
      <c r="I116" s="39">
        <v>1</v>
      </c>
      <c r="J116" s="53"/>
      <c r="K116" s="54">
        <f t="shared" si="8"/>
        <v>0</v>
      </c>
    </row>
    <row r="117" spans="2:11" ht="12.75">
      <c r="B117" s="23">
        <v>93</v>
      </c>
      <c r="C117" s="95" t="s">
        <v>150</v>
      </c>
      <c r="D117" s="96"/>
      <c r="E117" s="96"/>
      <c r="F117" s="96"/>
      <c r="G117" s="97"/>
      <c r="H117" s="36" t="s">
        <v>132</v>
      </c>
      <c r="I117" s="39">
        <v>1</v>
      </c>
      <c r="J117" s="53"/>
      <c r="K117" s="54">
        <f t="shared" si="8"/>
        <v>0</v>
      </c>
    </row>
    <row r="118" spans="2:11" ht="12.75">
      <c r="B118" s="23">
        <v>94</v>
      </c>
      <c r="C118" s="95" t="s">
        <v>218</v>
      </c>
      <c r="D118" s="96"/>
      <c r="E118" s="96"/>
      <c r="F118" s="96"/>
      <c r="G118" s="97"/>
      <c r="H118" s="36" t="s">
        <v>132</v>
      </c>
      <c r="I118" s="39">
        <v>1</v>
      </c>
      <c r="J118" s="53"/>
      <c r="K118" s="54">
        <f t="shared" si="8"/>
        <v>0</v>
      </c>
    </row>
    <row r="119" spans="2:11" ht="12.75">
      <c r="B119" s="23">
        <v>95</v>
      </c>
      <c r="C119" s="95" t="s">
        <v>240</v>
      </c>
      <c r="D119" s="96"/>
      <c r="E119" s="96"/>
      <c r="F119" s="96"/>
      <c r="G119" s="97"/>
      <c r="H119" s="36" t="s">
        <v>132</v>
      </c>
      <c r="I119" s="39">
        <v>1</v>
      </c>
      <c r="J119" s="53"/>
      <c r="K119" s="54">
        <f t="shared" si="8"/>
        <v>0</v>
      </c>
    </row>
    <row r="120" spans="2:11" ht="12.75">
      <c r="B120" s="23">
        <v>96</v>
      </c>
      <c r="C120" s="108" t="s">
        <v>222</v>
      </c>
      <c r="D120" s="109"/>
      <c r="E120" s="109"/>
      <c r="F120" s="109"/>
      <c r="G120" s="110"/>
      <c r="H120" s="24" t="s">
        <v>132</v>
      </c>
      <c r="I120" s="25">
        <v>1</v>
      </c>
      <c r="J120" s="55"/>
      <c r="K120" s="54">
        <f t="shared" si="8"/>
        <v>0</v>
      </c>
    </row>
    <row r="121" spans="2:11" ht="12.75">
      <c r="B121" s="44"/>
      <c r="C121" s="92" t="s">
        <v>207</v>
      </c>
      <c r="D121" s="103"/>
      <c r="E121" s="103"/>
      <c r="F121" s="103"/>
      <c r="G121" s="104"/>
      <c r="H121" s="44"/>
      <c r="I121" s="47"/>
      <c r="J121" s="56"/>
      <c r="K121" s="57"/>
    </row>
    <row r="122" spans="2:11" ht="12.75">
      <c r="B122" s="23">
        <v>97</v>
      </c>
      <c r="C122" s="95" t="s">
        <v>241</v>
      </c>
      <c r="D122" s="96"/>
      <c r="E122" s="96"/>
      <c r="F122" s="96"/>
      <c r="G122" s="97"/>
      <c r="H122" s="36" t="s">
        <v>132</v>
      </c>
      <c r="I122" s="39">
        <v>1</v>
      </c>
      <c r="J122" s="53"/>
      <c r="K122" s="54">
        <f aca="true" t="shared" si="9" ref="K122:K127">I122*J122</f>
        <v>0</v>
      </c>
    </row>
    <row r="123" spans="2:11" ht="12.75">
      <c r="B123" s="23">
        <v>98</v>
      </c>
      <c r="C123" s="95" t="s">
        <v>155</v>
      </c>
      <c r="D123" s="96"/>
      <c r="E123" s="96"/>
      <c r="F123" s="96"/>
      <c r="G123" s="97"/>
      <c r="H123" s="36" t="s">
        <v>132</v>
      </c>
      <c r="I123" s="39">
        <v>1</v>
      </c>
      <c r="J123" s="53"/>
      <c r="K123" s="54">
        <f t="shared" si="9"/>
        <v>0</v>
      </c>
    </row>
    <row r="124" spans="2:11" ht="12.75">
      <c r="B124" s="23">
        <v>99</v>
      </c>
      <c r="C124" s="95" t="s">
        <v>218</v>
      </c>
      <c r="D124" s="96"/>
      <c r="E124" s="96"/>
      <c r="F124" s="96"/>
      <c r="G124" s="97"/>
      <c r="H124" s="36" t="s">
        <v>132</v>
      </c>
      <c r="I124" s="39">
        <v>1</v>
      </c>
      <c r="J124" s="53"/>
      <c r="K124" s="54">
        <f t="shared" si="9"/>
        <v>0</v>
      </c>
    </row>
    <row r="125" spans="2:11" ht="12.75">
      <c r="B125" s="23">
        <v>100</v>
      </c>
      <c r="C125" s="95" t="s">
        <v>224</v>
      </c>
      <c r="D125" s="96"/>
      <c r="E125" s="96"/>
      <c r="F125" s="96"/>
      <c r="G125" s="97"/>
      <c r="H125" s="36" t="s">
        <v>132</v>
      </c>
      <c r="I125" s="39">
        <v>1</v>
      </c>
      <c r="J125" s="53"/>
      <c r="K125" s="54">
        <f t="shared" si="9"/>
        <v>0</v>
      </c>
    </row>
    <row r="126" spans="2:11" ht="12.75">
      <c r="B126" s="23">
        <v>101</v>
      </c>
      <c r="C126" s="95" t="s">
        <v>220</v>
      </c>
      <c r="D126" s="96"/>
      <c r="E126" s="96"/>
      <c r="F126" s="96"/>
      <c r="G126" s="97"/>
      <c r="H126" s="36" t="s">
        <v>132</v>
      </c>
      <c r="I126" s="39">
        <v>1</v>
      </c>
      <c r="J126" s="53"/>
      <c r="K126" s="54">
        <f t="shared" si="9"/>
        <v>0</v>
      </c>
    </row>
    <row r="127" spans="2:11" ht="12.75">
      <c r="B127" s="23">
        <v>102</v>
      </c>
      <c r="C127" s="95" t="s">
        <v>219</v>
      </c>
      <c r="D127" s="96"/>
      <c r="E127" s="96"/>
      <c r="F127" s="96"/>
      <c r="G127" s="97"/>
      <c r="H127" s="36" t="s">
        <v>132</v>
      </c>
      <c r="I127" s="39">
        <v>1</v>
      </c>
      <c r="J127" s="53"/>
      <c r="K127" s="54">
        <f t="shared" si="9"/>
        <v>0</v>
      </c>
    </row>
    <row r="128" spans="2:11" ht="12.75">
      <c r="B128" s="44"/>
      <c r="C128" s="92" t="s">
        <v>208</v>
      </c>
      <c r="D128" s="103"/>
      <c r="E128" s="103"/>
      <c r="F128" s="103"/>
      <c r="G128" s="104"/>
      <c r="H128" s="44"/>
      <c r="I128" s="44"/>
      <c r="J128" s="57"/>
      <c r="K128" s="57"/>
    </row>
    <row r="129" spans="2:11" ht="12.75">
      <c r="B129" s="23">
        <v>103</v>
      </c>
      <c r="C129" s="95" t="s">
        <v>242</v>
      </c>
      <c r="D129" s="98"/>
      <c r="E129" s="98"/>
      <c r="F129" s="98"/>
      <c r="G129" s="99"/>
      <c r="H129" s="36" t="s">
        <v>132</v>
      </c>
      <c r="I129" s="39">
        <v>2</v>
      </c>
      <c r="J129" s="58"/>
      <c r="K129" s="54">
        <f>I129*J129</f>
        <v>0</v>
      </c>
    </row>
    <row r="130" spans="2:11" ht="12.75">
      <c r="B130" s="23">
        <v>104</v>
      </c>
      <c r="C130" s="95" t="s">
        <v>218</v>
      </c>
      <c r="D130" s="96"/>
      <c r="E130" s="96"/>
      <c r="F130" s="96"/>
      <c r="G130" s="97"/>
      <c r="H130" s="36" t="s">
        <v>132</v>
      </c>
      <c r="I130" s="39">
        <v>2</v>
      </c>
      <c r="J130" s="58"/>
      <c r="K130" s="54">
        <f>I130*J130</f>
        <v>0</v>
      </c>
    </row>
    <row r="131" spans="2:11" ht="12.75">
      <c r="B131" s="23">
        <v>105</v>
      </c>
      <c r="C131" s="95" t="s">
        <v>220</v>
      </c>
      <c r="D131" s="96"/>
      <c r="E131" s="96"/>
      <c r="F131" s="96"/>
      <c r="G131" s="97"/>
      <c r="H131" s="36" t="s">
        <v>132</v>
      </c>
      <c r="I131" s="39">
        <v>2</v>
      </c>
      <c r="J131" s="58"/>
      <c r="K131" s="54">
        <f>I131*J131</f>
        <v>0</v>
      </c>
    </row>
    <row r="132" spans="2:11" ht="12.75">
      <c r="B132" s="23">
        <v>106</v>
      </c>
      <c r="C132" s="95" t="s">
        <v>224</v>
      </c>
      <c r="D132" s="96"/>
      <c r="E132" s="96"/>
      <c r="F132" s="96"/>
      <c r="G132" s="97"/>
      <c r="H132" s="36" t="s">
        <v>132</v>
      </c>
      <c r="I132" s="39">
        <v>2</v>
      </c>
      <c r="J132" s="58"/>
      <c r="K132" s="54">
        <f>I132*J132</f>
        <v>0</v>
      </c>
    </row>
    <row r="133" spans="2:11" ht="12.75">
      <c r="B133" s="23">
        <v>107</v>
      </c>
      <c r="C133" s="108" t="s">
        <v>219</v>
      </c>
      <c r="D133" s="109"/>
      <c r="E133" s="109"/>
      <c r="F133" s="109"/>
      <c r="G133" s="110"/>
      <c r="H133" s="24" t="s">
        <v>132</v>
      </c>
      <c r="I133" s="25">
        <v>2</v>
      </c>
      <c r="J133" s="51"/>
      <c r="K133" s="54">
        <f>I133*J133</f>
        <v>0</v>
      </c>
    </row>
    <row r="134" spans="2:11" ht="12.75">
      <c r="B134" s="44"/>
      <c r="C134" s="92" t="s">
        <v>243</v>
      </c>
      <c r="D134" s="93"/>
      <c r="E134" s="93"/>
      <c r="F134" s="93"/>
      <c r="G134" s="94"/>
      <c r="H134" s="45"/>
      <c r="I134" s="46"/>
      <c r="J134" s="52"/>
      <c r="K134" s="52"/>
    </row>
    <row r="135" spans="2:11" ht="12.75">
      <c r="B135" s="36">
        <v>108</v>
      </c>
      <c r="C135" s="95" t="s">
        <v>150</v>
      </c>
      <c r="D135" s="96"/>
      <c r="E135" s="96"/>
      <c r="F135" s="96"/>
      <c r="G135" s="97"/>
      <c r="H135" s="41" t="s">
        <v>132</v>
      </c>
      <c r="I135" s="38">
        <v>2</v>
      </c>
      <c r="J135" s="54"/>
      <c r="K135" s="54">
        <f>I135*J135</f>
        <v>0</v>
      </c>
    </row>
    <row r="136" spans="2:11" ht="12.75">
      <c r="B136" s="36">
        <v>108</v>
      </c>
      <c r="C136" s="95" t="s">
        <v>244</v>
      </c>
      <c r="D136" s="96"/>
      <c r="E136" s="96"/>
      <c r="F136" s="96"/>
      <c r="G136" s="97"/>
      <c r="H136" s="41" t="s">
        <v>132</v>
      </c>
      <c r="I136" s="38">
        <v>2</v>
      </c>
      <c r="J136" s="54"/>
      <c r="K136" s="54">
        <f>I136*J136</f>
        <v>0</v>
      </c>
    </row>
    <row r="137" spans="2:11" ht="12.75">
      <c r="B137" s="36">
        <v>110</v>
      </c>
      <c r="C137" s="95" t="s">
        <v>245</v>
      </c>
      <c r="D137" s="98"/>
      <c r="E137" s="98"/>
      <c r="F137" s="98"/>
      <c r="G137" s="99"/>
      <c r="H137" s="41" t="s">
        <v>132</v>
      </c>
      <c r="I137" s="38">
        <v>2</v>
      </c>
      <c r="J137" s="54"/>
      <c r="K137" s="54">
        <f>I137*J137</f>
        <v>0</v>
      </c>
    </row>
    <row r="138" spans="2:11" ht="12.75">
      <c r="B138" s="44"/>
      <c r="C138" s="92" t="s">
        <v>210</v>
      </c>
      <c r="D138" s="103"/>
      <c r="E138" s="103"/>
      <c r="F138" s="103"/>
      <c r="G138" s="104"/>
      <c r="H138" s="44"/>
      <c r="I138" s="44"/>
      <c r="J138" s="57"/>
      <c r="K138" s="57"/>
    </row>
    <row r="139" spans="2:11" ht="12.75">
      <c r="B139" s="23">
        <v>111</v>
      </c>
      <c r="C139" s="105" t="s">
        <v>246</v>
      </c>
      <c r="D139" s="106"/>
      <c r="E139" s="106"/>
      <c r="F139" s="106"/>
      <c r="G139" s="107"/>
      <c r="H139" s="34" t="s">
        <v>211</v>
      </c>
      <c r="I139" s="25">
        <v>9000</v>
      </c>
      <c r="J139" s="51"/>
      <c r="K139" s="54">
        <f>I139*J139</f>
        <v>0</v>
      </c>
    </row>
    <row r="140" spans="2:11" ht="27" customHeight="1">
      <c r="B140" s="23"/>
      <c r="C140" s="105" t="s">
        <v>251</v>
      </c>
      <c r="D140" s="106"/>
      <c r="E140" s="106"/>
      <c r="F140" s="106"/>
      <c r="G140" s="107"/>
      <c r="H140" s="34" t="s">
        <v>132</v>
      </c>
      <c r="I140" s="25">
        <v>24</v>
      </c>
      <c r="J140" s="51"/>
      <c r="K140" s="54">
        <f>I140*J140</f>
        <v>0</v>
      </c>
    </row>
    <row r="141" spans="2:11" ht="12.75">
      <c r="B141" s="23"/>
      <c r="C141" s="105" t="s">
        <v>212</v>
      </c>
      <c r="D141" s="106"/>
      <c r="E141" s="106"/>
      <c r="F141" s="106"/>
      <c r="G141" s="107"/>
      <c r="H141" s="35" t="s">
        <v>132</v>
      </c>
      <c r="I141" s="25">
        <v>60</v>
      </c>
      <c r="J141" s="51"/>
      <c r="K141" s="54">
        <f>I141*J141</f>
        <v>0</v>
      </c>
    </row>
    <row r="142" spans="2:11" ht="12.75" customHeight="1">
      <c r="B142" s="28"/>
      <c r="C142" s="88" t="s">
        <v>254</v>
      </c>
      <c r="D142" s="89"/>
      <c r="E142" s="89"/>
      <c r="F142" s="89"/>
      <c r="G142" s="90"/>
      <c r="H142" s="29"/>
      <c r="I142" s="22"/>
      <c r="J142" s="50"/>
      <c r="K142" s="59">
        <f>SUM(K12:K141)</f>
        <v>0</v>
      </c>
    </row>
    <row r="143" spans="2:11" ht="67.5" customHeight="1">
      <c r="B143" s="42"/>
      <c r="C143" s="88" t="s">
        <v>255</v>
      </c>
      <c r="D143" s="89"/>
      <c r="E143" s="89"/>
      <c r="F143" s="89"/>
      <c r="G143" s="90"/>
      <c r="H143" s="43"/>
      <c r="I143" s="42"/>
      <c r="J143" s="60"/>
      <c r="K143" s="59">
        <f>K142*0.1</f>
        <v>0</v>
      </c>
    </row>
    <row r="144" spans="2:11" ht="12.75" customHeight="1">
      <c r="B144" s="42"/>
      <c r="C144" s="88" t="s">
        <v>262</v>
      </c>
      <c r="D144" s="89"/>
      <c r="E144" s="89"/>
      <c r="F144" s="89"/>
      <c r="G144" s="90"/>
      <c r="H144" s="43"/>
      <c r="I144" s="42"/>
      <c r="J144" s="60"/>
      <c r="K144" s="59">
        <f>K143+K142</f>
        <v>0</v>
      </c>
    </row>
    <row r="145" spans="2:11" ht="72.75" customHeight="1">
      <c r="B145" s="30"/>
      <c r="C145" s="100" t="s">
        <v>257</v>
      </c>
      <c r="D145" s="101"/>
      <c r="E145" s="101"/>
      <c r="F145" s="101"/>
      <c r="G145" s="102"/>
      <c r="H145" s="30" t="s">
        <v>164</v>
      </c>
      <c r="I145" s="31"/>
      <c r="J145" s="48"/>
      <c r="K145" s="49"/>
    </row>
    <row r="147" spans="2:11" ht="30" customHeight="1">
      <c r="B147" s="66" t="s">
        <v>256</v>
      </c>
      <c r="C147" s="91"/>
      <c r="D147" s="91"/>
      <c r="E147" s="91"/>
      <c r="F147" s="91"/>
      <c r="G147" s="91"/>
      <c r="H147" s="91"/>
      <c r="I147" s="91"/>
      <c r="J147" s="91"/>
      <c r="K147" s="91"/>
    </row>
    <row r="151" spans="2:11" ht="13.5">
      <c r="B151" s="61" t="s">
        <v>258</v>
      </c>
      <c r="G151" s="66" t="s">
        <v>259</v>
      </c>
      <c r="H151" s="66"/>
      <c r="I151" s="66"/>
      <c r="J151" s="66"/>
      <c r="K151" s="66"/>
    </row>
    <row r="152" ht="12.75">
      <c r="H152" s="8" t="s">
        <v>260</v>
      </c>
    </row>
  </sheetData>
  <sheetProtection/>
  <protectedRanges>
    <protectedRange sqref="B7:G7" name="Bereich1_9"/>
    <protectedRange sqref="B8:G9" name="Bereich1_9_1"/>
  </protectedRanges>
  <mergeCells count="142">
    <mergeCell ref="B4:K4"/>
    <mergeCell ref="B5:K5"/>
    <mergeCell ref="B6:K6"/>
    <mergeCell ref="B7:K7"/>
    <mergeCell ref="C11:G11"/>
    <mergeCell ref="C18:G18"/>
    <mergeCell ref="C12:G12"/>
    <mergeCell ref="C13:G13"/>
    <mergeCell ref="C14:G14"/>
    <mergeCell ref="C15:G15"/>
    <mergeCell ref="C19:G19"/>
    <mergeCell ref="C16:G16"/>
    <mergeCell ref="C17:G17"/>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0:G50"/>
    <mergeCell ref="C51:G51"/>
    <mergeCell ref="C52:G52"/>
    <mergeCell ref="C53:G53"/>
    <mergeCell ref="C54:G54"/>
    <mergeCell ref="C55:G55"/>
    <mergeCell ref="C56:G56"/>
    <mergeCell ref="C57:G57"/>
    <mergeCell ref="C58:G58"/>
    <mergeCell ref="C59:G59"/>
    <mergeCell ref="C60:G60"/>
    <mergeCell ref="C61:G61"/>
    <mergeCell ref="C62:G62"/>
    <mergeCell ref="C63:G63"/>
    <mergeCell ref="C64:G64"/>
    <mergeCell ref="C65:G65"/>
    <mergeCell ref="C66:G66"/>
    <mergeCell ref="C67:G67"/>
    <mergeCell ref="C68:G68"/>
    <mergeCell ref="C69:G69"/>
    <mergeCell ref="C70:G70"/>
    <mergeCell ref="C71:G71"/>
    <mergeCell ref="C72:G72"/>
    <mergeCell ref="C73:G73"/>
    <mergeCell ref="C74:G74"/>
    <mergeCell ref="C75:G75"/>
    <mergeCell ref="C76:G76"/>
    <mergeCell ref="C77:G77"/>
    <mergeCell ref="C78:G78"/>
    <mergeCell ref="C79:G79"/>
    <mergeCell ref="C80:G80"/>
    <mergeCell ref="C81:G81"/>
    <mergeCell ref="C82:G82"/>
    <mergeCell ref="C83:G83"/>
    <mergeCell ref="C84:G84"/>
    <mergeCell ref="C85:G85"/>
    <mergeCell ref="C86:G86"/>
    <mergeCell ref="C87:G87"/>
    <mergeCell ref="C88:G88"/>
    <mergeCell ref="C89:G89"/>
    <mergeCell ref="C90:G90"/>
    <mergeCell ref="C91:G91"/>
    <mergeCell ref="C92:G92"/>
    <mergeCell ref="C93:G93"/>
    <mergeCell ref="C94:G94"/>
    <mergeCell ref="C95:G95"/>
    <mergeCell ref="C96:G96"/>
    <mergeCell ref="C97:G97"/>
    <mergeCell ref="C98:G98"/>
    <mergeCell ref="C99:G99"/>
    <mergeCell ref="C100:G100"/>
    <mergeCell ref="C101:G101"/>
    <mergeCell ref="C102:G102"/>
    <mergeCell ref="C103:G103"/>
    <mergeCell ref="C104:G104"/>
    <mergeCell ref="C105:G105"/>
    <mergeCell ref="C106:G106"/>
    <mergeCell ref="C107:G107"/>
    <mergeCell ref="C108:G108"/>
    <mergeCell ref="C109:G109"/>
    <mergeCell ref="C110:G110"/>
    <mergeCell ref="C111:G111"/>
    <mergeCell ref="C112:G112"/>
    <mergeCell ref="C113:G113"/>
    <mergeCell ref="C114:G114"/>
    <mergeCell ref="C115:G115"/>
    <mergeCell ref="C116:G116"/>
    <mergeCell ref="C117:G117"/>
    <mergeCell ref="C118:G118"/>
    <mergeCell ref="C119:G119"/>
    <mergeCell ref="C120:G120"/>
    <mergeCell ref="C121:G121"/>
    <mergeCell ref="C133:G133"/>
    <mergeCell ref="C122:G122"/>
    <mergeCell ref="C123:G123"/>
    <mergeCell ref="C124:G124"/>
    <mergeCell ref="C125:G125"/>
    <mergeCell ref="C126:G126"/>
    <mergeCell ref="C127:G127"/>
    <mergeCell ref="C145:G145"/>
    <mergeCell ref="C138:G138"/>
    <mergeCell ref="C139:G139"/>
    <mergeCell ref="C140:G140"/>
    <mergeCell ref="C141:G141"/>
    <mergeCell ref="C128:G128"/>
    <mergeCell ref="C129:G129"/>
    <mergeCell ref="C130:G130"/>
    <mergeCell ref="C131:G131"/>
    <mergeCell ref="C132:G132"/>
    <mergeCell ref="C142:G142"/>
    <mergeCell ref="C143:G143"/>
    <mergeCell ref="B147:K147"/>
    <mergeCell ref="G151:K151"/>
    <mergeCell ref="B8:K8"/>
    <mergeCell ref="C134:G134"/>
    <mergeCell ref="C135:G135"/>
    <mergeCell ref="C136:G136"/>
    <mergeCell ref="C137:G137"/>
    <mergeCell ref="C144:G144"/>
  </mergeCells>
  <conditionalFormatting sqref="B7">
    <cfRule type="cellIs" priority="1" dxfId="0" operator="equal" stopIfTrue="1">
      <formula>""</formula>
    </cfRule>
  </conditionalFormatting>
  <printOptions/>
  <pageMargins left="0.68" right="0.15748031496062992" top="0.7874015748031497" bottom="0.3937007874015748" header="0.5118110236220472" footer="0.2"/>
  <pageSetup horizontalDpi="600" verticalDpi="600" orientation="portrait" paperSize="9" scale="85" r:id="rId1"/>
  <headerFooter alignWithMargins="0">
    <oddFooter>&amp;L&amp;8ФИНАНСОВО ПРЕДЛОЖЕНИЕ&amp;R&amp;8Стр. &amp;P от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Energosz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Stoynov Georgi</cp:lastModifiedBy>
  <cp:lastPrinted>2017-08-31T12:12:26Z</cp:lastPrinted>
  <dcterms:created xsi:type="dcterms:W3CDTF">2006-10-29T11:16:31Z</dcterms:created>
  <dcterms:modified xsi:type="dcterms:W3CDTF">2017-08-31T12:12:32Z</dcterms:modified>
  <cp:category/>
  <cp:version/>
  <cp:contentType/>
  <cp:contentStatus/>
</cp:coreProperties>
</file>