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15300" windowHeight="8205"/>
  </bookViews>
  <sheets>
    <sheet name="Karnobat" sheetId="1" r:id="rId1"/>
  </sheets>
  <externalReferences>
    <externalReference r:id="rId2"/>
  </externalReferences>
  <definedNames>
    <definedName name="_xlnm._FilterDatabase" localSheetId="0" hidden="1">Karnobat!$A$2:$K$431</definedName>
    <definedName name="ceni" localSheetId="0">#REF!</definedName>
    <definedName name="ceni">#REF!</definedName>
    <definedName name="ceni2" localSheetId="0">#REF!</definedName>
    <definedName name="ceni2">#REF!</definedName>
    <definedName name="klm" localSheetId="0">#REF!</definedName>
    <definedName name="klm">#REF!</definedName>
    <definedName name="KOEF" localSheetId="0">#REF!</definedName>
    <definedName name="KOEF">#REF!</definedName>
    <definedName name="koefic" localSheetId="0">#REF!</definedName>
    <definedName name="koefic">#REF!</definedName>
    <definedName name="_xlnm.Print_Area" localSheetId="0">Karnobat!$A$1:$K$439</definedName>
    <definedName name="_xlnm.Print_Titles" localSheetId="0">Karnobat!$2:$2</definedName>
    <definedName name="коеф" localSheetId="0">Karnobat!$E$4</definedName>
    <definedName name="коеф13" localSheetId="0">Karnobat!#REF!</definedName>
    <definedName name="коеф13">[1]Belovo!#REF!</definedName>
    <definedName name="коеф14" localSheetId="0">Karnobat!#REF!</definedName>
    <definedName name="коеф14">[1]Belovo!#REF!</definedName>
    <definedName name="коеф15" localSheetId="0">Karnobat!#REF!</definedName>
    <definedName name="коеф15">[1]Belovo!#REF!</definedName>
    <definedName name="коеф16" localSheetId="0">Karnobat!#REF!</definedName>
    <definedName name="коеф16">[1]Belovo!#REF!</definedName>
    <definedName name="коеф17" localSheetId="0">Karnobat!#REF!</definedName>
    <definedName name="коеф17">[1]Belovo!#REF!</definedName>
    <definedName name="коеф18" localSheetId="0">Karnobat!#REF!</definedName>
    <definedName name="коеф18">[1]Belovo!#REF!</definedName>
    <definedName name="коеф19" localSheetId="0">Karnobat!#REF!</definedName>
    <definedName name="коеф19">[1]Belovo!#REF!</definedName>
    <definedName name="коеф2" localSheetId="0">Karnobat!#REF!</definedName>
    <definedName name="коеф2">[1]Belovo!#REF!</definedName>
    <definedName name="коеф21" localSheetId="0">Karnobat!#REF!</definedName>
    <definedName name="коеф21">[1]Belovo!#REF!</definedName>
  </definedNames>
  <calcPr calcId="145621"/>
</workbook>
</file>

<file path=xl/calcChain.xml><?xml version="1.0" encoding="utf-8"?>
<calcChain xmlns="http://schemas.openxmlformats.org/spreadsheetml/2006/main">
  <c r="H421" i="1" l="1"/>
  <c r="K421" i="1" s="1"/>
  <c r="H420" i="1"/>
  <c r="K420" i="1" s="1"/>
  <c r="H418" i="1"/>
  <c r="K418" i="1" s="1"/>
  <c r="H416" i="1"/>
  <c r="K416" i="1" s="1"/>
  <c r="H415" i="1"/>
  <c r="K415" i="1" s="1"/>
  <c r="H414" i="1"/>
  <c r="K414" i="1" s="1"/>
  <c r="H413" i="1"/>
  <c r="K413" i="1" s="1"/>
  <c r="H411" i="1"/>
  <c r="K411" i="1" s="1"/>
  <c r="H410" i="1"/>
  <c r="K410" i="1" s="1"/>
  <c r="H409" i="1"/>
  <c r="K409" i="1" s="1"/>
  <c r="H407" i="1"/>
  <c r="K407" i="1" s="1"/>
  <c r="H406" i="1"/>
  <c r="K406" i="1" s="1"/>
  <c r="H401" i="1"/>
  <c r="K401" i="1" s="1"/>
  <c r="H400" i="1"/>
  <c r="K400" i="1" s="1"/>
  <c r="H399" i="1"/>
  <c r="K399" i="1" s="1"/>
  <c r="H398" i="1"/>
  <c r="K398" i="1" s="1"/>
  <c r="H397" i="1"/>
  <c r="K397" i="1" s="1"/>
  <c r="H395" i="1"/>
  <c r="K395" i="1" s="1"/>
  <c r="H394" i="1"/>
  <c r="K394" i="1" s="1"/>
  <c r="H393" i="1"/>
  <c r="K393" i="1" s="1"/>
  <c r="H392" i="1"/>
  <c r="K392" i="1" s="1"/>
  <c r="H388" i="1"/>
  <c r="K388" i="1" s="1"/>
  <c r="H387" i="1"/>
  <c r="K387" i="1" s="1"/>
  <c r="H386" i="1"/>
  <c r="K386" i="1" s="1"/>
  <c r="H385" i="1"/>
  <c r="K385" i="1" s="1"/>
  <c r="H384" i="1"/>
  <c r="K384" i="1" s="1"/>
  <c r="H383" i="1"/>
  <c r="K383" i="1" s="1"/>
  <c r="H382" i="1"/>
  <c r="K382" i="1" s="1"/>
  <c r="H378" i="1"/>
  <c r="K378" i="1" s="1"/>
  <c r="H377" i="1"/>
  <c r="K377" i="1" s="1"/>
  <c r="H376" i="1"/>
  <c r="K376" i="1" s="1"/>
  <c r="H374" i="1"/>
  <c r="K374" i="1" s="1"/>
  <c r="H373" i="1"/>
  <c r="K373" i="1" s="1"/>
  <c r="H372" i="1"/>
  <c r="K372" i="1" s="1"/>
  <c r="H371" i="1"/>
  <c r="K371" i="1" s="1"/>
  <c r="H370" i="1"/>
  <c r="K370" i="1" s="1"/>
  <c r="H369" i="1"/>
  <c r="K369" i="1" s="1"/>
  <c r="H367" i="1"/>
  <c r="K367" i="1" s="1"/>
  <c r="H366" i="1"/>
  <c r="K366" i="1" s="1"/>
  <c r="H365" i="1"/>
  <c r="K365" i="1" s="1"/>
  <c r="H364" i="1"/>
  <c r="K364" i="1" s="1"/>
  <c r="H363" i="1"/>
  <c r="K363" i="1" s="1"/>
  <c r="H362" i="1"/>
  <c r="K362" i="1" s="1"/>
  <c r="H360" i="1"/>
  <c r="K360" i="1" s="1"/>
  <c r="H359" i="1"/>
  <c r="K359" i="1" s="1"/>
  <c r="H358" i="1"/>
  <c r="K358" i="1" s="1"/>
  <c r="H357" i="1"/>
  <c r="K357" i="1" s="1"/>
  <c r="H356" i="1"/>
  <c r="K356" i="1" s="1"/>
  <c r="H353" i="1"/>
  <c r="K353" i="1" s="1"/>
  <c r="H352" i="1"/>
  <c r="K352" i="1" s="1"/>
  <c r="H351" i="1"/>
  <c r="K351" i="1" s="1"/>
  <c r="H350" i="1"/>
  <c r="K350" i="1" s="1"/>
  <c r="H349" i="1"/>
  <c r="K349" i="1" s="1"/>
  <c r="H348" i="1"/>
  <c r="K348" i="1" s="1"/>
  <c r="H347" i="1"/>
  <c r="K347" i="1" s="1"/>
  <c r="H346" i="1"/>
  <c r="K346" i="1" s="1"/>
  <c r="H345" i="1"/>
  <c r="K345" i="1" s="1"/>
  <c r="H343" i="1"/>
  <c r="K343" i="1" s="1"/>
  <c r="H342" i="1"/>
  <c r="K342" i="1" s="1"/>
  <c r="H341" i="1"/>
  <c r="K341" i="1" s="1"/>
  <c r="H340" i="1"/>
  <c r="K340" i="1" s="1"/>
  <c r="H339" i="1"/>
  <c r="K339" i="1" s="1"/>
  <c r="H338" i="1"/>
  <c r="K338" i="1" s="1"/>
  <c r="H337" i="1"/>
  <c r="K337" i="1" s="1"/>
  <c r="H335" i="1"/>
  <c r="K335" i="1" s="1"/>
  <c r="H334" i="1"/>
  <c r="K334" i="1" s="1"/>
  <c r="H333" i="1"/>
  <c r="K333" i="1" s="1"/>
  <c r="H332" i="1"/>
  <c r="K332" i="1" s="1"/>
  <c r="H331" i="1"/>
  <c r="K331" i="1" s="1"/>
  <c r="H330" i="1"/>
  <c r="K330" i="1" s="1"/>
  <c r="H327" i="1"/>
  <c r="K327" i="1" s="1"/>
  <c r="H326" i="1"/>
  <c r="K326" i="1" s="1"/>
  <c r="H325" i="1"/>
  <c r="K325" i="1" s="1"/>
  <c r="H324" i="1"/>
  <c r="K324" i="1" s="1"/>
  <c r="H323" i="1"/>
  <c r="K323" i="1" s="1"/>
  <c r="H322" i="1"/>
  <c r="K322" i="1" s="1"/>
  <c r="H320" i="1"/>
  <c r="K320" i="1" s="1"/>
  <c r="H319" i="1"/>
  <c r="K319" i="1" s="1"/>
  <c r="H318" i="1"/>
  <c r="K318" i="1" s="1"/>
  <c r="H316" i="1"/>
  <c r="K316" i="1" s="1"/>
  <c r="H315" i="1"/>
  <c r="K315" i="1" s="1"/>
  <c r="H314" i="1"/>
  <c r="K314" i="1" s="1"/>
  <c r="H312" i="1"/>
  <c r="K312" i="1" s="1"/>
  <c r="H311" i="1"/>
  <c r="K311" i="1" s="1"/>
  <c r="H310" i="1"/>
  <c r="K310" i="1" s="1"/>
  <c r="H309" i="1"/>
  <c r="K309" i="1" s="1"/>
  <c r="H308" i="1"/>
  <c r="K308" i="1" s="1"/>
  <c r="H307" i="1"/>
  <c r="K307" i="1" s="1"/>
  <c r="H306" i="1"/>
  <c r="K306" i="1" s="1"/>
  <c r="H304" i="1"/>
  <c r="K304" i="1" s="1"/>
  <c r="H303" i="1"/>
  <c r="K303" i="1" s="1"/>
  <c r="H302" i="1"/>
  <c r="K302" i="1" s="1"/>
  <c r="H301" i="1"/>
  <c r="K301" i="1" s="1"/>
  <c r="H300" i="1"/>
  <c r="K300" i="1" s="1"/>
  <c r="H299" i="1"/>
  <c r="K299" i="1" s="1"/>
  <c r="H298" i="1"/>
  <c r="K298" i="1" s="1"/>
  <c r="H297" i="1"/>
  <c r="K297" i="1" s="1"/>
  <c r="H293" i="1"/>
  <c r="K293" i="1" s="1"/>
  <c r="H292" i="1"/>
  <c r="K292" i="1" s="1"/>
  <c r="H291" i="1"/>
  <c r="K291" i="1" s="1"/>
  <c r="H290" i="1"/>
  <c r="K290" i="1" s="1"/>
  <c r="H289" i="1"/>
  <c r="K289" i="1" s="1"/>
  <c r="H288" i="1"/>
  <c r="K288" i="1" s="1"/>
  <c r="H287" i="1"/>
  <c r="K287" i="1" s="1"/>
  <c r="H286" i="1"/>
  <c r="K286" i="1" s="1"/>
  <c r="H284" i="1"/>
  <c r="K284" i="1" s="1"/>
  <c r="H283" i="1"/>
  <c r="K283" i="1" s="1"/>
  <c r="H282" i="1"/>
  <c r="K282" i="1" s="1"/>
  <c r="H281" i="1"/>
  <c r="K281" i="1" s="1"/>
  <c r="H279" i="1"/>
  <c r="K279" i="1" s="1"/>
  <c r="H277" i="1"/>
  <c r="K277" i="1" s="1"/>
  <c r="H276" i="1"/>
  <c r="K276" i="1" s="1"/>
  <c r="H274" i="1"/>
  <c r="K274" i="1" s="1"/>
  <c r="H273" i="1"/>
  <c r="K273" i="1" s="1"/>
  <c r="H272" i="1"/>
  <c r="K272" i="1" s="1"/>
  <c r="H271" i="1"/>
  <c r="K271" i="1" s="1"/>
  <c r="H270" i="1"/>
  <c r="K270" i="1" s="1"/>
  <c r="H269" i="1"/>
  <c r="K269" i="1" s="1"/>
  <c r="H268" i="1"/>
  <c r="K268" i="1" s="1"/>
  <c r="H266" i="1"/>
  <c r="K266" i="1" s="1"/>
  <c r="H265" i="1"/>
  <c r="K265" i="1" s="1"/>
  <c r="H264" i="1"/>
  <c r="K264" i="1" s="1"/>
  <c r="H263" i="1"/>
  <c r="K263" i="1" s="1"/>
  <c r="H262" i="1"/>
  <c r="K262" i="1" s="1"/>
  <c r="H261" i="1"/>
  <c r="K261" i="1" s="1"/>
  <c r="H260" i="1"/>
  <c r="K260" i="1" s="1"/>
  <c r="H259" i="1"/>
  <c r="K259" i="1" s="1"/>
  <c r="H257" i="1"/>
  <c r="K257" i="1" s="1"/>
  <c r="H256" i="1"/>
  <c r="K256" i="1" s="1"/>
  <c r="H254" i="1"/>
  <c r="K254" i="1" s="1"/>
  <c r="H253" i="1"/>
  <c r="K253" i="1" s="1"/>
  <c r="H252" i="1"/>
  <c r="K252" i="1" s="1"/>
  <c r="H251" i="1"/>
  <c r="K251" i="1" s="1"/>
  <c r="H250" i="1"/>
  <c r="K250" i="1" s="1"/>
  <c r="H247" i="1"/>
  <c r="K247" i="1" s="1"/>
  <c r="H246" i="1"/>
  <c r="K246" i="1" s="1"/>
  <c r="H245" i="1"/>
  <c r="K245" i="1" s="1"/>
  <c r="H244" i="1"/>
  <c r="K244" i="1" s="1"/>
  <c r="H243" i="1"/>
  <c r="K243" i="1" s="1"/>
  <c r="H242" i="1"/>
  <c r="K242" i="1" s="1"/>
  <c r="H241" i="1"/>
  <c r="K241" i="1" s="1"/>
  <c r="H240" i="1"/>
  <c r="K240" i="1" s="1"/>
  <c r="H239" i="1"/>
  <c r="K239" i="1" s="1"/>
  <c r="H238" i="1"/>
  <c r="K238" i="1" s="1"/>
  <c r="H237" i="1"/>
  <c r="K237" i="1" s="1"/>
  <c r="H236" i="1"/>
  <c r="K236" i="1" s="1"/>
  <c r="H234" i="1"/>
  <c r="K234" i="1" s="1"/>
  <c r="H233" i="1"/>
  <c r="K233" i="1" s="1"/>
  <c r="H232" i="1"/>
  <c r="K232" i="1" s="1"/>
  <c r="H231" i="1"/>
  <c r="K231" i="1" s="1"/>
  <c r="H229" i="1"/>
  <c r="K229" i="1" s="1"/>
  <c r="H228" i="1"/>
  <c r="K228" i="1" s="1"/>
  <c r="H227" i="1"/>
  <c r="K227" i="1" s="1"/>
  <c r="H226" i="1"/>
  <c r="K226" i="1" s="1"/>
  <c r="H225" i="1"/>
  <c r="K225" i="1" s="1"/>
  <c r="H224" i="1"/>
  <c r="K224" i="1" s="1"/>
  <c r="H223" i="1"/>
  <c r="K223" i="1" s="1"/>
  <c r="H222" i="1"/>
  <c r="K222" i="1" s="1"/>
  <c r="H221" i="1"/>
  <c r="K221" i="1" s="1"/>
  <c r="H220" i="1"/>
  <c r="K220" i="1" s="1"/>
  <c r="H218" i="1"/>
  <c r="K218" i="1" s="1"/>
  <c r="H217" i="1"/>
  <c r="K217" i="1" s="1"/>
  <c r="H216" i="1"/>
  <c r="K216" i="1" s="1"/>
  <c r="H215" i="1"/>
  <c r="K215" i="1" s="1"/>
  <c r="H213" i="1"/>
  <c r="K213" i="1" s="1"/>
  <c r="H212" i="1"/>
  <c r="K212" i="1" s="1"/>
  <c r="H210" i="1"/>
  <c r="K210" i="1" s="1"/>
  <c r="H209" i="1"/>
  <c r="K209" i="1" s="1"/>
  <c r="H208" i="1"/>
  <c r="K208" i="1" s="1"/>
  <c r="H206" i="1"/>
  <c r="K206" i="1" s="1"/>
  <c r="H205" i="1"/>
  <c r="K205" i="1" s="1"/>
  <c r="H204" i="1"/>
  <c r="K204" i="1" s="1"/>
  <c r="H202" i="1"/>
  <c r="K202" i="1" s="1"/>
  <c r="H201" i="1"/>
  <c r="K201" i="1" s="1"/>
  <c r="H200" i="1"/>
  <c r="K200" i="1" s="1"/>
  <c r="H199" i="1"/>
  <c r="K199" i="1" s="1"/>
  <c r="H198" i="1"/>
  <c r="K198" i="1" s="1"/>
  <c r="H197" i="1"/>
  <c r="K197" i="1" s="1"/>
  <c r="H196" i="1"/>
  <c r="K196" i="1" s="1"/>
  <c r="H195" i="1"/>
  <c r="K195" i="1" s="1"/>
  <c r="H194" i="1"/>
  <c r="K194" i="1" s="1"/>
  <c r="H193" i="1"/>
  <c r="K193" i="1" s="1"/>
  <c r="H192" i="1"/>
  <c r="K192" i="1" s="1"/>
  <c r="H191" i="1"/>
  <c r="K191" i="1" s="1"/>
  <c r="H190" i="1"/>
  <c r="K190" i="1" s="1"/>
  <c r="H189" i="1"/>
  <c r="K189" i="1" s="1"/>
  <c r="H188" i="1"/>
  <c r="K188" i="1" s="1"/>
  <c r="H187" i="1"/>
  <c r="K187" i="1" s="1"/>
  <c r="H186" i="1"/>
  <c r="K186" i="1" s="1"/>
  <c r="H185" i="1"/>
  <c r="K185" i="1" s="1"/>
  <c r="H183" i="1"/>
  <c r="K183" i="1" s="1"/>
  <c r="H182" i="1"/>
  <c r="K182" i="1" s="1"/>
  <c r="H181" i="1"/>
  <c r="K181" i="1" s="1"/>
  <c r="H180" i="1"/>
  <c r="K180" i="1" s="1"/>
  <c r="H179" i="1"/>
  <c r="K179" i="1" s="1"/>
  <c r="H178" i="1"/>
  <c r="K178" i="1" s="1"/>
  <c r="H177" i="1"/>
  <c r="K177" i="1" s="1"/>
  <c r="H176" i="1"/>
  <c r="K176" i="1" s="1"/>
  <c r="H175" i="1"/>
  <c r="K175" i="1" s="1"/>
  <c r="H174" i="1"/>
  <c r="K174" i="1" s="1"/>
  <c r="H173" i="1"/>
  <c r="K173" i="1" s="1"/>
  <c r="H172" i="1"/>
  <c r="K172" i="1" s="1"/>
  <c r="H171" i="1"/>
  <c r="K171" i="1" s="1"/>
  <c r="H170" i="1"/>
  <c r="K170" i="1" s="1"/>
  <c r="H169" i="1"/>
  <c r="K169" i="1" s="1"/>
  <c r="H167" i="1"/>
  <c r="K167" i="1" s="1"/>
  <c r="H166" i="1"/>
  <c r="K166" i="1" s="1"/>
  <c r="H165" i="1"/>
  <c r="K165" i="1" s="1"/>
  <c r="H164" i="1"/>
  <c r="K164" i="1" s="1"/>
  <c r="H163" i="1"/>
  <c r="K163" i="1" s="1"/>
  <c r="H162" i="1"/>
  <c r="K162" i="1" s="1"/>
  <c r="H161" i="1"/>
  <c r="K161" i="1" s="1"/>
  <c r="H160" i="1"/>
  <c r="K160" i="1" s="1"/>
  <c r="H159" i="1"/>
  <c r="K159" i="1" s="1"/>
  <c r="H158" i="1"/>
  <c r="K158" i="1" s="1"/>
  <c r="H157" i="1"/>
  <c r="K157" i="1" s="1"/>
  <c r="H156" i="1"/>
  <c r="K156" i="1" s="1"/>
  <c r="H155" i="1"/>
  <c r="K155" i="1" s="1"/>
  <c r="H154" i="1"/>
  <c r="K154" i="1" s="1"/>
  <c r="H153" i="1"/>
  <c r="K153" i="1" s="1"/>
  <c r="H152" i="1"/>
  <c r="K152" i="1" s="1"/>
  <c r="H151" i="1"/>
  <c r="K151" i="1" s="1"/>
  <c r="H150" i="1"/>
  <c r="K150" i="1" s="1"/>
  <c r="H149" i="1"/>
  <c r="K149" i="1" s="1"/>
  <c r="H148" i="1"/>
  <c r="K148" i="1" s="1"/>
  <c r="H146" i="1"/>
  <c r="K146" i="1" s="1"/>
  <c r="H145" i="1"/>
  <c r="K145" i="1" s="1"/>
  <c r="H144" i="1"/>
  <c r="K144" i="1" s="1"/>
  <c r="H143" i="1"/>
  <c r="K143" i="1" s="1"/>
  <c r="H142" i="1"/>
  <c r="K142" i="1" s="1"/>
  <c r="H141" i="1"/>
  <c r="K141" i="1" s="1"/>
  <c r="H140" i="1"/>
  <c r="K140" i="1" s="1"/>
  <c r="H139" i="1"/>
  <c r="K139" i="1" s="1"/>
  <c r="H138" i="1"/>
  <c r="K138" i="1" s="1"/>
  <c r="H137" i="1"/>
  <c r="K137" i="1" s="1"/>
  <c r="H136" i="1"/>
  <c r="K136" i="1" s="1"/>
  <c r="H135" i="1"/>
  <c r="K135" i="1" s="1"/>
  <c r="H134" i="1"/>
  <c r="K134" i="1" s="1"/>
  <c r="H133" i="1"/>
  <c r="K133" i="1" s="1"/>
  <c r="H132" i="1"/>
  <c r="K132" i="1" s="1"/>
  <c r="H131" i="1"/>
  <c r="K131" i="1" s="1"/>
  <c r="H130" i="1"/>
  <c r="K130" i="1" s="1"/>
  <c r="H129" i="1"/>
  <c r="K129" i="1" s="1"/>
  <c r="H128" i="1"/>
  <c r="K128" i="1" s="1"/>
  <c r="H126" i="1"/>
  <c r="K126" i="1" s="1"/>
  <c r="H125" i="1"/>
  <c r="K125" i="1" s="1"/>
  <c r="H124" i="1"/>
  <c r="K124" i="1" s="1"/>
  <c r="H123" i="1"/>
  <c r="K123" i="1" s="1"/>
  <c r="H122" i="1"/>
  <c r="K122" i="1" s="1"/>
  <c r="H119" i="1"/>
  <c r="K119" i="1" s="1"/>
  <c r="H118" i="1"/>
  <c r="K118" i="1" s="1"/>
  <c r="H117" i="1"/>
  <c r="K117" i="1" s="1"/>
  <c r="H116" i="1"/>
  <c r="K116" i="1" s="1"/>
  <c r="H115" i="1"/>
  <c r="K115" i="1" s="1"/>
  <c r="H114" i="1"/>
  <c r="K114" i="1" s="1"/>
  <c r="H113" i="1"/>
  <c r="K113" i="1" s="1"/>
  <c r="H112" i="1"/>
  <c r="K112" i="1" s="1"/>
  <c r="H111" i="1"/>
  <c r="K111" i="1" s="1"/>
  <c r="H109" i="1"/>
  <c r="K109" i="1" s="1"/>
  <c r="H108" i="1"/>
  <c r="K108" i="1" s="1"/>
  <c r="H107" i="1"/>
  <c r="K107" i="1" s="1"/>
  <c r="H105" i="1"/>
  <c r="K105" i="1" s="1"/>
  <c r="H104" i="1"/>
  <c r="K104" i="1" s="1"/>
  <c r="H103" i="1"/>
  <c r="K103" i="1" s="1"/>
  <c r="H101" i="1"/>
  <c r="K101" i="1" s="1"/>
  <c r="H100" i="1"/>
  <c r="K100" i="1" s="1"/>
  <c r="H99" i="1"/>
  <c r="K99" i="1" s="1"/>
  <c r="H98" i="1"/>
  <c r="K98" i="1" s="1"/>
  <c r="H97" i="1"/>
  <c r="K97" i="1" s="1"/>
  <c r="H96" i="1"/>
  <c r="K96" i="1" s="1"/>
  <c r="H94" i="1"/>
  <c r="K94" i="1" s="1"/>
  <c r="H93" i="1"/>
  <c r="K93" i="1" s="1"/>
  <c r="H92" i="1"/>
  <c r="K92" i="1" s="1"/>
  <c r="H90" i="1"/>
  <c r="K90" i="1" s="1"/>
  <c r="H89" i="1"/>
  <c r="K89" i="1" s="1"/>
  <c r="H88" i="1"/>
  <c r="K88" i="1" s="1"/>
  <c r="H86" i="1"/>
  <c r="K86" i="1" s="1"/>
  <c r="H85" i="1"/>
  <c r="K85" i="1" s="1"/>
  <c r="H84" i="1"/>
  <c r="K84" i="1" s="1"/>
  <c r="H83" i="1"/>
  <c r="K83" i="1" s="1"/>
  <c r="H80" i="1"/>
  <c r="K80" i="1" s="1"/>
  <c r="H79" i="1"/>
  <c r="K79" i="1" s="1"/>
  <c r="H78" i="1"/>
  <c r="K78" i="1" s="1"/>
  <c r="H77" i="1"/>
  <c r="K77" i="1" s="1"/>
  <c r="H76" i="1"/>
  <c r="K76" i="1" s="1"/>
  <c r="H73" i="1"/>
  <c r="K73" i="1" s="1"/>
  <c r="H72" i="1"/>
  <c r="K72" i="1" s="1"/>
  <c r="H71" i="1"/>
  <c r="K71" i="1" s="1"/>
  <c r="H70" i="1"/>
  <c r="K70" i="1" s="1"/>
  <c r="H66" i="1"/>
  <c r="K66" i="1" s="1"/>
  <c r="H65" i="1"/>
  <c r="K65" i="1" s="1"/>
  <c r="H64" i="1"/>
  <c r="K64" i="1" s="1"/>
  <c r="H62" i="1"/>
  <c r="K62" i="1" s="1"/>
  <c r="H61" i="1"/>
  <c r="K61" i="1" s="1"/>
  <c r="H60" i="1"/>
  <c r="K60" i="1" s="1"/>
  <c r="H59" i="1"/>
  <c r="K59" i="1" s="1"/>
  <c r="H56" i="1"/>
  <c r="K56" i="1" s="1"/>
  <c r="H55" i="1"/>
  <c r="K55" i="1" s="1"/>
  <c r="H54" i="1"/>
  <c r="K54" i="1" s="1"/>
  <c r="H53" i="1"/>
  <c r="K53" i="1" s="1"/>
  <c r="K422" i="1"/>
  <c r="K427" i="1" l="1"/>
  <c r="K425" i="1"/>
  <c r="K424" i="1"/>
  <c r="K426" i="1"/>
  <c r="K428" i="1" l="1"/>
  <c r="K429" i="1" s="1"/>
  <c r="K430" i="1" s="1"/>
  <c r="K431" i="1" l="1"/>
</calcChain>
</file>

<file path=xl/comments1.xml><?xml version="1.0" encoding="utf-8"?>
<comments xmlns="http://schemas.openxmlformats.org/spreadsheetml/2006/main">
  <authors>
    <author>Steinböck Marvin</author>
  </authors>
  <commentList>
    <comment ref="J254" authorId="0">
      <text>
        <r>
          <rPr>
            <b/>
            <sz val="9"/>
            <color indexed="81"/>
            <rFont val="Tahoma"/>
            <family val="2"/>
          </rPr>
          <t>Steinböck Marvin:</t>
        </r>
        <r>
          <rPr>
            <sz val="9"/>
            <color indexed="81"/>
            <rFont val="Tahoma"/>
            <family val="2"/>
          </rPr>
          <t xml:space="preserve">
2 Jahre x 1 pro KEZ</t>
        </r>
      </text>
    </comment>
  </commentList>
</comments>
</file>

<file path=xl/sharedStrings.xml><?xml version="1.0" encoding="utf-8"?>
<sst xmlns="http://schemas.openxmlformats.org/spreadsheetml/2006/main" count="2016" uniqueCount="1608">
  <si>
    <t>Поз. №
Pos/Nr
HGOGLG</t>
  </si>
  <si>
    <t>Мерна единица
Einheit</t>
  </si>
  <si>
    <t>Кратък текст
Kurztext</t>
  </si>
  <si>
    <t>ОПИСАНИЕ НА ДЕЙНОСТТА
Volltext bulgarisch</t>
  </si>
  <si>
    <t>Volltext Deutsch
LEISTUNGSBESCHREIBUNG</t>
  </si>
  <si>
    <t>Заплата
Lohn 
(BGN)</t>
  </si>
  <si>
    <t>Материали
Material 
(BGN)</t>
  </si>
  <si>
    <t>Един. цена
Einzelpr. 
(BGN)</t>
  </si>
  <si>
    <t>Предел.  ед. цена / 
Max.Einzelprice (BGN)</t>
  </si>
  <si>
    <t>Количество
Menge</t>
  </si>
  <si>
    <t>Сума
Gesamt
(BGN)</t>
  </si>
  <si>
    <t>00</t>
  </si>
  <si>
    <t>Предписания (определения) в договора
Vertragsvorschriften (Bestimmungen)</t>
  </si>
  <si>
    <t>Предписания (определения) в договора</t>
  </si>
  <si>
    <t>Vorgaben (Bestimmungen) im Vertrag</t>
  </si>
  <si>
    <t>0001</t>
  </si>
  <si>
    <t>Стандартизирано описание на дейностите
Standardisierte Leistungsbeschreibungen</t>
  </si>
  <si>
    <r>
      <t>Стандартизирано описание на дейностите</t>
    </r>
    <r>
      <rPr>
        <sz val="8"/>
        <rFont val="Arial"/>
        <family val="2"/>
      </rPr>
      <t xml:space="preserve">
Този списък на дейностите е изготвен със стандартизирано описание на дейностите, без да има за цел да постигне детайлно описание на отделните операции, както и тяхната последователност. Предвид изискванията за квалификация към Изпълнителя е преценено, че общото описание на една дейност е достатъчна за бъде извършена тя от начало до край с необходимото качество и ефективност. Важно е да спазват добрите практики и техническите изисквания на Възложителя или определени нормативно. Освен ако към съответната дейност не е записано друго или няма нормативно определение то Изпълнителят сам решава как най-целесъобразно да извърши определена дейност в конкретната ситуация, какъв вид механизация да използва, инструменти, приспособления, спомагателни уреди и т.н. 
Договорените цени за всяка от договорените позиции включва всички дейности за нейното цялостно извършване независимо от избрания начин на изпълнение.</t>
    </r>
  </si>
  <si>
    <r>
      <t xml:space="preserve">Standardisierte Leistungsbeschreibung 
</t>
    </r>
    <r>
      <rPr>
        <sz val="8"/>
        <rFont val="Arial"/>
        <family val="2"/>
      </rPr>
      <t xml:space="preserve">Die Leistungsverzeichnis enthält die standardisierte Beschreibung der Leistungen.Eine detaillierte Beschreibung der einzelnen Tätigkeiten sowie deren Reihenfolge sind kein Sinn und Zweck des Leistungsverzeichnisses. In Anbetracht der Anforderungen an die Qualifikation des Auftragnehmers ist man der Auffassung, dass die allgemeine Leistungsbeschreibung ausreichend für die erforderliche qualitative und effektive Durchführung einer Tätigkeit vom Anfang bis zum Ende ist. Es ist wichtig, die guten Praktiken und die technischen Anforderungen des Auftraggebers oder wie vom Gesetz festgelegt, einzuhalten. Der Auftragnehmer entscheidet selbst, wie eine bestimmte Tätigkeit in einer konkreten Situation zweckmäßig ausgeführt wird, welche Mechanisierung, Werkzeuge, Hilfsmittel und Zubehör etc. einzusetzen sind, wenn eine rechtliche Bestimmung fehlt, außer wenn die jeweilige Tätigkeit etwas anderes besagt. 1) 
Die für jede der vereinbarten Positionen vereinbarten Preise schließen alle Tätigkeiten zur kompletten Durchführung der Leistung ein, unabhängig von der ausgewählten Ausführungsart. </t>
    </r>
  </si>
  <si>
    <t>0002</t>
  </si>
  <si>
    <t>Определения към договора
Angebotsbestimmungen zum Vertrag</t>
  </si>
  <si>
    <t>Определения към договора</t>
  </si>
  <si>
    <t>Vertragsbestimmungen</t>
  </si>
  <si>
    <t>0002050</t>
  </si>
  <si>
    <t>Цени
Preise</t>
  </si>
  <si>
    <r>
      <t xml:space="preserve">Цени
</t>
    </r>
    <r>
      <rPr>
        <sz val="8"/>
        <rFont val="Arial"/>
        <family val="2"/>
      </rPr>
      <t xml:space="preserve">Всички единични цени, представляващи сума от компонент "Заплата" и компонент "Материал", са в лева без включен ДДС. 
В единичните цени трябва да са включени всички необходими разходи за качественото изпълнение на дейностите, като разходи за труд, разходи за доставка на материали, разходите за транспортиране на материалите до обекта, за тяхното съхранение, складиране, претоварване и преместване до работно място, разходи за транспорт на демонтираните материали от обекта, разходи за оглед на обектите, използване на специализирана техника, механизация, транспортни средства, инструменти и приспособления, подготовка на строителната площадка, заплащане на всички определени от общината такси (за депониране на земна маса и други строителни отпадъци), помощни и допълнителни услуги, такси, режийни, транспорт, командировъчни и т.н. 
</t>
    </r>
  </si>
  <si>
    <r>
      <t xml:space="preserve">Preise                                 </t>
    </r>
    <r>
      <rPr>
        <sz val="8"/>
        <rFont val="Arial"/>
        <family val="2"/>
      </rPr>
      <t xml:space="preserve">                                 
Alle Einzelpreise, die die Summe der Komponente "Lohn" und Komponente "Material" darstellen, sind in BGN exkl. MwSt. Die Einzelpreise inkludieren alle für die qualitative Ausführung der Tätigkeiten erforderlichen Kosten wie Kosten für Arbeit, Materiallieferung, Transport der Materialien bis zum Objekt, deren Aufbewahrung, Lagerung, Umladen und Verfuhr bis zum Arbeitsplatz, Kosten für Abtransport der demontierten Materialien, Objektbesichtigungen, Einsatz von Spezialtechnik, Mechanisierung, Transportmittel, Werkzeug und Vorrichtungen, Vorbereitung der Baustelle, Sammeln der Abfälle und Aufräumung der Baustelle, Entrichtung der von der Gemeinde vorgegebenen Gebühren (für Deponierung auf Erdmassen und anderer Bauabfälle), Hilfs- und Zusatzdienstleistungen, Gebühren, fixe Kosten, Transport, Dienstreisen etc. 
</t>
    </r>
  </si>
  <si>
    <t xml:space="preserve">Всички тези разходи са включени в единичените цени на отделните позиции и за тях не се заплаща допълнително.
При предоставяне на материали от страна на Възложителя, за изпълнение на дейности от списъка в които са предвидени доставка на материли от Изпълнителя, същия дължи на Изпълнителя единствено стойноста на компонената "Заплата". Изпълнителя има задължението, в срок до 24 часа считано от предоставянето на материалите от страна на Възложителя материали, да ги провери на база  на собствения опит с прилагане на дължимата грижа за наличие на дефекти, като аргументирано с оглед на предвидения начин за използване на материалите да информира за това незабавно и писменно Възложителя. В случай че Изпълнителя на е информирал писменно Възложителя по посочения в предходното изречение начин, отговорността по отношение на  предоставените материали се носи от Изпълнителя. </t>
  </si>
  <si>
    <t>All diese Kosten sind in den Einzelpreisen der einzelnen Positionen inkludiert und werden nicht separat gezahlt.
Bei Beistellung des Materials durch den Auftraggeber für Positionen im LV, bei welchen vorgesehen ist, dass der Auftragnehmer die Materialien zu liefern hat, gelangt nur der Lohn-Anteil zur Verrechnung. Der Auftragnehmer hat die Pflicht, die ihm vom Auftraggeber zur Verfügung gestellten Materialien innerhalb von 24h zu prüfen und die auf Grund der ihm zumutbaren Fachkenntnis bei Anwendung pflichtgemäßer
Sorgfalt erkennbaren Mängel und begründeten Bedenken gegen die vorgesehene Art der Ausführung
dem Auftraggeber unverzüglich schriftlich mitzuteilen. Anderenfalls geht die Haftung zu Lasten des Auftragnehmers.</t>
  </si>
  <si>
    <t>0002100</t>
  </si>
  <si>
    <t>Заплата
Lohn</t>
  </si>
  <si>
    <r>
      <t xml:space="preserve">Заплата 
</t>
    </r>
    <r>
      <rPr>
        <sz val="8"/>
        <rFont val="Arial"/>
        <family val="2"/>
      </rPr>
      <t>Всички необходими разходи за труд, свързани с изпълнението на описаните дейности.</t>
    </r>
  </si>
  <si>
    <r>
      <t xml:space="preserve">Lohn
</t>
    </r>
    <r>
      <rPr>
        <sz val="8"/>
        <rFont val="Arial"/>
        <family val="2"/>
      </rPr>
      <t xml:space="preserve">Alle erforderlichen Kosten für Arbeit im Zusammenhang mit der Ausführung der beschriebenen Tätigkeiten. </t>
    </r>
  </si>
  <si>
    <t>0002150</t>
  </si>
  <si>
    <t>Материал
Material</t>
  </si>
  <si>
    <r>
      <t xml:space="preserve">Материал 
</t>
    </r>
    <r>
      <rPr>
        <sz val="8"/>
        <rFont val="Arial"/>
        <family val="2"/>
      </rPr>
      <t>Всички необходими материали, доставяни от Изпълнителя, за изпълнение на описаната дейност включително механизация, инструменти и консумативи.</t>
    </r>
  </si>
  <si>
    <r>
      <t xml:space="preserve">Material
</t>
    </r>
    <r>
      <rPr>
        <sz val="8"/>
        <rFont val="Arial"/>
        <family val="2"/>
      </rPr>
      <t>Alle erforderlichen Materialien, die der Auftragnehmer liefert, für die Durchführung der beschriebenen Tätigkeit einschl. Mechanisierung, Werkzeuge und Verbrauchsmaterialien.</t>
    </r>
  </si>
  <si>
    <t>0002200</t>
  </si>
  <si>
    <t>Геодезически работи
Vermessungsarbeiten</t>
  </si>
  <si>
    <r>
      <t>Геодезически работи</t>
    </r>
    <r>
      <rPr>
        <sz val="8"/>
        <rFont val="Arial"/>
        <family val="2"/>
      </rPr>
      <t xml:space="preserve">
Всички геодезически работи се извършват от определения от възложителя геодезист или от персонал на ЕР Юг.</t>
    </r>
  </si>
  <si>
    <r>
      <t xml:space="preserve">Geodätische Tätigkeiten
</t>
    </r>
    <r>
      <rPr>
        <sz val="8"/>
        <rFont val="Arial"/>
        <family val="2"/>
      </rPr>
      <t xml:space="preserve">Alle Vermessungstätigkeiten werden durch den vom Auftraggeber genannten Geodäsisten oder das ЕР Yug- Personal ausgeführt.
</t>
    </r>
  </si>
  <si>
    <t>0002250</t>
  </si>
  <si>
    <t>Отстраняване на повредите
Störungsbehebung</t>
  </si>
  <si>
    <r>
      <t>Отстраняване на повредите</t>
    </r>
    <r>
      <rPr>
        <sz val="8"/>
        <rFont val="Arial"/>
        <family val="2"/>
      </rPr>
      <t xml:space="preserve">
Непосредствено възникнали, незабавно необходими работи, както и помощни услуги за отстраняване на аварии се заплащат според единичните цени от договора
Евентуални доставки на материал се заплащат по частта „материал“ на съответните позиции. Извънредния труд се заплаща според условията в позиция 00.02 40 0. </t>
    </r>
    <r>
      <rPr>
        <strike/>
        <sz val="8"/>
        <rFont val="Arial"/>
        <family val="2"/>
      </rPr>
      <t xml:space="preserve">
</t>
    </r>
  </si>
  <si>
    <r>
      <t xml:space="preserve">Störungsbehebung
</t>
    </r>
    <r>
      <rPr>
        <sz val="8"/>
        <rFont val="Arial"/>
        <family val="2"/>
      </rPr>
      <t>Unmittelbare, sofort notwendige Arbeiten sowie Hilfsdienste zur Behebung von Störungen werden nach der Einheitspreisen in dem Vertrag abgegolten. Etwaige Materiallieferungen werden mit dem Anteil "Material" der jeweiligen Positionen vergütet. Die Kosten für Überstunden werden nach Konditionen in Position 00.02 40 0 verrechent.</t>
    </r>
    <r>
      <rPr>
        <sz val="10"/>
        <rFont val="Arial"/>
        <family val="2"/>
        <charset val="204"/>
      </rPr>
      <t/>
    </r>
  </si>
  <si>
    <t>0002300</t>
  </si>
  <si>
    <t>Аварийна служба
Bereitschaftsdienst</t>
  </si>
  <si>
    <r>
      <t>Аварийна служба</t>
    </r>
    <r>
      <rPr>
        <sz val="8"/>
        <rFont val="Arial"/>
        <family val="2"/>
      </rPr>
      <t xml:space="preserve">
В случай на повреди Изпълнителят на поръчката е задължен да започне изпълнението на неотложните работи в рамките на два часа, след получаване на телефонно обаждане, както и в извън нормалното работно време - в тези случаи не се изисква подаване на писмена заявка от Възложителя. Във връзка с това Изпълнителя на поръчката е длъжен да даде имената, адресите и номерата на мобилните телефони, най-малкото на двама свои сътрудници, с които могат да се съгласуват мерките, необходими за отстраняване на тези аварии, по всяко време (ежедневно 0-24 ч).
В случая, че ако по някакви причини изпълнителят на поръчката не изпълнява това задължение за непосредствено отстраняване на повредата,  възложителят на поръчката е задължен да натовари изпълнителя с всички допълнителни разходи, възникнали от привличането на друга фирма за отстраняване на повредата.</t>
    </r>
  </si>
  <si>
    <r>
      <t>Störungsdienst</t>
    </r>
    <r>
      <rPr>
        <sz val="8"/>
        <rFont val="Arial"/>
        <family val="2"/>
      </rPr>
      <t xml:space="preserve">
Der Auftragnehmer hat im Störungsfall innerhalb von 2 Stunden nach Anruf mit der Durchführung der unaufschiebbaren Tätigkeiten zu beginnen. Dies gilt auch außerhalb der Normalarbeitszeit- in diesen Fällen wird kein schriftlicher Antrag seitens des Auftraggebers verlangt. Im diesem Zusammenhang ist der Auftragnehmer verpflichtet, die Namen, Adressen und Mobil- Telefonnummern von mindestens zwei Mitarbeitern bekanntzugeben, mit denen man jederzeit (0-24 Stunden) die für die Störungsbehebung erforderlichen Maßnahmen abstimmen kann.
Im Fall, dass der Auftragnehmer aus irgendwelchen Gründen die Verpflichtung zur unmittelbarer Störungsbehebung nicht erfüllen kann, ist der Auftraggeber verpflichtet, den Auftragnehmer mit allen zusätzlichen Kosten zu belasten, die durch das Heranziehen einer anderen Firma für die Störungsbehebung entstanden sind.</t>
    </r>
  </si>
  <si>
    <t>0002400</t>
  </si>
  <si>
    <t>Разходи за извънреден труд
Kosten der Überstunden</t>
  </si>
  <si>
    <r>
      <t xml:space="preserve">Разходи за извънреден труд
</t>
    </r>
    <r>
      <rPr>
        <sz val="8"/>
        <rFont val="Arial"/>
        <family val="2"/>
      </rPr>
      <t>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r>
  </si>
  <si>
    <r>
      <t xml:space="preserve">Kosten für Überstunden
</t>
    </r>
    <r>
      <rPr>
        <sz val="8"/>
        <rFont val="Arial"/>
        <family val="2"/>
      </rPr>
      <t>EP Yug berechnet die Kosten für Überstunden gemäß dem Arbeitsgesetzbuch. 
Die Kosten für Überstunden werden nur dann verrechnet, wenn der Auftraggeber den Bedarf an Arbeitsstunden an Werktagen von 22.00 bis 06.00, an freien und Feiertagen ausdrücklich schriftlich angeordnet hat.
Die Kosten für Überstunden werden nicht auf Basis von erledigten Tätigkeiten berechnet, sondern auf Grund der vom Arbeitnehmer bereitgestellten Liste mit Mitarbeitern mit Überstunden.</t>
    </r>
  </si>
  <si>
    <t>Разходите за извънреден труд се начисляват върху 66% от стойноста на компонента "Заплата"по позиции 900105 А или 900105 B   
Пример: Компонената заплата за 1 човеко час на позиция 900105 А се равнява на 10 BGN. В случай че са поръчани и изпълнени дейности за  които според българското законодателство работодателя дължи на служителя си надбавки за работа след работно време, почивни дни или национални празници, предвидената от законодателство надбавка ще се калкулира върху 66% от 10 BGN или върху 6,6 BGN. Ако надбавката е в размер на 50% от възнаграждението то за 1 човеко час компонента заплата ще се калкулира както следва: 10 + 0,5*6,6 = 13,30 BGN.</t>
  </si>
  <si>
    <t>Разходи за извънреден труд
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</si>
  <si>
    <t>0002450</t>
  </si>
  <si>
    <t>Стандартен монтаж на стълб
Standardisierte Mastmontage</t>
  </si>
  <si>
    <r>
      <t>монтаж на стълб</t>
    </r>
    <r>
      <rPr>
        <sz val="8"/>
        <rFont val="Arial"/>
        <family val="2"/>
      </rPr>
      <t xml:space="preserve">
За монтаж автоматично се приемат всички стълбове които отстоят до 30м. от републиканска или общинска пътна мрежа, а също и от горски и полски пътища в добро състояние, по които крана може да се придвижи и между пътя и стълба няма непреодолими за механизацията препятствия, като  канали, скали, голяма денивелация. </t>
    </r>
    <r>
      <rPr>
        <b/>
        <sz val="8"/>
        <rFont val="Arial"/>
        <family val="2"/>
      </rPr>
      <t xml:space="preserve">
</t>
    </r>
    <r>
      <rPr>
        <sz val="8"/>
        <rFont val="Arial"/>
        <family val="2"/>
      </rPr>
      <t>В тези случаи, въпреки, че е възможно да възникнат допълнителни разходи за пренасяне на материали /механизирано или ръчни/, почистване на трасето, изравняване и др.,  то никакви добавки към позициите не се начисляват.
В случай че мястото за монтаж на стълб е отдалечено на повече от 30м. от републиканска или общинска пътна мрежа, а също и от горски и полски пътища в добро състояние, за разтоянието над 30 м се дължие "Добавка за пренасяне на материали - механизирано" или респективно "Добавка за пренасяне на материали - ръчно"</t>
    </r>
  </si>
  <si>
    <r>
      <t>Mastmontage</t>
    </r>
    <r>
      <rPr>
        <sz val="8"/>
        <rFont val="Arial"/>
        <family val="2"/>
      </rPr>
      <t xml:space="preserve">
Als eine Mastmontage wird die Montage aller Masten betrachtet, die bis zu 30 m vom republikanischen- oder Gemeinde-Verkehrsnetz sowie von Wald- und Feldstraßen in einem guten Zustand abstehen,  über die der Kran fahren kann, und  bei der kein unüberwindbares Hindernis für die Mechanisierung wie Kanäle, Felsen oder eine große Unebenheit zwischen dem Weg und dem Mast vorhanden ist. 
In diesen Fällen, obwohl die Möglichkeit besteht, dass zusätzliche Kosten für Materialverfuhr entstehen können (mechanisiert oder manuell), Aufräumen der Trasse, Ebnen etc., wird kein Aufpreis zu den Positionen berechnet. 
Ist der Aufstellungsort mehr als 30m von einer befahrbaren Straße/Weg entfernt, so wir der Mehraufwand für den Materialtransport mit den Positionen "Zuschlag für Materialbeförderung - mechansiert" bzw. "Zuschlag für Materialtransport - manuell"  
</t>
    </r>
  </si>
  <si>
    <t xml:space="preserve">0002530  </t>
  </si>
  <si>
    <t>Добавка за пренасяне на материали - механизирано  
Zuschlag für Materialtransport- mechanisiert</t>
  </si>
  <si>
    <r>
      <rPr>
        <b/>
        <sz val="8"/>
        <rFont val="Arial"/>
        <family val="2"/>
      </rPr>
      <t xml:space="preserve">Добавка за пренасяне на материали - механизирано
</t>
    </r>
    <r>
      <rPr>
        <sz val="8"/>
        <rFont val="Arial"/>
        <family val="2"/>
      </rPr>
      <t xml:space="preserve">Добавка за пренасяне на материали - механизирано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със стандартно използваната механизация за тяхното транспортиране.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със стандартизирана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(каква механизация да използва - превозни средства с висока проходимост, багер, булдозер и т.н.).
</t>
    </r>
  </si>
  <si>
    <r>
      <rPr>
        <b/>
        <sz val="8"/>
        <rFont val="Arial"/>
        <family val="2"/>
      </rPr>
      <t>Zuschlag für Materialbeförderung - mechanisiert</t>
    </r>
    <r>
      <rPr>
        <sz val="8"/>
        <rFont val="Arial"/>
        <family val="2"/>
      </rPr>
      <t xml:space="preserve">                       
Zuschlag für Materialtransport- mechanisiert wird berechnet nur bei der Ausführung der Tätigkeiten zur Mastaufstellung (Masttausch) oder Wiederherstellung von Fundamenten. Er umfasst Befördern, Beladen, Umladen etc. der Materialien (Maste, Bauteile, inerter Materialien und Beton), wenn es nicht möglich ist, die Materialien mit der standardmäßig eingesetzten Mechanisierung für Transport bis zum Montageort zu befördern.
Anwendbar auf folgende Unterabschnitte oder einzelne Positionen: 03.01; 03.07 15 0; 03.08 15 0; 03.08 20 0; 03.08 21 0; 03.08 25 0; 04.01; 04.08 05 0.
Dieser Zuschlag ist nur für jenen Teil der Wegstrecke anwendbar, auf welchem der Transport nicht mit standardisierter Mechanisierung erfolgen kann. Der Zuschlag für Materialbeförderung hängt nicht von der gewählten Art und den gewählten Mitteln ab. Der Auftragnehmer entscheidet selbst, wie er diese Tätigkeit zweckmäßig auszuführen hat (welche Mechanisierung eingesetzt wird: Geländewagen, Bagger, Bulldozer etc.).
</t>
    </r>
  </si>
  <si>
    <t xml:space="preserve">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
</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</si>
  <si>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</si>
  <si>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0002550</t>
  </si>
  <si>
    <t>Добавка за пренасяне на материали - ръчно
Zuschlag für Materialtransport- manuell</t>
  </si>
  <si>
    <r>
      <rPr>
        <b/>
        <sz val="8"/>
        <rFont val="Arial"/>
        <family val="2"/>
      </rPr>
      <t>Добавка за пренасяне на материали - ръчно</t>
    </r>
    <r>
      <rPr>
        <sz val="8"/>
        <rFont val="Arial"/>
        <family val="2"/>
      </rPr>
      <t xml:space="preserve">
Добавка за пренасяне на материали -  ръчно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 механизация.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(ръчно пренасяне, изполване на животинска сила, изграждане на специални установки, въжени линии и т.н.).
</t>
    </r>
  </si>
  <si>
    <r>
      <rPr>
        <b/>
        <sz val="8"/>
        <rFont val="Arial"/>
        <family val="2"/>
      </rPr>
      <t>Zuschlag für Materialbeförderung - manuell</t>
    </r>
    <r>
      <rPr>
        <sz val="8"/>
        <rFont val="Arial"/>
        <family val="2"/>
      </rPr>
      <t xml:space="preserve">           </t>
    </r>
    <r>
      <rPr>
        <b/>
        <sz val="8"/>
        <rFont val="Arial"/>
        <family val="2"/>
      </rPr>
      <t xml:space="preserve">
</t>
    </r>
    <r>
      <rPr>
        <sz val="8"/>
        <rFont val="Arial"/>
        <family val="2"/>
      </rPr>
      <t xml:space="preserve">Zuschlag für Materialtransport- manuell wird berechnet nur bei der Ausführung der Tätigkeiten zur Mastaufstellung (Matstasch) oder Wiederherstellung von Fundamenten. Er umfasst Befördern, Beladen, Umladen etc. der Materialien (Maste, Bauteile, inerter Materialien und Beton), wenn es nicht möglich ist, die Materialien mit  Mechanisierung bis zum Montageort zu befördern.
Anwendbar auf folgende Unterabschnitte oder einzelne Positionen: 03.01; 03.07 15 0; 03.08 15 0; 03.08 20 0; 03.08 21 0; 03.08 25 0; 04.01; 04.08 05 0.
Dieser Zuschlag ist nur für jenen Teil der Wegstrecke anwendbar, auf welchem der Transport nicht mit Mechanisierung erfolgen kann. Der Zuschlag für Materialbeförderung hängt nicht von der gewählten Art und den gewählten Mitteln ab. Der Auftragnehmer entscheidet selbst, wie er diese Tätigkeit zweckmäßig auszuführen hat (manuelles Tragen, Einsatz von Tierkraft, Errichtung von speziellen Beförderungsanlagen, Seillinien etc.).
</t>
    </r>
  </si>
  <si>
    <t>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</si>
  <si>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</si>
  <si>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0003</t>
  </si>
  <si>
    <t>Приложения към договора
Vertragsunterlagen</t>
  </si>
  <si>
    <r>
      <t>Приложения към договора</t>
    </r>
    <r>
      <rPr>
        <sz val="8"/>
        <rFont val="Arial"/>
        <family val="2"/>
      </rPr>
      <t xml:space="preserve">
Като договорни норми при изграждане на обекти на ЕР Юг важат следващите предписания.</t>
    </r>
  </si>
  <si>
    <r>
      <t xml:space="preserve">Beilagen zum Vertrag
</t>
    </r>
    <r>
      <rPr>
        <sz val="8"/>
        <rFont val="Arial"/>
        <family val="2"/>
      </rPr>
      <t xml:space="preserve">Folgende Vorschriften gelten als Vertragsnorm bei der Errichtung von EP Yug-Objekten:
</t>
    </r>
  </si>
  <si>
    <t>0003050</t>
  </si>
  <si>
    <t>Предписания на ЕР Юг
ERP - Bestimmungen</t>
  </si>
  <si>
    <r>
      <t xml:space="preserve">Предписания на ЕР Юг
</t>
    </r>
    <r>
      <rPr>
        <sz val="8"/>
        <rFont val="Arial"/>
        <family val="2"/>
      </rPr>
      <t>Тук се включват специалните законови предписания, директиви и стандарти на ЕР Юг, както и предписания в договора  за електромонтажни, строителни, изкопни и възстановителни работи.</t>
    </r>
  </si>
  <si>
    <r>
      <t xml:space="preserve">ЕР Yug- Bestimmungen
</t>
    </r>
    <r>
      <rPr>
        <sz val="8"/>
        <rFont val="Arial"/>
        <family val="2"/>
      </rPr>
      <t>Hierzu gehören die speziellen gesetzlichen Vorschriften, Richtlinien und Standards von ЕР Yug sowie die Vertragsbestimmungen über Elektromontage-, Bau,- Aushub- und Wiederherstellungsarbeiten.</t>
    </r>
    <r>
      <rPr>
        <b/>
        <sz val="8"/>
        <rFont val="Arial"/>
        <family val="2"/>
      </rPr>
      <t xml:space="preserve">
</t>
    </r>
  </si>
  <si>
    <t>0003100</t>
  </si>
  <si>
    <t>Строителна документация 
Bauunterlagen</t>
  </si>
  <si>
    <r>
      <t xml:space="preserve">Строителна документация </t>
    </r>
    <r>
      <rPr>
        <sz val="8"/>
        <rFont val="Arial"/>
        <family val="2"/>
      </rPr>
      <t xml:space="preserve">
Възложителят осигурява необходимите строителни документи съгласно действащото законодателство - разрешение за строеж, права на преминаване и строеж, сервитутни права, съгласувателни писма и т.н., включително и заплащане на съответните такси, с изключение заплащането на гаранционните депозитите /гаранционни такси/, за извършването на възстановителните работи, с цел получаване на разрешение за разкопаване, които се заплащат от Изпълнителя. 
Преди започване на строителството Изпълнителят е длъжен да уведоми заинтересованите страни /ВиК, БТК, кабелни оператори и т.н/.
По време на изпълнението на обекта Изпълнителят в качеството му на строител изпълнява задълженията си по чл. 163 и 163а от ЗУТ в това число да изготвя и предостави на Възложителя необходимите протоколи. 
Разходите за тези дейности следва да бъдат включени в единичните цени и за тях не се заплаща допълнително. </t>
    </r>
  </si>
  <si>
    <r>
      <t xml:space="preserve">Bauunterlagen </t>
    </r>
    <r>
      <rPr>
        <sz val="8"/>
        <rFont val="Arial"/>
        <family val="2"/>
      </rPr>
      <t xml:space="preserve">
Der Auftraggeber liefert die erforderlichen Bauunterlagen lt. Geltender Gesetzgebung- Baugenehmigung, Verlege- und Baurecht, Servitutsrechte, Abstimmungsschreiben etc. einschl. Zahlung der entsprechenden Gebühren mit Ausnahme der Sicherheitsleistung (Sicherheitsleistungs-Gebühr) zur Durchführung der Wiederherstellungstätigkeiten zwecks Erteilung einer Genehmigung für Grabarbeiten, die vom Auftragnehmer entrichtet werden. 
Vor Baubeginn hat der Auftragnehmer die Betroffenen (WiK, BTK, Kabelbetreiber etc.) zu informieren.
Während der Arbeit am Objekt hat der Auftragnehmer in seiner Eigenschaft als Bauunternehmen seine Pflichten gem. Art. 163 und 163a des Raumordnungsgesetzes zu erfüllen sowie die erforderlichen Protokolle zu erstellen und diese dem Auftraggeber bereitzustellen. 
Die Kosten für diese Tätigkeiten sind in den Einzelpreisen enthalten und werden deswegen nicht  zusätzlich gezahlt. </t>
    </r>
  </si>
  <si>
    <t>0003150</t>
  </si>
  <si>
    <t>Транспортно-правни разрешения
Verkehrsrechtliche Genehmigungen</t>
  </si>
  <si>
    <r>
      <t>Транспортно-правни разрешения</t>
    </r>
    <r>
      <rPr>
        <sz val="8"/>
        <rFont val="Arial"/>
        <family val="2"/>
      </rPr>
      <t xml:space="preserve">
Транспортно-правните разрешения трябва да се осигурят своевременно от съответните компетентни органи от Изпълнителя на поръчката,  той е отговорен за спазването на представените му предписания (наредби) и за вземането на предварителни мерки за безопасност.
През целия период на строителството, изпълнителите на поръчката са задължени да поддържат използваните от тях шосета, пътища, мостове и т.н. в състояние, което позволява да се ползват от обществения транспорт.
След завършване на строителните работи, всички използвани в хода на строителството шосета, пътища, мостове и т.н. трябва да се доведат до първоначалното им състояние (преди строителството) и да се предадат на компетентните носители на права.
Получаването на транспортно-правните разрешение, мерките за безопасност и почистването на пътните съоръжения по време на строителството  следва да бъдат включени в единичните цени и за тях не се заплаща допълнително. </t>
    </r>
  </si>
  <si>
    <r>
      <t xml:space="preserve">Verkehrsrechtliche Genehmigungen
</t>
    </r>
    <r>
      <rPr>
        <sz val="8"/>
        <rFont val="Arial"/>
        <family val="2"/>
      </rPr>
      <t>Die verkehrsrechtlichen Genehmigungen sind rechtzeitig vor den entsprechenden kompetenten Organen durch den Auftragnehmer zu sichern, er ist für die Einhaltung der ihm erteilten Bestimmungen (Verordnungen) und das Treffen von Sicherheitsmaßnahmen zuständig.
Während des vollen Bau-Zeitraums sind die Auftragnehmer verpflichtet, die von ihnen genutzten Straßen, Wege, Brücken etc. in einen Zustand zu halten, der keine Hinderung für die öffentlichen Verkehrsmittel darstellt.
Nach Abschluss der Bauarbeiten sind alle während der Bauarbeiten genutzten Straßen, Wege, Brücken etc. in deren ursprünglichen Zustand (vor dem Bau) zurückzuführen und den kompetenten Rechtträgern zu übergeben.                                                                                      
Der Erwerb von verkehrsrechtlichen Genehmigungen, die Sicherheitsmaßnahmen und das Reinigen der Straßenanlagen während des Baus sind ist in den Einzelpreisen enthalten und dafür wird nicht zusätzlich gezahlt.</t>
    </r>
  </si>
  <si>
    <t>0003200</t>
  </si>
  <si>
    <t>Управление на строителните отпадъци 
Verwaltung der Bauabfälle</t>
  </si>
  <si>
    <r>
      <rPr>
        <b/>
        <sz val="8"/>
        <rFont val="Arial"/>
        <family val="2"/>
      </rPr>
      <t xml:space="preserve">Управление на строителните отпадъци </t>
    </r>
    <r>
      <rPr>
        <sz val="8"/>
        <rFont val="Arial"/>
        <family val="2"/>
      </rPr>
      <t xml:space="preserve">
При изпълнение на поръчката Изпълнителят е длъжен да спазва изискванията на Закона за отпадъците и приложимите подзаконови нормативни актове.
В случаите, когато се изисква План за управление на отпадъците и Възложителят е представил такъв, Изпълнителят е длъжен да спазва изискванията заложени в плана и да определи отговорно длъжностно лице.
Строителните отпадъци, формирани при извършване на СМР от Изпълнителя, се предават за транспортиране на база сключен договор, единствено на лица притежаващи валиден регистрационен документ за съответните кодове отпадъци. 
При изпълнение на дейността е необходимо да бъдат достигнати целите за оползотворяване на строителни отпадъци в съответствие с изискванията на чл. 11, ал.1 и 2 от Наредба за управление на строителните отпадъци и за влагане на рециклирани строителни материали. 
</t>
    </r>
  </si>
  <si>
    <r>
      <rPr>
        <b/>
        <sz val="8"/>
        <rFont val="Arial"/>
        <family val="2"/>
      </rPr>
      <t xml:space="preserve">Bauabfall-Management
</t>
    </r>
    <r>
      <rPr>
        <sz val="8"/>
        <rFont val="Arial"/>
        <family val="2"/>
      </rPr>
      <t xml:space="preserve">Der Auftragnehmer ist während der Auftragserfüllung verpflichtet, die Anforderungen des Abfallgesetztes und die anzuwendenden Rechtsverordnungen einzuhalten.
In den Fällen, bei denen ein Plan für Abfallmanagement erforderlich ist und der Auftraggeber einen solchen vorgelegt hat, ist der Auftragnehmer verpflichtet, die im Plan dargestellten Anforderungen einzuhalten und eine zuständige Person zu ernennen.
Die durch den Auftragnehmer verursachten Bauabfälle aus den Bau- und Montagearbeiten werden gemäß einem abgeschlossenen Vertrag zur Entsorgung nur an Personen übergeben, die über ein gültiges Dokument für die jeweiligen Abfall-Codes verfügen. 
Während der Tätigkeit ist es erforderlich,  die Ziele der Verwertung von Bauabfällen in Übereinstimmung mit den Anforderungen der Art. 11, Abs. 1 und 2 der Verordnung über das Management von Bauabfällen und die Verwendung von Recycling-Baustoffen zu erreichen.
</t>
    </r>
  </si>
  <si>
    <t>Изпълнителят трябва да подготви, без за това да му се заплаща допълнително, строителната площадка по такъв начин и постоянно да почиства работното си място така, че безпрепятствено да се извършват строителните дейности. Всички строителни отпадъци и ненужни строителни материали и уреди трябва да се отстранят от строителната площадка от изпълнителя (за негова сметка).
След завършване на всеки обект Изпълнителят предава на Възложителя копия на цялата приложима документация, необходима за изготвяне на Отчета за изпълнение на плана за управление на строителни отпадъци.
Предаването на строителните отпадъци на лица, притежаващи разрешение за дейности с отпадъци R12 и R13, не се счита за изпълнение на задължението за оползотворяване на отпадъците.
Изпълнителят подава декларация, че ще предава генерираните от обекта строителни отпадъци за транспортиране и оползотворяване/ обезвреждане, в съответствие с изискванията на ЗАКОНА за управление на отпадъците и ще постигне целите за материално оползотворяване на строителни отпадъци съгласно Наредба за управление на строителните отпадъци и за влагане на рециклирани строителни материали.</t>
  </si>
  <si>
    <t xml:space="preserve">Der Auftragnehmer hat ohne gesonderte Vergütung das Baufeld so vorzubereiten und seinen Arbeitsplatz laufend zu reinigen, dass eine ungestörte Baudurchführung möglich ist. Alle Abfälle, Schutt und nicht benötigten Baustoffe und Geräte sind von der Baustelle durch den Auftragnehmer (auf seine Kosten) zu entfernen. 
Nach Fertigstellung eines jeden Objektes überreicht der Auftragnehmer dem Auftraggeber Kopien aller angewendeten Unterlagen, die für die Erstellung des Berichtes über die Umsetzung des Plans für Bauabfallmanagement erforderlich sind.
Die Überreichung von Bauabfällen an Personen, die eine Genehmigung über Tätigkeiten mit Abfällen R12 und R13 besitzen, gilt nicht als Erfüllung der Pflicht zur Abfall-Verwertung.
Der Auftragnehmer reicht eine Erklärung ein, dass er die am Objekt generierten Bauabfälle in Übereinstimmung mit den Anforderungen des Gesetzes über Abfallmanagement zum Transportieren und zur Verwertungen/ Dekontamination übereichen wird und somit die Zwecke der Verwertung von Bauabfällen lt. Verordnung über Management von Bauabfällen und Verwendung von Recycling- Baustoffen erreichen wird.
</t>
  </si>
  <si>
    <t>0004</t>
  </si>
  <si>
    <t>Малки поръчки
Kleinaufträge</t>
  </si>
  <si>
    <t>Малки поръчки</t>
  </si>
  <si>
    <t>Kleinaufträge</t>
  </si>
  <si>
    <t>0004050</t>
  </si>
  <si>
    <r>
      <t>Малки поръчки</t>
    </r>
    <r>
      <rPr>
        <sz val="8"/>
        <rFont val="Arial"/>
        <family val="2"/>
      </rPr>
      <t xml:space="preserve">
При малки строителни обекти, със сума за приключване на сделката до 1000 BGN, се запазва една добавка за малки строителни обекти (сума за пристигане и отпътуване, организация на строителната площадка и т.н.) в размер на 150 BGN. 
Добавката за малки поръчки не се дължи от Възложителя в следните случаи:
- при възлагане на допълнителни дейности (раздел 90)
- когато предоставените услуги/доставки са в следствие на отстраняване на аврия и довършителните работи следствие на аварията включително и изпълнените Допълнителни дейности надхвърлят стойността от 1.000 BGN
- при възстановителни дейности на вече извършени услуги (даже и ако тези са отделно възложени)
- При координация от страна на Изпълнителя на повече на брой обекти (под 1.000 BGN), които се намират в радиус от 500 метра </t>
    </r>
  </si>
  <si>
    <r>
      <t>Kleinaufträge</t>
    </r>
    <r>
      <rPr>
        <sz val="8"/>
        <rFont val="Arial"/>
        <family val="2"/>
      </rPr>
      <t xml:space="preserve">
Bei kleinen Bauobjekten mit einem Betrag zum Geschäftsabschluss bis 1000 BGN bleibt ein Zuschlag für kleine Bauobjekte (Betrag für An- und Abreise, Organisation der Baustelle etc.) in Höhe von 150 BGN erhalten. 
Der Kleinaufträgekostenaufschlag kommt nicht zur Anwendung:
- bei Arbeiten in Regie (Abschnitt 90)
- wenn Leistungen/Lieferungen im Zuge einer Störungsbehebung zu erbringen sind, und die Folgearbeiten der Störungsbehebung inkl. der geleisteten Regiearbeiten den Wert von 1.000 BGN überschreiten
- Wiederstellungsarbeiten zu bereits erbrachten Leistungen (auch wenn diese gesondert beauftragt werden)
- Die Koordination von mehreren Baustellen (Unter 1.000 BGN) innerhalb eines Radius von 500 m dem Auftragnehmer selbst überlassen wird.</t>
    </r>
  </si>
  <si>
    <t>0006</t>
  </si>
  <si>
    <t xml:space="preserve">Специални разпоредби
Sondervorschriften                     </t>
  </si>
  <si>
    <t>Специални разпоредби</t>
  </si>
  <si>
    <t>Sondervorschriften</t>
  </si>
  <si>
    <t>0006050</t>
  </si>
  <si>
    <t xml:space="preserve">Поръчка на материали от Възложителя
Materialbestellung vom Auftraggeber </t>
  </si>
  <si>
    <r>
      <t xml:space="preserve">Предоставяне на материали от Възложителя
</t>
    </r>
    <r>
      <rPr>
        <sz val="8"/>
        <rFont val="Arial"/>
        <family val="2"/>
      </rPr>
      <t xml:space="preserve">Възложителя си запазва правото да предостави на изпълнителя материали на центално място (склад на КЕЦ, друг склад в рамките на КЕЦ или склада на Изпълнителя)
Приемането, натоварването, разтоварването, транспортирането до обекта, обработката, междинното складиране на материалите са за сметка на Изпълнителя и разходите за тези дейности са включени в единичните цени в компонентата "Заплата".  Приемането на новите материали както и връщането с транспорт на демонтираните  (преди приемането на обекта) до КЕЦ се извършва от Изпълнителя с приемо-предавателен протокол. </t>
    </r>
  </si>
  <si>
    <r>
      <t xml:space="preserve">Materialbeistellung vom Auftraggeber
</t>
    </r>
    <r>
      <rPr>
        <sz val="8"/>
        <rFont val="Arial"/>
        <family val="2"/>
      </rPr>
      <t xml:space="preserve">Der Auftraggeber behält sich vor, Materialien dem Auftragnehmer an einem zentralen Ort (Lager des KEZ oder anderen Lager im KEZ des Auftragnehmers) bereit zu stellen. Das Entgegennehmen, Manipulieren, Transportieren zum Objekt, eventuelle Zwischenlagern geht auf Lasten des Auftragnehmers und ist in den Einheitspreise im Anteil Lohn einzurechnen. Übernahme von neuen Materialien sowie der Transport der abgebauten Materialien (vor Übernahme des Objektes) und Übernahme im KEZ erfolgt durch den Auftragnehmer mittels eines Abnahmeprotokolls.
</t>
    </r>
    <r>
      <rPr>
        <b/>
        <sz val="8"/>
        <rFont val="Arial"/>
        <family val="2"/>
      </rPr>
      <t xml:space="preserve">
</t>
    </r>
  </si>
  <si>
    <t>0006100</t>
  </si>
  <si>
    <t>Обхват на услугата
Dienstleistungsumfang</t>
  </si>
  <si>
    <r>
      <t>Обхват на услугата</t>
    </r>
    <r>
      <rPr>
        <sz val="8"/>
        <rFont val="Arial"/>
        <family val="2"/>
      </rPr>
      <t xml:space="preserve">
Наред със съдържащите се в Списъка с услуги данни за съответните дейности (строителна част, изпълнение, вид строителство, строителен материал и размери) следва да се считат за описани също процесът и последователността на изграждане до завършване на дейността съгласно възприетите правила на техниката, законовите и административни предписания и действащите норми. Всички включени в нормативната база описания на оборудване, допълнителни услуги, помощни строителни материали, определяне на размери и изчисления и т. н. по принцип вече няма да се споменават в текстовете на списъка с дейности. Всички разходи за извършване на дейностите по Списъка следва да се калкулират в единичните цени. При работа със Списъка с дейности важи следната последователност: позиции, предварителни забележки към съответната подгрупа услуги, предварителни забележки към съответната група дейности, Предписания в договора (група дейности 00). За изпълнението на определена дейност от списъка с дейности освен описанието на дейноста са валидни и всички посочени в настоящия документ общи текстове. В случай на противоречие предимство има описанието на конкретната дейност с единична цена.
</t>
    </r>
  </si>
  <si>
    <r>
      <t>Dienstleistungsumfang</t>
    </r>
    <r>
      <rPr>
        <sz val="8"/>
        <rFont val="Arial"/>
        <family val="2"/>
      </rPr>
      <t xml:space="preserve">
Neben den in der Dienstleistungsliste enthaltenen Angaben über die jeweiligen Tätigkeiten (Bauteil, Realisierung, Bauart, Baumaterial und Maße) sind auch der Vorgang und die Reihenfolge der Errichtung bis zum Abschluss der Tätigkeit in Übereinstimmung mit den Regeln der Technik, den gesetzlichen und Verwaltungsvorschriften und den geltenden Normen zu beschreiben. Alle in den Rechtsvorschriften enthaltenen Ausrüstungsbeschreibungen, zusätzlichen Dienstleistungen, Hilfsbaumaterialien, Ermittlung von Maßen, Berechnungen etc. werden im Prinzip nicht mehr in der Dienstleistungsliste erwähnt. Alle Kosten zur Durchführung der Tätigkeiten nach Liste sind in den Einzelpreisen zu kalkulieren. Folgende Reihenfolge gilt bei der Arbeit mit dem Leistungsverzeichnis: Positionen, Vorbemerkungen zur jeweiligen Subgruppe von Positionen, Vorbemerkungen zur jeweiligen Gruppe von Positionen, Vorgaben im Vertrag (Positionen 00). Für die Durchführung der Tätigkeiten aus dem Leistungsverzeichnis gelten zusätzlich zur Leistungsbeschreibung auch die übergeordneten Punkte. Bei Wiederspruch hat die konkrete Leistungsbeschreibung mit dem Einheitspreis Vorgang.  </t>
    </r>
  </si>
  <si>
    <t>0006150</t>
  </si>
  <si>
    <t>Равностойност в качеството
Qualitätsgleichheit</t>
  </si>
  <si>
    <r>
      <t>Равностойност в качеството</t>
    </r>
    <r>
      <rPr>
        <sz val="8"/>
        <rFont val="Arial"/>
        <family val="2"/>
      </rPr>
      <t xml:space="preserve">
Ако в Списъка с дейности от Възложителя са споменати примерни изделия, при наличието на еквивалентни изделия в офертата на  Кандидатът, същия доказва тяхната равностойност по качество, чрез акредитиран орган за изпитания. Ако не се приведе доказателство за равностойност на качеството, се използват поименно посочените от Възложителят в Списъка с дейности, изделия по договорени цени. Ако предлаганите изделия изискват промяна на плановете и/или на изчисленията, които са налични към момента на получаване на поръчката, то Възложителят може да настоява за изпълнение на примерно посочените изделия. Възложителят може да обяви своето съгласие при условие, че Изпълнителят поеме разходите за промяна на плановете.</t>
    </r>
  </si>
  <si>
    <r>
      <t>Qualitätsgleichheit</t>
    </r>
    <r>
      <rPr>
        <sz val="8"/>
        <rFont val="Arial"/>
        <family val="2"/>
      </rPr>
      <t xml:space="preserve">
Wenn Beispiele von Artikeln im Leistungsverzeichnis erwähnt worden sind und äquivalente Artikel im Angebot des Kandidaten vorliegen, weist dieser deren Qualitätsgleichheit mittels eines akkreditierten Prüforgans nach. Wenn die Qualitätsgleichheit nicht nachgewiesen werden konnte, werden die im Leistungsverzeichnis des Auftraggebers namentlich genannten Artikel zu den vereinbarten Preisen eingesetzt. Wenn die angebotenen Artikel eine Änderung der Pläne und/oder Berechnungen zum Zeitpunkt des Auftrags-Erhalts benötigen, kann der Auftraggeber auf Verwendung der als Beispiel genannten Artikel bestehen. Der Auftraggeber kann unter der Bedingung zustimmen, dass der Auftragnehmer die Kosten für die Planänderung übernimmt.</t>
    </r>
  </si>
  <si>
    <t>0006200</t>
  </si>
  <si>
    <t>Общи строителни разходи
Allgemeine Baukosten</t>
  </si>
  <si>
    <r>
      <t xml:space="preserve">Общи строителни разходи </t>
    </r>
    <r>
      <rPr>
        <sz val="8"/>
        <rFont val="Arial"/>
        <family val="2"/>
      </rPr>
      <t xml:space="preserve">
Доколкото в случая не са посочени специални позиции, общите строителни разходи са калкулирани в единичните цени</t>
    </r>
  </si>
  <si>
    <r>
      <t>Allgemeine Baukosten</t>
    </r>
    <r>
      <rPr>
        <sz val="8"/>
        <rFont val="Arial"/>
        <family val="2"/>
      </rPr>
      <t xml:space="preserve">
Die allgemeinen Baukosten sind in den Einzelpreisen kalkuliert worden, solang keine Sonderpositionen angegebenen sind.</t>
    </r>
  </si>
  <si>
    <t>0006250</t>
  </si>
  <si>
    <t>Консумация на електроенергия                               
Stromverbrauch</t>
  </si>
  <si>
    <r>
      <t>Консумация на електроенергия</t>
    </r>
    <r>
      <rPr>
        <sz val="8"/>
        <rFont val="Arial"/>
        <family val="2"/>
      </rPr>
      <t xml:space="preserve">
Всички временни съоръжения за осигуряване на електрическа енергия за изпълнение на дейностите се изпълняват от и за сметка на Изпълнителя, като за техния монтаж и демонтаж Възложителят не дължи допълнително заплащане. В случай, че не е възможно осигуряване на електрическа енергия или разходите за временните съоръжения са необосновано големи, например трябва да се осъществява трансформация, то осигуряването и се осъществява по позиция 900220 А.</t>
    </r>
  </si>
  <si>
    <r>
      <t xml:space="preserve">Stromverbrauch
</t>
    </r>
    <r>
      <rPr>
        <sz val="8"/>
        <rFont val="Arial"/>
        <family val="2"/>
      </rPr>
      <t>Die Errichtung aller provisorischen Anlagen zur Stromsicherung für die Ausführung der Tätigkeiten erfolgt durch den Auftragnehmer und auf seine Kosten, der Auftraggeber schuldet ihm keine zusätzliche Zahlung für deren Montage und Demontage. Erweist sich die Stromversorgung als unmöglich oder werden die Kosten für provisorische Anlagen unbegründet hoch wie z.B. bei einer Transformation, erfolgt die Versorgung über Position 900220 А.</t>
    </r>
  </si>
  <si>
    <t>0006350</t>
  </si>
  <si>
    <t>Затруднения, произтичащи от лоши метеорологични условия.
Hindernisse, von schlechten Wetterbedingungen resultierend</t>
  </si>
  <si>
    <r>
      <t>Затруднения, произтичащи от лоши метеорологични условия.</t>
    </r>
    <r>
      <rPr>
        <sz val="8"/>
        <rFont val="Arial"/>
        <family val="2"/>
      </rPr>
      <t xml:space="preserve">
Затруднения предизвикани от лоши метеорологични условия (сняг, проливен дъжд, наводнения и др.) не се заплащат допълнително. При наличие на такива Изпълнителят може мотивирано да поиска удължаване на срока по възложени и приети заявки, само в случайте на природни бедствия които статистически се появяват на всеки 10 години или при по-дълъг от този период. </t>
    </r>
  </si>
  <si>
    <r>
      <t>Hindernisse wegen schlechter Wetterbedingungen</t>
    </r>
    <r>
      <rPr>
        <sz val="8"/>
        <rFont val="Arial"/>
        <family val="2"/>
      </rPr>
      <t xml:space="preserve">
durch Schlechtwetterereignisse hervorgerufene Erschwernisse (Schneefall, strömender Regen, Überschwemmung etc.) werden nicht zusätzlich verrechnet. Bei Wetter-/Umweltereignissen, die statistisch alle 10 Jahre oder seltener auftreten, kann der Auftragnehmer einen begründeten Antrag auf Fristverlängerung von Aufträgen stellen.</t>
    </r>
  </si>
  <si>
    <t>0006370</t>
  </si>
  <si>
    <t>Мерки за противопожарна защитa Maßnahmen Brandschutz</t>
  </si>
  <si>
    <r>
      <t xml:space="preserve">Мерки за противопожарна защита
</t>
    </r>
    <r>
      <rPr>
        <sz val="8"/>
        <rFont val="Arial"/>
        <family val="2"/>
      </rPr>
      <t>Изпълнителя следва да предвиди и прилага необходимите мерки за противопожарна защита специфични за отделните дейности. Особено внимание следва да се обръща при извъшване на заваръчни, огневи и други дейности които могат да предизвикат запалване и пожари. 
Всички разходи следва да бъдат предвиде и включени в единичните цени, като за тах не се заплаща допълнително.</t>
    </r>
  </si>
  <si>
    <r>
      <t xml:space="preserve">Maßnahmen Brandschutz                                                            
</t>
    </r>
    <r>
      <rPr>
        <sz val="8"/>
        <rFont val="Arial"/>
        <family val="2"/>
      </rPr>
      <t>Der Auftragnehmer hat die erfolderlichen Brandschutzmaßnahmen, die für die einzelnen Tätigkeiten spezifisch sind, zu planen und anzuwenden. Besonders ist auf die Ausführung von Schweiß-, Feuer- und anderen Tätigkeiten zu achten, die die Entstehung von Feuer und Brand verursachen können.                                                                      
Alle Kosten sind in den Einzelpreisen zu berücksichtigen (inkludieren), indem dafür nicht zusätzlich gezahlt wird.</t>
    </r>
  </si>
  <si>
    <t>0006380</t>
  </si>
  <si>
    <t>Демонтажни работи 
Demontagearbeiten</t>
  </si>
  <si>
    <r>
      <t xml:space="preserve">Демонтажни работи 
</t>
    </r>
    <r>
      <rPr>
        <sz val="8"/>
        <rFont val="Arial"/>
        <family val="2"/>
      </rPr>
      <t>Заедно с демонтажните работи трябва да бъдат предвидени и предприети мерки за предварително укрепване на свързани съоръжени с цел избягване на нежалано разрушаване и/или инциденти.
Всички демонтирани материли, които подлежат на рециклиране /основно метали/ са транспортират до склада на КЕЦ, предават се на отговорника на проекта, като се подписва списък на демонтираните материали. Строителните отпадъци и материали неподлежащи на рециклиране се транспортират до депо за строителни отпадъци.
Тези дейности следва да бъдат включени в единичните цени и за тях не се заплаща допълнително.</t>
    </r>
  </si>
  <si>
    <r>
      <t>Demontagearbeiten</t>
    </r>
    <r>
      <rPr>
        <sz val="8"/>
        <rFont val="Arial"/>
        <family val="2"/>
      </rPr>
      <t xml:space="preserve">                                                                  
Bei Montagearbeiten sind auch Maßnahmen zur Sicherung angeschlossener Anlagen zwecks Vermeidung unerwünschter Zerstörung und/oder Unfälle einzuplanen und zu ergreifen.
Alle abmontierten Materialien, die recycelt werden (vorwiegend Metalle), werden zum KEZ-Lager transportiert, dem Projektverantwortlichen übergeben, indem eine Liste der abmontierten Materialien unterzeichnet wird. Die Bauabfälle und Materialien, die nicht recycelt werden, werden zur Bauabfall-Deponie befördert.                                                   
Diese Tätigkeiten müssen in den Einzelpreisen enthalten sein und werden nicht extra gezahlt. </t>
    </r>
  </si>
  <si>
    <t>0006400</t>
  </si>
  <si>
    <t xml:space="preserve">Водене на ежедневни доклади за строителството
Tägliche Bauberichtführung </t>
  </si>
  <si>
    <r>
      <t>Водене на ежедневни доклади за строителството</t>
    </r>
    <r>
      <rPr>
        <sz val="8"/>
        <rFont val="Arial"/>
        <family val="2"/>
      </rPr>
      <t xml:space="preserve">
При използване на позиции от раздел 90 воденето на ежедневни доклади е задължително и за двете страни, като формата се определя от Възложителя - приложение "Дневен доклад за изпълнени дейности по раздел 90".В останалите случаи Изпълнителят води ежедневно дневници за строителните дейности, като ги съхранява на обекта и са налични за предоставяне пред Възложителя или други контролни органи. 
Разходите за тази дейност се включват в единичните цени и за това не се заплаща допълнително. </t>
    </r>
  </si>
  <si>
    <r>
      <t xml:space="preserve">Tägliche Berichtführung
</t>
    </r>
    <r>
      <rPr>
        <sz val="8"/>
        <rFont val="Arial"/>
        <family val="2"/>
      </rPr>
      <t>Bei Positionen aus Abschnitt 90 ist die tägliche Berichtführung für beide Seiten obligatorisch, indem die Form dazu durch den Auftraggeber vorgegeben wird- Beilage „Tagesbericht über tatsächlich durchgeführte Tätigkeiten nach Abschnitt 90“. In den restlichen Fällen führt der Auftragnehmer täglich Tagebücher für die Bauarbeiten, wobei er sie am Objekt aufbewahrt. Diese müssen zur Einsicht für den Auftraggeber oder andere Kontrollorgane immer zur Verfügung stehen. 
Die Kosten für das Führen von Bautagesberichten sind mit den Einheitspreisen abgegolten.</t>
    </r>
  </si>
  <si>
    <t>0006450</t>
  </si>
  <si>
    <t>Проверка в предприятието
Überprüfung im Betrieb</t>
  </si>
  <si>
    <r>
      <t>Проверка в предприятието</t>
    </r>
    <r>
      <rPr>
        <sz val="8"/>
        <rFont val="Arial"/>
        <family val="2"/>
      </rPr>
      <t xml:space="preserve">
Възложителят има правото, да извърши проверка в предприятието на Изпълнителя или негови подизпълнители на предлаганата услуга след предварително известие. Освен това Възложителят си запазва правото, да извършва одитиране по смисъла на ISO 9001 в предприятията на Изпълнителя, респ. на негови подизпълнители.</t>
    </r>
  </si>
  <si>
    <r>
      <t>Überprüfung im Betrieb</t>
    </r>
    <r>
      <rPr>
        <sz val="8"/>
        <rFont val="Arial"/>
        <family val="2"/>
      </rPr>
      <t xml:space="preserve">
Der Auftraggeber hat das Recht nach Vorankündigung eine Überprüfung der angebotenen Leistung im Unternehmen des Auftragnehmers oder seiner Subauftragnehmer durchzuführen. Außerdem behält der Auftraggeber das Recht, eine Prüfung nach ISO 9001 im Unternehmen des Auftragnehmers bzw. seiner Unterauftragnehmer durchzuführen.</t>
    </r>
  </si>
  <si>
    <t>0006500</t>
  </si>
  <si>
    <t>Приемане на извършената работа                           
Abnahme der ausgeführten Arbeit</t>
  </si>
  <si>
    <r>
      <rPr>
        <b/>
        <sz val="8"/>
        <rFont val="Arial"/>
        <family val="2"/>
      </rPr>
      <t>Приемане на извършената работа</t>
    </r>
    <r>
      <rPr>
        <sz val="8"/>
        <rFont val="Arial"/>
        <family val="2"/>
      </rPr>
      <t xml:space="preserve">
Приемането на извършената работа става с двустранно подписан Протокол, от отговорниците за обекта, за констатиране на реално изпълнените количества подлежащи на заплащане (скица с количества).
Формата и съдържанието на протокола се определя от Възложителя.
</t>
    </r>
  </si>
  <si>
    <r>
      <t>Abnahme der ausgeführten Arbeit</t>
    </r>
    <r>
      <rPr>
        <sz val="8"/>
        <rFont val="Arial"/>
        <family val="2"/>
      </rPr>
      <t xml:space="preserve">
Die Abnahme der ausgeführten Arbeit erfolgt mittels eines beidseitig, von den Objektverantwortlichen unterzeichneten Abnahmeprotokolls zur Feststellung der tatsächlich erbrachten Mengen, die einer Zahlung unterliegen (Aufmaßblatt). Form und Inhalt des Protokolls werden von dem Auftraggeber vorgegeben.</t>
    </r>
  </si>
  <si>
    <t>0006550</t>
  </si>
  <si>
    <t>Приемане на обекта
Baustellenabnahme</t>
  </si>
  <si>
    <r>
      <t>Приемане на обекта</t>
    </r>
    <r>
      <rPr>
        <sz val="8"/>
        <rFont val="Arial"/>
        <family val="2"/>
      </rPr>
      <t xml:space="preserve">
Окончателното приемането на обекта и качественото му изпълнение се документира с двустранно подписани протоколи и актове по реда на ЗУТ, като за съставянето на акт 2 и 2а раздел III и акт 12, Изпълнителят се задължава да отправи покана, с определен срок за явяване до останалите участници в строителството.</t>
    </r>
  </si>
  <si>
    <r>
      <t>Objektabnahme</t>
    </r>
    <r>
      <rPr>
        <sz val="8"/>
        <rFont val="Arial"/>
        <family val="2"/>
      </rPr>
      <t xml:space="preserve">
Die endgültige Objektabnahme und die qualitative Umsetzung des Objektes werden mit beidseitig unterzeichneten Protokollen und Akten lt. Raumordnungsgesetz dokumentiert,  indem der Auftragnehmer bzgl. Erstellung von Akte 2 und 2a, Abschnitt III und Akte 12 verpflichtet ist, eine Einladung mit angegebener Frist zum Erscheinen an die restlichen Bauteilnehmer zu senden. (Entspricht einer Kollaudierung.)</t>
    </r>
  </si>
  <si>
    <t>0006600</t>
  </si>
  <si>
    <t>Съхранение на материали
Aufbewahrung der Materialen</t>
  </si>
  <si>
    <r>
      <t>Съхранение на материали</t>
    </r>
    <r>
      <rPr>
        <sz val="8"/>
        <rFont val="Arial"/>
        <family val="2"/>
      </rPr>
      <t xml:space="preserve">
Изпълнителят сам носи отговорност за сигурността на намиращите се на неговата строителна площадка или приетите от него материали, строителни елементи, включително приети от други Изпълнители, както и да ги съхранява съобразно  изискванията на производителя по съответен начин и да ги предпазва от метеорологични въздействия, кражби и други. Той носи сам отговорност за складирането на доставения материал. Временно складиране на строителната площадка е възможно само в ограничен размер и може да се извършва само на определените за целта места. Отговорноста за тези материали се носи от Изпълнителя и всяка причинена от тази отговорност щета или загуби са за сметка на Изпълнителя</t>
    </r>
  </si>
  <si>
    <r>
      <rPr>
        <b/>
        <sz val="8"/>
        <rFont val="Arial"/>
        <family val="2"/>
      </rPr>
      <t>Lagerung von Materialien</t>
    </r>
    <r>
      <rPr>
        <sz val="8"/>
        <rFont val="Arial"/>
        <family val="2"/>
      </rPr>
      <t xml:space="preserve">
Der Auftragnehmer trägt die Verantwortung für die Sicherheit der Materialien und Bauelemente, die sich auf seiner Baustelle befinden oder die er oder andere Auftragnehmer angenommen haben. Er ist verpflichtet, diese entsprechend den Anfordungen der Hersteller  aufzubewahren und vor ungünstigen Wettereinfluss, Diebstahl etc. zu schützen. Der Auftragnehmer haftet für die Materiallagerung. Vorübergehende Lagerung auf der Baustelle ist nur in einer gewissen Menge möglich und nur an festgelegten Orten zulässig. Die Haftung für dieses Material und jedwede daraus entstehende Schäden bzw. Verluste trägt der Auftragnehmer.</t>
    </r>
  </si>
  <si>
    <t>0007</t>
  </si>
  <si>
    <t>Изпълнение на договора
Erfüllung des Vertrags</t>
  </si>
  <si>
    <t>Изпълнение на договора</t>
  </si>
  <si>
    <t>Vertragserfüllung</t>
  </si>
  <si>
    <t>0007050</t>
  </si>
  <si>
    <t>Кореспонденция
Korrespondenz</t>
  </si>
  <si>
    <r>
      <t xml:space="preserve">Кореспонденция
</t>
    </r>
    <r>
      <rPr>
        <sz val="8"/>
        <rFont val="Arial"/>
        <family val="2"/>
      </rPr>
      <t>Цялата кореспонденция между КЕЦ и Изпълнителя следва да се води в писмен вид, от името и на вниманието на ръководителя на КЕЦ и представителя на Изпълнителя.</t>
    </r>
  </si>
  <si>
    <r>
      <t xml:space="preserve">Schriftverkehr
</t>
    </r>
    <r>
      <rPr>
        <sz val="8"/>
        <rFont val="Arial"/>
        <family val="2"/>
      </rPr>
      <t>Die Korrespondenz zwischen KEZ und Auftragnehmer erfolgt schriftlich und im Namen und zu Händen des KEZ-Leiters und des Auftragnehmer- Vertreters.</t>
    </r>
  </si>
  <si>
    <t>0007100</t>
  </si>
  <si>
    <t>Заявка за изпълнение на обект
Frist für Ausführung des Objekts</t>
  </si>
  <si>
    <r>
      <t xml:space="preserve">Заявка за изпълнение на обект
</t>
    </r>
    <r>
      <rPr>
        <sz val="8"/>
        <rFont val="Arial"/>
        <family val="2"/>
      </rPr>
      <t>Възлагането на изпълнението на обект се извършва писмено чрез заявка за изпълнение. Заявката за изпълнение съдържа минимум една количествена сметка на дейностите предвидени за изпълнение и в случай на демонтажни такива се прилага и списък на демонтираните материали. В случай че при изпълнението се генерират демонтирани материали, същите трябва да бъдат предадени на КЕЦ. Отколнения от приложената към заявката количествената сметка трябва да бъдат писменно разрешени от КЕЦ.</t>
    </r>
  </si>
  <si>
    <r>
      <t xml:space="preserve">Antrag auf Objektausführung
</t>
    </r>
    <r>
      <rPr>
        <sz val="8"/>
        <rFont val="Arial"/>
        <family val="2"/>
      </rPr>
      <t>Der Antrag auf Ausführung eines Objekts erfolgt ausschließlich schriftlich durch KEZ. Der Auftrag beinhaltet mindestens eine Mengenaufstellung der durchzuführenden Leistungen und, falls Demontagen notwendig sind, eine Liste mit den zu demontierenden Materialien. 
Bei der Demontage von Materialen sind diese an die KEZ zurück zu bringen.
Mengenmäßige Abweichungen sind schriftlich durch die KEZ freizugeben.</t>
    </r>
  </si>
  <si>
    <t>0007150</t>
  </si>
  <si>
    <t>Срок за изпълнение на Заявка
Frist für Ausführung der Bestellung</t>
  </si>
  <si>
    <r>
      <t xml:space="preserve">Срок за изпълнение на Заявка
</t>
    </r>
    <r>
      <rPr>
        <sz val="8"/>
        <rFont val="Arial"/>
        <family val="2"/>
      </rPr>
      <t>Срокът за изпълнение на Заявка за даден обект се определя от КЕЦ и включва разумен срок за изпълнение на дейностите, и (когато е необходимо) срока за получаване на Разрешение за разкопаване (до 30 календарни дни). В случай че в срок от 48 часа (в случай че срока изтича в почивен ден, е валиден нов срок - следващия работен ден) от получаването на заявката за даден обект, определеният срок за изпълнение не е аргументирано отказан от страна на Изпълнителя, се счита за обвързващ за Изпълнителя.</t>
    </r>
  </si>
  <si>
    <r>
      <t xml:space="preserve">Frist für Auftragserfüllung
</t>
    </r>
    <r>
      <rPr>
        <sz val="8"/>
        <rFont val="Arial"/>
        <family val="2"/>
      </rPr>
      <t>Die Frist für die Ausführung des Antrags auf Objekt-Ausführung wird durch KEZ festgelegt und schließt eine vernünftige Frist für die Ausführung der Tätigkeiten, und (wenn notwendig), die Frist für den Erhalt der Genehmigung für Grabarbeiten ein (bis zu 30 Kalendertagen). Wenn der Frist nicht von Auftragnehmer innerhalb von 48 Stunden (an Werktagen) ab der Sendung des Antrages begründet wiedersprochen wird, gilt sie als verbindlich für den Auftragnehmer.</t>
    </r>
  </si>
  <si>
    <t>0007200</t>
  </si>
  <si>
    <t>Срок за потвърждение на Заявка
Frist für Bestätigung des Auftrags</t>
  </si>
  <si>
    <r>
      <t xml:space="preserve">Срок за потвърждение на Заявка
</t>
    </r>
    <r>
      <rPr>
        <sz val="8"/>
        <rFont val="Arial"/>
        <family val="2"/>
      </rPr>
      <t xml:space="preserve">Срокът за писмено потвърждение на приемането на Заявка за изпълнение на обект от страна на Изпълнителя, е до 48 часа от получаването й (потвърждението на заявката се изпраща по факс).
В случай, че по заявката фигурират дейности от раздел 90, то Изпълнителят прилага и Предложение за изпълнение на дейности по раздел 90. Възложителят може да поиска допълнителни разяснения по предложението. </t>
    </r>
  </si>
  <si>
    <r>
      <t xml:space="preserve">Antragsbestätigungsfrist
</t>
    </r>
    <r>
      <rPr>
        <sz val="8"/>
        <rFont val="Arial"/>
        <family val="2"/>
      </rPr>
      <t xml:space="preserve">Die Frist für die schriftliche Bestätigung des Erhalts eines Antrags auf Objekt-Ausführung seitens des Auftragnehmers beträgt bis 48 Stunden ab Erhalt (Auftragsbestätigung wird gefaxt).
Falls im Antrag Tätigkeiten des Abschnitts 90 vorhanden sind, fügt der Auftragnehmer auch einen Vorschlag auf Durchführung von Leistungen nach Abschnitt 90 hinzu. Der Auftraggeber kann zusätzliche Erläuterungen zum Vorschlag anfordern. </t>
    </r>
  </si>
  <si>
    <t>0007300</t>
  </si>
  <si>
    <t>Протокол за актуанве на обект
Protokoll für Abrechnung von Objekt</t>
  </si>
  <si>
    <r>
      <t xml:space="preserve">Протокол за актуване на обект
</t>
    </r>
    <r>
      <rPr>
        <sz val="8"/>
        <rFont val="Arial"/>
        <family val="2"/>
      </rPr>
      <t>Протоколите-19 за актуване на обектите следва да се съставят съвместно от представители на КЕЦ и Изпълнителя в срок до 10 календарни дни след завършване на обектите, удостоверено с акт 15 за установяване годността за приемане на строежа.</t>
    </r>
  </si>
  <si>
    <r>
      <t xml:space="preserve">Protokoll für Objektabschluss-Akten
</t>
    </r>
    <r>
      <rPr>
        <sz val="8"/>
        <rFont val="Arial"/>
        <family val="2"/>
      </rPr>
      <t>Die Protokolle zur Akte 19- über Objektabschluss- sind innerhalb von 10 Kalendertagen nach Objekt-Abschluss, der mit Akte 15 über die Feststellung der Übereinstimmung des Bauwerks mit den genehmigten Investitionsprojekten bescheinigt wird, von KEZ-Vertretern und  Auftragnehmer zusammen zu erstellen.</t>
    </r>
  </si>
  <si>
    <t>0007350</t>
  </si>
  <si>
    <t>Несъответствия между проекта и Списъка на дейностите
Nichtüberreinstimmung zwischen Projekt und Leistungsverzeichnis</t>
  </si>
  <si>
    <r>
      <t xml:space="preserve">Несъответствия между възложени дейности и проектна документация 
</t>
    </r>
    <r>
      <rPr>
        <sz val="8"/>
        <rFont val="Arial"/>
        <family val="2"/>
      </rPr>
      <t xml:space="preserve">В случай на несъответствия/противоречия между възложените дейности и приложената проектна документация, Изпълнителят следва да ги съгласува писмено с КЕЦ. Непотвърдени несъотвествия няма да бъдат заплащани. </t>
    </r>
  </si>
  <si>
    <r>
      <t xml:space="preserve">Abweichungen zwischen Bestellung und beigelegten Projektunterlagen
</t>
    </r>
    <r>
      <rPr>
        <sz val="8"/>
        <rFont val="Arial"/>
        <family val="2"/>
      </rPr>
      <t>Bei Abweichungen/Widersprüchen zwischen den bestellten Leistungen und den Projektunterlagen, sind die Leistungen schriftlich vom Auftragnehmer mit KEZ abzustimmen. Nicht bestätigte Änderungen werden nicht vergütet.</t>
    </r>
  </si>
  <si>
    <t>0007400</t>
  </si>
  <si>
    <t xml:space="preserve">Извършване на дейности извън Списъка на дейностите
Ausführung von Tätigkeiten, die außerhalb Leistungsverzeichniß stehen. </t>
  </si>
  <si>
    <r>
      <t xml:space="preserve">Извършване на дейности извън Списъка на дейностите
</t>
    </r>
    <r>
      <rPr>
        <sz val="8"/>
        <rFont val="Arial"/>
        <family val="2"/>
      </rPr>
      <t>В случай на необходимост от извършване на дейности, които не са включени в Списъка на дейностите, се използват позиции от раздел 90.
Съответната работа и времето, необходимо за извършването й, се съгласуват винаги предварително и се възлагат в писмен вид от Възложителя на Изпълнителя. (Формуляр: Предложение за изпълнение на дейности по раздел 90)
Съгласуваните в Предложение за изпълнение на дейности по раздел 90 разходни норми са ориентировъчни. В доклада за реално изпълнени дейности по раздел 90 се отчитат реалните разходи за труд и механизация, на базата на който се изготвя окончателния Протокол 19.</t>
    </r>
  </si>
  <si>
    <r>
      <t xml:space="preserve">Ausführung von Tätigkeiten außerhalb des Leistungsverzeichnisses
</t>
    </r>
    <r>
      <rPr>
        <sz val="8"/>
        <rFont val="Arial"/>
        <family val="2"/>
      </rPr>
      <t>Bei Bedarf an Tätigkeiten außerhalb des Leistungsverzeichnisses werden Positionen des Abschnittes 90 verwendet.
Die Tätigkeit sowie die voraussichtich benötigte Zeit werden immer im Voraus zwischen Auftraggeber und Auftragnehmer schriftlich vereinbart. (Formular: Vorschlag für Ausführung von Tätigkeiten nach Abschnitt 90)
Die im Vorschlag für Ausführung von Tätigkeiten nach Abschnitt 90 abgestimmten Mengen dienen der Orientierung. Im Bericht über tatsächlich durchgeführte Tätigkeiten nach Abschnitt 90 wird der realle Aufwand für Arbeit und Mechanisierung berücksichtigt und basierend darauf das Protokoll 19 erstellt.</t>
    </r>
  </si>
  <si>
    <t>01</t>
  </si>
  <si>
    <t>Кабелни линии
Kabelleitungen</t>
  </si>
  <si>
    <r>
      <t>Кабелни линии</t>
    </r>
    <r>
      <rPr>
        <sz val="8"/>
        <rFont val="Arial"/>
        <family val="2"/>
      </rPr>
      <t xml:space="preserve">
Полагане на кабела, принадлежности.</t>
    </r>
  </si>
  <si>
    <r>
      <t>Kabelleitungen</t>
    </r>
    <r>
      <rPr>
        <sz val="8"/>
        <rFont val="Arial"/>
        <family val="2"/>
      </rPr>
      <t xml:space="preserve">
Kabelverlegung, Zubehör.</t>
    </r>
  </si>
  <si>
    <t>0101</t>
  </si>
  <si>
    <t>20 kV- кабелни линии с принадлежности в изкопи
20 kV Kabelverlegung mit Zubehör in Künetten</t>
  </si>
  <si>
    <r>
      <t>20 kV- кабелни линии с принадлежности в изкоп</t>
    </r>
    <r>
      <rPr>
        <sz val="8"/>
        <rFont val="Arial"/>
        <family val="2"/>
      </rPr>
      <t xml:space="preserve">
Полагане на 3 едножилни кабела в изкоп.</t>
    </r>
  </si>
  <si>
    <r>
      <t>20 kV- Kabelleitungen mit Zubehör in Künetten</t>
    </r>
    <r>
      <rPr>
        <sz val="8"/>
        <rFont val="Arial"/>
        <family val="2"/>
      </rPr>
      <t xml:space="preserve">
Verlegung von drei Einleiter- Kabeln in Künetten</t>
    </r>
  </si>
  <si>
    <t>010101</t>
  </si>
  <si>
    <t>Полагане на 20 kV-кабел
20 kV-Kabel verlegen</t>
  </si>
  <si>
    <r>
      <t>Полагане на 20 kV-кабел</t>
    </r>
    <r>
      <rPr>
        <sz val="8"/>
        <rFont val="Arial"/>
        <family val="2"/>
      </rPr>
      <t xml:space="preserve">
Полагане на 20 kV-кабел в изкоп, включително изтегляне през защитни тръби с дължина на всяка отделна тръба до 10м, превързване и маркиране през 2 метра /с червена лента-маркировка, включително надписване с водоустойчив маркер/ съгласно графичното представяне.
Кабелната превръзка се доставя от Изпълнителя.</t>
    </r>
  </si>
  <si>
    <r>
      <t>Verlegung von 20 kV-Kabel</t>
    </r>
    <r>
      <rPr>
        <sz val="8"/>
        <rFont val="Arial"/>
        <family val="2"/>
      </rPr>
      <t xml:space="preserve">
Verlegung von 20 kV-Kabel in Künetten einschl. Durchgang in Schutzrohren mit einer Länge des einzelnen Durchgangs von bis zu 10 m, Verbinden und Kennzeichnung alle 2 Meter (mit rotem Kennzeichnungsband einschl. Beschriftung mit wasserfestem Filzstift) lt. Graphischer Darstellung
Kabelverband wird vom Auftragnehmer geliefert.</t>
    </r>
  </si>
  <si>
    <t>010101A</t>
  </si>
  <si>
    <t>M
M</t>
  </si>
  <si>
    <t>Полагане на 20 kV-кабел, до 3x1x95 mm2 вкл.
20 kV-Kabel bis 3x1x95 mm2 verlegen</t>
  </si>
  <si>
    <r>
      <t xml:space="preserve">Полагане на 20 kV-кабел, до 3x1x95 mm2 </t>
    </r>
    <r>
      <rPr>
        <sz val="8"/>
        <rFont val="Arial"/>
        <family val="2"/>
      </rPr>
      <t xml:space="preserve">
Полагане на три 20 kV-едножилни кабела, 3x 1 x 95 mm2 (тегло: 1,16 kg/m; d 3,6 cm )</t>
    </r>
  </si>
  <si>
    <r>
      <t xml:space="preserve">Verlegung von 20 kV-Kabel, bis 3x1x95 mm2 </t>
    </r>
    <r>
      <rPr>
        <sz val="8"/>
        <rFont val="Arial"/>
        <family val="2"/>
      </rPr>
      <t xml:space="preserve">
Verlegung von drei 20 kV-Einleiter-Kabeln, 3x 1 x 95 mm2 (Gewicht: 1,16 kg/m; d 3,6 cm )</t>
    </r>
  </si>
  <si>
    <t>010101B</t>
  </si>
  <si>
    <t>Полагане на 20 kV-кабел, 3x1x185 mm2 вкл.
20 kV-Kabel 3x1x185 mm2 verlegen</t>
  </si>
  <si>
    <r>
      <t>Полагане на 20 kV-кабел, 3x1x185 mm2</t>
    </r>
    <r>
      <rPr>
        <sz val="8"/>
        <rFont val="Arial"/>
        <family val="2"/>
      </rPr>
      <t xml:space="preserve">
Полагане на три 20 kV-едножилни кабела, 3х 1 x 185 mm2 (тегло: 1,64 kg/m; d 4,1cm )</t>
    </r>
  </si>
  <si>
    <r>
      <t xml:space="preserve">Verlegung von 20 kV-Kabel, 3x1x185 mm2 </t>
    </r>
    <r>
      <rPr>
        <sz val="8"/>
        <rFont val="Arial"/>
        <family val="2"/>
      </rPr>
      <t xml:space="preserve">
Verlegung von drei 20 kV-Einleiter-Kabeln, 3х 1 x 185 mm2 (Gewicht: 1,64 kg/m; d 4,1cm )</t>
    </r>
  </si>
  <si>
    <t xml:space="preserve">010101D   </t>
  </si>
  <si>
    <t>Полагане на 20 kV-кабел, 3x1x300 mm2 вкл.
20 kV-Kabel 3x1x300 mm2 verlegen</t>
  </si>
  <si>
    <r>
      <t xml:space="preserve">Полагане на 20 kV-кабел, 3x1x300 mm2
</t>
    </r>
    <r>
      <rPr>
        <sz val="8"/>
        <rFont val="Arial"/>
        <family val="2"/>
      </rPr>
      <t>Полагане на три 20 kV-едножилни кабела, 3 x 1 x 300 mm2 (тегло: 2,11 kg/m; d 4,4 cm )</t>
    </r>
  </si>
  <si>
    <r>
      <t xml:space="preserve">Verlegung von Kabel 20 kV, 3x1x300 mm2
</t>
    </r>
    <r>
      <rPr>
        <sz val="8"/>
        <rFont val="Arial"/>
        <family val="2"/>
      </rPr>
      <t>Verlegung von drei 20 kV-Einleiter-Kabeln, 3 x 1 x 300 mm2 (Gewicht: 2,11 kg/m; d 4,4 cm )</t>
    </r>
  </si>
  <si>
    <t>010101E</t>
  </si>
  <si>
    <t>Полагане на 20 kV-кабел, 3x1x400 mm2 вкл.
20 kV-Kabel 3x1x300 mm2 verlegen</t>
  </si>
  <si>
    <r>
      <t xml:space="preserve">Полагане на 20 kV-кабел, 3x1x400 mm2
</t>
    </r>
    <r>
      <rPr>
        <sz val="8"/>
        <rFont val="Arial"/>
        <family val="2"/>
      </rPr>
      <t>Полагане на три 20 kV-едножилни кабела, 3 x 1 x 300 mm2 (тегло: 2,11 kg/m; d 4,4 cm )</t>
    </r>
  </si>
  <si>
    <r>
      <rPr>
        <b/>
        <sz val="8"/>
        <rFont val="Arial"/>
        <family val="2"/>
      </rPr>
      <t>Verlegung von 20 kV-Kabel, 3x1x400 mm2</t>
    </r>
    <r>
      <rPr>
        <sz val="8"/>
        <rFont val="Arial"/>
        <family val="2"/>
      </rPr>
      <t xml:space="preserve">
Verlegung von drei 20 kV-Einleiter-Kablen, 3 x 1 x 400 mm2 (Gewicht: 2,54 kg/m; d 4,8 cm )</t>
    </r>
  </si>
  <si>
    <t>0102</t>
  </si>
  <si>
    <t>20 kV- кабелни линии с принадлежности в тръбна канална мрежа
20 kV Kabellinien mit Zubehöhr in einem Rohrnetz</t>
  </si>
  <si>
    <r>
      <t>20 kV- кабелни линии с принадлежности в тръбна мрежа</t>
    </r>
    <r>
      <rPr>
        <sz val="8"/>
        <rFont val="Arial"/>
        <family val="2"/>
      </rPr>
      <t xml:space="preserve">
Изтегляне на 3 едножилни кабела в тръбна мрежа, колектори, скари ,носещи конструкции и др.
Неависимо на дължината на каналната мрежа от шахта до шахта, броя и разположението на кабелите в ТКМ.</t>
    </r>
  </si>
  <si>
    <r>
      <t>20 kV- Kabelleitungen mit Zubehör in einem Rohrnetz</t>
    </r>
    <r>
      <rPr>
        <sz val="8"/>
        <rFont val="Arial"/>
        <family val="2"/>
      </rPr>
      <t xml:space="preserve">
Einzug von 3 Einleiter-Kabeln im Rohrnetz, Kollektoren, Gitter, Tragekonstruktionen etc. unabhängig von der Länge des Kanalnetzes von Schacht zu Schacht, der Anzahl und der Lage der Kabel im Rohrkanalnetz.</t>
    </r>
  </si>
  <si>
    <t>010201</t>
  </si>
  <si>
    <t>Изтегляне на 20 kV-кабел
20 kV-Kabel einziehen</t>
  </si>
  <si>
    <r>
      <t>Изтегляне на 20 kV-кабел</t>
    </r>
    <r>
      <rPr>
        <sz val="8"/>
        <rFont val="Arial"/>
        <family val="2"/>
      </rPr>
      <t xml:space="preserve">
Изтегляне на 3 едножилни кабела в тръбна мрежа, колектори, скари ,носещи конструкции и др. вкл. маркиране при кабелните шахти /с червена маркировка и надписване с водоустойчив маркер/.
</t>
    </r>
  </si>
  <si>
    <r>
      <t>Einzug von 20 kV-Kabel</t>
    </r>
    <r>
      <rPr>
        <sz val="8"/>
        <rFont val="Arial"/>
        <family val="2"/>
      </rPr>
      <t xml:space="preserve">
Einzug von 3 Einleiter-Kabeln im Rohrnetz, Kollektoren, Gitter, Tragekonstruktionen etc. einschl. Kennzeichnung bei Kabelschächten (Mit roter Kennzeichnung und Beschriftung mit wasserfestem Filzstift.)
</t>
    </r>
  </si>
  <si>
    <t>010201A</t>
  </si>
  <si>
    <t>Изтегляне на 20 kV-кабел, до 3x1x95 mm2 вкл.
20 kV-Kabel bis 3x1x95 mm2 einziehen</t>
  </si>
  <si>
    <r>
      <t xml:space="preserve">Изтегляне на 20 kV-кабел, до 3x1x95 mm2 </t>
    </r>
    <r>
      <rPr>
        <sz val="8"/>
        <rFont val="Arial"/>
        <family val="2"/>
      </rPr>
      <t xml:space="preserve">
Изтегляне на три 20 kV-едножилни кабела, 3x 1 x 95 mm2 (тегло: 1,16 kg/m; d 3,6 cm )</t>
    </r>
  </si>
  <si>
    <r>
      <t xml:space="preserve">Einzug von 20 kV-Kabel, bis 3x1x95 mm2
</t>
    </r>
    <r>
      <rPr>
        <sz val="8"/>
        <rFont val="Arial"/>
        <family val="2"/>
      </rPr>
      <t>Einzug von drei 20 kV-Einleiter-Kabeln, 3x 1 x 95 mm2 (Gewicht: 1,16 kg/m; d 3,6 cm )</t>
    </r>
  </si>
  <si>
    <t>010201B</t>
  </si>
  <si>
    <t>Изтегляне на 20 kV-кабел, 3x1x185 mm2 вкл.
20 kV-Kabel 3x1x185 mm2 einziehen</t>
  </si>
  <si>
    <r>
      <t>Изтегляне на 20 kV-кабел, 3x1x185 mm2</t>
    </r>
    <r>
      <rPr>
        <sz val="8"/>
        <rFont val="Arial"/>
        <family val="2"/>
      </rPr>
      <t xml:space="preserve">
Изтегляне на три 20 kV-едножилни кабела, 3х 1 x 185 mm2(тегло: 1,64 kg/m; d 4,1cm )</t>
    </r>
  </si>
  <si>
    <r>
      <t xml:space="preserve">Einzug von 20 kV-Kabel, 3x1x185 mm2
</t>
    </r>
    <r>
      <rPr>
        <sz val="8"/>
        <rFont val="Arial"/>
        <family val="2"/>
      </rPr>
      <t>Einzug von drei 20 kV-Einleiter-Kabeln, 3х 1 x 185 mm2 (Gewicht: 1,64 kg/m; d 4,1cm )</t>
    </r>
  </si>
  <si>
    <t xml:space="preserve">010201D  </t>
  </si>
  <si>
    <t>Изтегляне на 20 kV-кабел, 3x1x300 mm2 вкл.
20 kV-Kabel 3x1x300 mm2 einziehen</t>
  </si>
  <si>
    <r>
      <t xml:space="preserve">Изтегляне на 20 kV-кабел, 3x1x300 mm2
</t>
    </r>
    <r>
      <rPr>
        <sz val="8"/>
        <rFont val="Arial"/>
        <family val="2"/>
      </rPr>
      <t>Изтегляне на три 20 kV-едножилни кабела, 3 x 1 x 300 mm2   (тегло: 2,11 kg/m; d 4,4 cm )</t>
    </r>
  </si>
  <si>
    <r>
      <t xml:space="preserve">Einzug von 20 kV- Kabel, 3x1x300 mm2
</t>
    </r>
    <r>
      <rPr>
        <sz val="8"/>
        <rFont val="Arial"/>
        <family val="2"/>
      </rPr>
      <t>Einzug von drei 20 kV-Einleiter-Kabeln, 3 x 1 x 300 mm2  (Gewicht: 2,11 kg/m; d 4,4 cm )</t>
    </r>
  </si>
  <si>
    <t>010201E</t>
  </si>
  <si>
    <t>Изтегляне на 20 kV-кабел, 3x1x400 mm2 вкл.
20 kV-Kabel 3x1x400 mm2 einziehen</t>
  </si>
  <si>
    <r>
      <t>Изтегляне на 20 kV-кабел, 3x1x400 mm2</t>
    </r>
    <r>
      <rPr>
        <sz val="8"/>
        <rFont val="Arial"/>
        <family val="2"/>
      </rPr>
      <t xml:space="preserve">
Изтегляне на три 20 kV-едножилни кабела, 3 x 1 x 400 mm2  (тегло: 2,54 kg/m; d 4,8 cm )</t>
    </r>
  </si>
  <si>
    <r>
      <rPr>
        <b/>
        <sz val="8"/>
        <rFont val="Arial"/>
        <family val="2"/>
      </rPr>
      <t xml:space="preserve">Einzug von 20 kV-Kabel, 3x1x400 mm2
</t>
    </r>
    <r>
      <rPr>
        <sz val="8"/>
        <rFont val="Arial"/>
        <family val="2"/>
      </rPr>
      <t>Einzug von drei 20 kV-Einleiter-Kabeln, 3х 1 x 400 mm2 (Gewicht: 2,54 kg/m; d 4,8 cm )</t>
    </r>
  </si>
  <si>
    <t>0103</t>
  </si>
  <si>
    <t>20 kV-Кабел, Други
20 kV-Kabel, Sonstiges</t>
  </si>
  <si>
    <t>20 kV-Кабел, Други</t>
  </si>
  <si>
    <t>20 kV Kabel, Sonstiges</t>
  </si>
  <si>
    <t xml:space="preserve">0103010  </t>
  </si>
  <si>
    <t xml:space="preserve">Укрепване на кабели средно напрежение по стена                         
Befestigung der MS-Kabel an der Wand
</t>
  </si>
  <si>
    <r>
      <t xml:space="preserve">Укрепване на кабели средно  напрежение(една система)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</si>
  <si>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r>
      <rPr>
        <b/>
        <sz val="8"/>
        <rFont val="Arial"/>
        <family val="2"/>
      </rPr>
      <t>Befestigung von MS-Kabeln (ein System)  an der Wand.</t>
    </r>
    <r>
      <rPr>
        <sz val="8"/>
        <rFont val="Arial"/>
        <family val="2"/>
      </rPr>
      <t xml:space="preserve">
Abmessen des Kabels, Schneiden des Kabels, Montage von Schellen an der Wand alle 1,5 m, Kabelbefestigung an den Schellen.
Die Lieferung der Befestigungselemente ohne Polyamid-Schellen erfolgt durch den Auftragnehmer.</t>
    </r>
  </si>
  <si>
    <t>0103100</t>
  </si>
  <si>
    <t>БР
ST</t>
  </si>
  <si>
    <t>Изпитване на кабел 20кV и издаване на протокол
20 kV-Kabelüberprüfung und Protokollausstellung</t>
  </si>
  <si>
    <r>
      <t>Изпитване на кабел 20кV и издаване на протокол</t>
    </r>
    <r>
      <rPr>
        <sz val="8"/>
        <rFont val="Arial"/>
        <family val="2"/>
      </rPr>
      <t xml:space="preserve">
Провеждане на изпитанията на кабел /трифазна система/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kV                    
- Проверка за целостта на външната обвивка... kV</t>
    </r>
  </si>
  <si>
    <r>
      <t>Prüfung eines 20кV- Kabels und Protokollerstellung</t>
    </r>
    <r>
      <rPr>
        <sz val="8"/>
        <rFont val="Arial"/>
        <family val="2"/>
      </rPr>
      <t xml:space="preserve">
Durchführung von Kabelprüfungen/Dreiphasensystem/ durch ein dafür lizenziertes Labor und Protokollerstellung. 
Folgende Prüfungen finden statt:
- Prüfung mit erhöhter Spannung der Isolierung kV      
- Prüfung der Unversehrtheit der Außenhülle... kV</t>
    </r>
  </si>
  <si>
    <t>0103200</t>
  </si>
  <si>
    <t>Демонтаж на 20 kV кабел 
Demontage eines 20 kV Kabels</t>
  </si>
  <si>
    <r>
      <t xml:space="preserve">Демонтаж на 20 kV кабел 
</t>
    </r>
    <r>
      <rPr>
        <sz val="8"/>
        <rFont val="Arial"/>
        <family val="2"/>
      </rPr>
      <t>Демонтаж на три 20 kV- едножилни кабела от канална мрежа, кабелен колектор, скари, носещи конструкции и др.</t>
    </r>
  </si>
  <si>
    <r>
      <t xml:space="preserve">Abtragung von 20 kV- Kabel 
</t>
    </r>
    <r>
      <rPr>
        <sz val="8"/>
        <rFont val="Arial"/>
        <family val="2"/>
      </rPr>
      <t>Demontage von drei 20 kV-Einleiterkabeln aus dem Kanalnetz, Kabelkollektor,Gitter, Tragekonstruktionen etc.</t>
    </r>
  </si>
  <si>
    <t>02</t>
  </si>
  <si>
    <t>Кабели ниско напрежение
Niederspannungskabel</t>
  </si>
  <si>
    <r>
      <t>Кабели ниско напрежение</t>
    </r>
    <r>
      <rPr>
        <sz val="8"/>
        <rFont val="Arial"/>
        <family val="2"/>
      </rPr>
      <t xml:space="preserve">
Кабели и принадлежности.</t>
    </r>
  </si>
  <si>
    <r>
      <t>Niederspannungskabel</t>
    </r>
    <r>
      <rPr>
        <sz val="8"/>
        <rFont val="Arial"/>
        <family val="2"/>
      </rPr>
      <t xml:space="preserve">
Kabel und Zubehör.</t>
    </r>
  </si>
  <si>
    <t>0201</t>
  </si>
  <si>
    <t>Полагане на кабели в изкоп
Verlegung von Kabeln im Künette</t>
  </si>
  <si>
    <r>
      <t>Полагане на кабели в изкоп</t>
    </r>
    <r>
      <rPr>
        <sz val="8"/>
        <rFont val="Arial"/>
        <family val="2"/>
      </rPr>
      <t xml:space="preserve">
Полагане на кабели в изкоп, включително преминаване през защитни тръби с дължина до 10м.</t>
    </r>
  </si>
  <si>
    <r>
      <t xml:space="preserve">Verlegung von Kabeln in Künetten
</t>
    </r>
    <r>
      <rPr>
        <sz val="8"/>
        <rFont val="Arial"/>
        <family val="2"/>
      </rPr>
      <t>Verlegung von Kabeln in Künetten, einschl. durch Schutzrohre mit einer Länge bis zu 10m.</t>
    </r>
  </si>
  <si>
    <t>020101</t>
  </si>
  <si>
    <t>Полагане на кабели за ниско напрежение в изкоп
Verlegung von Niederspannungskabeln im Künette</t>
  </si>
  <si>
    <r>
      <t xml:space="preserve">Полагане на кабели за ниско напрежение в изкоп
</t>
    </r>
    <r>
      <rPr>
        <sz val="8"/>
        <rFont val="Arial"/>
        <family val="2"/>
      </rPr>
      <t xml:space="preserve">Полагане на кабели в изкоп, включително изтегляне през защитни тръби с дължина на всяка отделна тръба до 10м. и маркиране през 2м. /с бяла маркировка, включително надписване с водоустойчив маркер/.
</t>
    </r>
  </si>
  <si>
    <r>
      <t>Verlegung von Niederspannungskabeln in Künetten</t>
    </r>
    <r>
      <rPr>
        <sz val="8"/>
        <rFont val="Arial"/>
        <family val="2"/>
      </rPr>
      <t xml:space="preserve">
Verlegung von Kabeln in Künetten, einschl. durch Schutzrohre mit einer Länge des einzelnen Rohres von bis zu 10m und Kennzeichnung aller 2 Meter. (Kennzeichnung in Weiß, einschl. Beschriftung mit wasserfestem Filzstift)</t>
    </r>
    <r>
      <rPr>
        <b/>
        <sz val="8"/>
        <rFont val="Arial"/>
        <family val="2"/>
      </rPr>
      <t xml:space="preserve">
</t>
    </r>
  </si>
  <si>
    <t>020101A</t>
  </si>
  <si>
    <t>Полагане на кабели за ниско напрежение, до 4x35mm2 вкл.
Nsp.Kabel bis 4x35mm2 verlegen</t>
  </si>
  <si>
    <r>
      <t xml:space="preserve">Полагане на кабели за ниско напрежение, до 4x35mm2 </t>
    </r>
    <r>
      <rPr>
        <sz val="8"/>
        <rFont val="Arial"/>
        <family val="2"/>
      </rPr>
      <t xml:space="preserve">
Тегло: 0,832 kg/m; d 2,62 cm</t>
    </r>
  </si>
  <si>
    <r>
      <t xml:space="preserve">Verlegung von Niederspannungskabeln bis 4x35mm2 </t>
    </r>
    <r>
      <rPr>
        <sz val="8"/>
        <rFont val="Arial"/>
        <family val="2"/>
      </rPr>
      <t xml:space="preserve">
Gewicht: 0,832 kg/m; d 2,62 cm )</t>
    </r>
  </si>
  <si>
    <t>020101B</t>
  </si>
  <si>
    <t>Полагане на кабели за ниско напрежение, 4 x 95mm2 вкл.
Nsp.-Kabel 4 x 95mm2 verlegen</t>
  </si>
  <si>
    <r>
      <t>Полагане на кабели за ниско напрежение, 4 x 95mm2</t>
    </r>
    <r>
      <rPr>
        <sz val="8"/>
        <rFont val="Arial"/>
        <family val="2"/>
      </rPr>
      <t xml:space="preserve">
Тегло: 1,86 kg/m; d 3,82 cm </t>
    </r>
  </si>
  <si>
    <r>
      <t xml:space="preserve">Verlegung von Niederspannungskabeln, 4x95mm2 </t>
    </r>
    <r>
      <rPr>
        <sz val="8"/>
        <rFont val="Arial"/>
        <family val="2"/>
      </rPr>
      <t xml:space="preserve">
Gewicht: 1,86 kg/m; d 3,82 cm ) </t>
    </r>
  </si>
  <si>
    <t>020101C</t>
  </si>
  <si>
    <t>Полагане на кабели за ниско напрежение, 4 x 185mm2 вкл.
Nsp.-Kabel 4 x 185mm2 verlegen</t>
  </si>
  <si>
    <r>
      <t>Полагане на кабели за ниско напрежение, 4 x 185mm2</t>
    </r>
    <r>
      <rPr>
        <sz val="8"/>
        <rFont val="Arial"/>
        <family val="2"/>
      </rPr>
      <t xml:space="preserve">
Тегло: 3,57 kg/m; d 4,96 cm</t>
    </r>
  </si>
  <si>
    <r>
      <t xml:space="preserve">Verlegung von Niederspannungskabeln, 4x185mm2 </t>
    </r>
    <r>
      <rPr>
        <sz val="8"/>
        <rFont val="Arial"/>
        <family val="2"/>
      </rPr>
      <t xml:space="preserve">
Gewicht: 3,57 kg/m; d 4,96 cm )</t>
    </r>
  </si>
  <si>
    <t>020101D</t>
  </si>
  <si>
    <t>Полагане на кабели за ниско напрежение, 4 x 240mm2 вкл.
Nsp.-Kabel 4 x 240mm2 Verlegen</t>
  </si>
  <si>
    <r>
      <t>Полагане на кабели за ниско напрежение, 4 x 240mm2</t>
    </r>
    <r>
      <rPr>
        <sz val="8"/>
        <rFont val="Arial"/>
        <family val="2"/>
      </rPr>
      <t xml:space="preserve">
Тегло: 4,13 kg/m; d 6,28 cm</t>
    </r>
  </si>
  <si>
    <r>
      <t xml:space="preserve">Verlegung von Niederspannungskabeln, 4x240 mm2 </t>
    </r>
    <r>
      <rPr>
        <sz val="8"/>
        <rFont val="Arial"/>
        <family val="2"/>
      </rPr>
      <t xml:space="preserve">
Gewicht: 4,13 kg/m; d 6,28 cm )</t>
    </r>
  </si>
  <si>
    <t>0202</t>
  </si>
  <si>
    <t>Изтегляне на кабели в тръбна мрежа
Kabel einziehen im Rohrnetz</t>
  </si>
  <si>
    <r>
      <t>Изтегляне на кабели в тръбна мрежа.</t>
    </r>
    <r>
      <rPr>
        <sz val="8"/>
        <rFont val="Arial"/>
        <family val="2"/>
      </rPr>
      <t xml:space="preserve">
Изтегляне на кабели в тръбна мрежа, при единична дължина на тръбната мрежа над 10м.
Неависимо на дължината на каналната мрежа от шахта до шахта, броя и разположението на кабелите в ТКМ.</t>
    </r>
  </si>
  <si>
    <r>
      <t>Kabeleinzug im Rohrnetz</t>
    </r>
    <r>
      <rPr>
        <sz val="8"/>
        <rFont val="Arial"/>
        <family val="2"/>
      </rPr>
      <t xml:space="preserve">
Kabeleinzug im Rohrnetz bei einer Einzellänge des Rohrnetzes von über 10 m. Unabhängig von der Länge des Kanalnetzes von Schacht zu Schacht, der Anzahl und der Lage der Kabel im Rohrkanalnetz.</t>
    </r>
  </si>
  <si>
    <t>020201</t>
  </si>
  <si>
    <t>Изтегляне на кабели ниско напрежение в тръбна канална мрежа
Niederspannungskabel in einem Kabelkanalsystem einziehen</t>
  </si>
  <si>
    <r>
      <t xml:space="preserve">Изтегляне на кабели ниско напрежение в тръбна мрежа.
</t>
    </r>
    <r>
      <rPr>
        <sz val="8"/>
        <rFont val="Arial"/>
        <family val="2"/>
      </rPr>
      <t>Изтегляне на кабела в тръбна мрежа, колектори, скари ,носещи конструкции и др. вкл. маркиране при кабелните шахти /с бяла маркировка и надписване с водоустойчив маркер/.</t>
    </r>
  </si>
  <si>
    <r>
      <t xml:space="preserve">Niederspannungskabeleinzug im Rohrnetz
</t>
    </r>
    <r>
      <rPr>
        <sz val="8"/>
        <rFont val="Arial"/>
        <family val="2"/>
      </rPr>
      <t>Kabeleinzug im Rohrnetz, Kollektoren, Gitter, Tragekonstruktionen etc., einschl. Kennzeichnung bei Kabelschächten (Mit weißer Kennzeichnung und Beschriftung mit wasserfestem Filzstift.)</t>
    </r>
  </si>
  <si>
    <t>020201A</t>
  </si>
  <si>
    <t>Изтегляне на кабели за ниско напрежение, до 4x35mm2 вкл.
Nsp.Kabel bis 4x35mm2 einziehen</t>
  </si>
  <si>
    <r>
      <t xml:space="preserve">Изтегляне на кабели за ниско напрежение, до 4x35mm2 </t>
    </r>
    <r>
      <rPr>
        <sz val="8"/>
        <rFont val="Arial"/>
        <family val="2"/>
      </rPr>
      <t xml:space="preserve">
Тегло: 0,832 kg/m; d 2,62 cm</t>
    </r>
  </si>
  <si>
    <r>
      <t xml:space="preserve">Einzug von Niederspannungskabeln bis 4x35mm2 </t>
    </r>
    <r>
      <rPr>
        <sz val="8"/>
        <rFont val="Arial"/>
        <family val="2"/>
      </rPr>
      <t xml:space="preserve">
Gewicht: 0,832 kg/m; d 2,62 cm )</t>
    </r>
  </si>
  <si>
    <t>020201B</t>
  </si>
  <si>
    <t>Изтегляне на кабели за ниско напрежение, 4 x 95mm2 вкл.
Nsp.-Kabel 4 x 95mm2 einziehen</t>
  </si>
  <si>
    <r>
      <t>Изтегляне на кабели за ниско напрежение, 4 x 95mm2</t>
    </r>
    <r>
      <rPr>
        <sz val="8"/>
        <rFont val="Arial"/>
        <family val="2"/>
      </rPr>
      <t xml:space="preserve">
Тегло:  1,86 kg/m; d 3,82 cm </t>
    </r>
  </si>
  <si>
    <r>
      <t xml:space="preserve">Einzug von Niederspannungskabeln, 4 x 95mm2 </t>
    </r>
    <r>
      <rPr>
        <sz val="8"/>
        <rFont val="Arial"/>
        <family val="2"/>
      </rPr>
      <t xml:space="preserve">
Gewicht:  1,86 kg/m; d 3,82 cm ) </t>
    </r>
  </si>
  <si>
    <t>020201C</t>
  </si>
  <si>
    <t>Изтегляне на кабели за ниско напрежение, 4 x 185mm2 вкл.
Nsp.-Kabel 4 x 185mm2 einziehen</t>
  </si>
  <si>
    <r>
      <t>Изтегляне на кабели за ниско напрежение, 4 x 185mm2</t>
    </r>
    <r>
      <rPr>
        <sz val="8"/>
        <rFont val="Arial"/>
        <family val="2"/>
      </rPr>
      <t xml:space="preserve">
Тегло:3,57 kg/m; d 4,96 cm</t>
    </r>
  </si>
  <si>
    <r>
      <t xml:space="preserve">Einzug von Niederspannungskabeln, 4x 185 mm2 </t>
    </r>
    <r>
      <rPr>
        <sz val="8"/>
        <rFont val="Arial"/>
        <family val="2"/>
      </rPr>
      <t xml:space="preserve">
Gewicht:3,57 kg/m; d 4,96 cm</t>
    </r>
  </si>
  <si>
    <t>020201D</t>
  </si>
  <si>
    <t>Изтегляне на кабели за ниско напрежение, 4 x 240mm2 вкл.
Nsp.-Kabel 4 x 240mm2 Einziehen</t>
  </si>
  <si>
    <r>
      <t>Изтегляне на кабели за ниско напрежение, 4 x 240mm2</t>
    </r>
    <r>
      <rPr>
        <sz val="8"/>
        <rFont val="Arial"/>
        <family val="2"/>
      </rPr>
      <t xml:space="preserve">
Тегло: 4,13 kg/m; d 6,28 cm</t>
    </r>
  </si>
  <si>
    <r>
      <t xml:space="preserve">Einzug von Niederspannungskabeln, 4 x 240mm2 </t>
    </r>
    <r>
      <rPr>
        <sz val="8"/>
        <rFont val="Arial"/>
        <family val="2"/>
      </rPr>
      <t xml:space="preserve">
Gewicht: 4,13 kg/m; d 6,28 cm )</t>
    </r>
  </si>
  <si>
    <t>020201F</t>
  </si>
  <si>
    <t xml:space="preserve">Полагане или изтегляне на единичен проводник до 50 mm2
Verlegen oder Einziehen von Einzelleiter bis 50 mm2 </t>
  </si>
  <si>
    <r>
      <t>Полагане или изтегляне на единичен проводник до 50 mm2</t>
    </r>
    <r>
      <rPr>
        <sz val="8"/>
        <rFont val="Arial"/>
        <family val="2"/>
      </rPr>
      <t xml:space="preserve">
Полагане в изкоп или изтегляне на проводника в тръбна мрежа, колектори, скари, носещи конструкции и др., включително укрепване и свързване от двете страни с клеми.
Крепежните елементи се доставят от Изпълнителя. </t>
    </r>
  </si>
  <si>
    <r>
      <rPr>
        <b/>
        <sz val="8"/>
        <rFont val="Arial"/>
        <family val="2"/>
      </rPr>
      <t>Verlegung oder Einzug eines Einzelleiters bis 50 mm2</t>
    </r>
    <r>
      <rPr>
        <sz val="8"/>
        <rFont val="Arial"/>
        <family val="2"/>
      </rPr>
      <t xml:space="preserve">
Verlegung in Künetten oder Einzug des Leiters im Rohrnetz, Kollektoren, Gitter, Tragekonstruktionen etc., einschl. beidseitiges Verbinden mit dem Erdungsmaterial mittels Klemmen und wasserfeste Abdichtung mittel Korrosionsschutzbinde (siehe graphische Darstellung).
Die Klemmen und die Korrosionsschutzbinde werden vom Auftragnehmer geliefert. </t>
    </r>
  </si>
  <si>
    <t>0203</t>
  </si>
  <si>
    <t>Mуфи, връзки
Verbindungsmuffen und Verbindungen</t>
  </si>
  <si>
    <t>Муфи и връзки</t>
  </si>
  <si>
    <t>Muffen und Verbindungen</t>
  </si>
  <si>
    <t>020305</t>
  </si>
  <si>
    <t xml:space="preserve">Монтаж на съединителни муфи НН
Einbau von Verbindungsmuffen NS </t>
  </si>
  <si>
    <r>
      <t>Монтаж на съединителни муфи НН</t>
    </r>
    <r>
      <rPr>
        <sz val="8"/>
        <rFont val="Arial"/>
        <family val="2"/>
      </rPr>
      <t xml:space="preserve">
Монтаж на термосвиваеми свързващи муфи за дадените кабелни сечения посредством 4. бр винтови съединителни клеми, 4 бр. термосвиваем шлаух за отделните жила и общ термосвиваем шлаух.  При монтажа на свързващата муфа трябва да се вземат задължително под внимание предписанията за монтаж на производителя. Отстраняването на общата изолация и тази на жилата на кабела трябва да се включи в цената за монтажа на муфите.</t>
    </r>
  </si>
  <si>
    <r>
      <t xml:space="preserve">Einbau von Verbindungsmuffen NS
</t>
    </r>
    <r>
      <rPr>
        <sz val="8"/>
        <rFont val="Arial"/>
        <family val="2"/>
      </rPr>
      <t>Einbau von Wärmeschrumpfmuffen für die entsprechenden Kabelquerschnitte mittels 4 Schraubenverbindungsklemmen, 4 Schrumpfschläuche für die einzelnen Adern und eines gemeinsamen Schrumpfschlauchs.
  Beim Einbau der Verbindungsmuffe ist die Einbauanleitung des Herstellers unbedingt zu beachten. Die Entfernung des Kabelmantels und der Aderisolation ist ein Teil des Preises für den Muffen-Einbau.</t>
    </r>
  </si>
  <si>
    <t>020305А</t>
  </si>
  <si>
    <t>Монтаж на съединителни муфи за кабели НН до 4х35мм вкл.
Einbau von Verbindungsmuffen für NS-Kabel bis einschl. 4x35 mm2 einschließlich.</t>
  </si>
  <si>
    <t>Монтаж на съединителни муфи за кабели НН до 4х35мм вкл.</t>
  </si>
  <si>
    <t>Einbau von Verbindungsmuffen für NS- Kabel bis einschl. 4х35 mm.</t>
  </si>
  <si>
    <t>020305В</t>
  </si>
  <si>
    <t>Монтаж на съединителни муфи за кабели НН до 4х95мм вкл.
Einbau von Verbindungsmuffen für NS-Kabel bis einschl. 4x95 mm einschließlich</t>
  </si>
  <si>
    <t xml:space="preserve">Монтаж на съединителни муфи за кабели НН до 4х95мм вкл.    </t>
  </si>
  <si>
    <t xml:space="preserve">Einbau von Verbindungsmuffen für NS- Kabel bis einschl. 4х95 mm.      </t>
  </si>
  <si>
    <t>020305C</t>
  </si>
  <si>
    <t>Монтаж на съединителни муфи за кабели НН до 4х185мм вкл.
Einbau von Verbindungsmuffen für NS-Kabel bis einschl. 4x185 mm2 einschließlich</t>
  </si>
  <si>
    <t xml:space="preserve">Монтаж на съединителни муфи за кабели НН до 4х185мм вкл.    </t>
  </si>
  <si>
    <t xml:space="preserve">Einbau von Verbindungsmuffen für NS- Kabel bis einschl. 4х185 mm.    </t>
  </si>
  <si>
    <t>020305D</t>
  </si>
  <si>
    <t>Монтаж на съединителни муфи за кабели НН до 4х240мм вкл.
Einbau von Verbindungsmuffen für NS-Kabel bis einschl. 4x240 mm2 einschließlich</t>
  </si>
  <si>
    <t xml:space="preserve">Монтаж на съединителни муфи за кабели НН до 4х240мм вкл.    </t>
  </si>
  <si>
    <t xml:space="preserve">Einbau von Verbindungsmuffen für NS- Kabel bis einschl. 4х240 mm.    </t>
  </si>
  <si>
    <t>020310</t>
  </si>
  <si>
    <t xml:space="preserve">Направа на кабелни връзки с кабелни обувки на закрито
Anfertigen von Kabelanschlüsse mit Kabelschuhen für Innenraummontage </t>
  </si>
  <si>
    <r>
      <t>Направа на кабелни връзки с кабелни обувки за монтаж на закрито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кабелни обувки , монтаж  и надписване с водоустойчив маркер на табелка за маркиране на кабел НН.</t>
    </r>
  </si>
  <si>
    <r>
      <t xml:space="preserve">Anfertigung von Kabelanschlüssen mit Kabelschuhen für Innenraummontage </t>
    </r>
    <r>
      <rPr>
        <sz val="8"/>
        <rFont val="Arial"/>
        <family val="2"/>
      </rPr>
      <t xml:space="preserve">
Die Anfertigung eines dauerhaften Kabelanschlusses zur Anlage (Innenraum-Kabelanschluss) einschl. Entfernung des Kabelmantels und der Aderisolation, Einbau von 4 Kabelschuhen, Einbau und Beschriftung des Schildes für die Kennzeichnung eines NS-Kabels mit wasserfestem Filzstift</t>
    </r>
  </si>
  <si>
    <t>020310A</t>
  </si>
  <si>
    <t>Кабелна връзка с кабелни обувки до 4х35мм2 вкл.
Kabelanschluss mit Kabelschuhen bis 4x35mm2 inkl.</t>
  </si>
  <si>
    <t>Кабелна връзка с кабелни обувки до 4х35мм2 включително.</t>
  </si>
  <si>
    <t>Kabelanschluss mit Kabelschuhen bis einschl. 4х35mm2</t>
  </si>
  <si>
    <t>020310B</t>
  </si>
  <si>
    <t>Кабелна връзка с кабелни обувки над 4х35 до 4х185 мм2 вкл.
Kabelanschluss mit Kabelschuhen über 4x35 bis 4x185mm2 inkl.</t>
  </si>
  <si>
    <t>Кабелна връзка с кабелни обувки над 4х35 до 4х185мм2. включително</t>
  </si>
  <si>
    <t>Kabelanschluss mit Kabelschuhen von über 4х35 bis einschl. 4х185mm2.</t>
  </si>
  <si>
    <t xml:space="preserve">020310С    </t>
  </si>
  <si>
    <t>Кабелна връзка с кабелни обувки над 4х185 до 4х240 мм2 вкл.
Kabelanschluss mit Kabelschuhen über 4x185 bis 4x240mm2 inkl.</t>
  </si>
  <si>
    <t>Кабелна връзка с кабелни обувки над 4х185 до 4х240мм2. включително</t>
  </si>
  <si>
    <t>Kabelanschluss mit Kabelschuhen von über 4х185 bis einschl. 4х240мм2</t>
  </si>
  <si>
    <t>020312</t>
  </si>
  <si>
    <t>Направа на кабелни връзки с V-клема за монтаж на закрито 
Anfertigen von Kabelanschlüsse mit V-Klemmen für Innenraummontage</t>
  </si>
  <si>
    <r>
      <t>Направа на кабелни връзки с V-клема за монтаж на закрито</t>
    </r>
    <r>
      <rPr>
        <sz val="8"/>
        <rFont val="Arial"/>
        <family val="2"/>
      </rPr>
      <t xml:space="preserve">
Направа на трайна кабелна връзка /за кабела/ към съоръжение с наличните 4 бр. V-клеми включително отстраняване на външната изолация и тази на отделните жила , монтаж и надписване с водоустойчив маркер на табелка за маркиране на кабел НН.</t>
    </r>
  </si>
  <si>
    <r>
      <rPr>
        <b/>
        <sz val="8"/>
        <rFont val="Arial"/>
        <family val="2"/>
      </rPr>
      <t>Anfertigung von Kabelanschlüssen mit V-Klemmen für Innenraummontage</t>
    </r>
    <r>
      <rPr>
        <sz val="8"/>
        <rFont val="Arial"/>
        <family val="2"/>
      </rPr>
      <t xml:space="preserve">
Anfertigung eines Innenraum-Kabelanschlusses (für das Kabel) zur Anlage mit den vorhandenen 4 V-Klemmen einschließlich Entfernung des Kabelmantels und der Aderisolation, Einbau und Beschriftung des Schildes für Kennzeichnung des NS-Kabels mit wasserfestem Filzstift.</t>
    </r>
  </si>
  <si>
    <t>020312A</t>
  </si>
  <si>
    <t>Кабелна връзка с V- клема до 4х35 мм2 вкл.
Kabelanschluß mit V-Klemmen (bis 4x35 mm2)  einschl.</t>
  </si>
  <si>
    <t>Кабелна връзка с V-клема до 4х35мм2 включително.</t>
  </si>
  <si>
    <t>Kabelverbindung mit V-Klemmen bis einschl. 4х35mm2</t>
  </si>
  <si>
    <t>020312B</t>
  </si>
  <si>
    <t xml:space="preserve">Кабелна връзка  с V-клема над 4х35 мм2 до 4х185 мм2 вкл.
Kabelanschluß mit V-Klemmen (über4х 35 bis 4x185 mm2 inkl.) </t>
  </si>
  <si>
    <t>Кабелна връзка с V-клема над 4х35мм2 до 4х185мм2 включително</t>
  </si>
  <si>
    <t>Kabelverbindung mit V-Klemmen von über 4х35мм2 bis einschl. 4х185mm2.</t>
  </si>
  <si>
    <t xml:space="preserve">020312С    </t>
  </si>
  <si>
    <t xml:space="preserve">Кабелна връзка  с V-клема над 4х185 мм2 до 4х240 мм2 вкл.
Kabelanschluss mit V-Klemmen (über4х185 bis 4x240 mm2 inkl.) </t>
  </si>
  <si>
    <t>Кабелна връзка с V-клема над 4х185мм2 до 4х240мм2 включително</t>
  </si>
  <si>
    <t>Kabelanschluss mit V-Klemmen von über 4х185mm2 bis einschl. 4х240mm2</t>
  </si>
  <si>
    <t>020315</t>
  </si>
  <si>
    <t>Направа на кабелна глава с 4 бр. клеми за монтаж на открито
Anfertigung von Kabelendverschluss mit 4 Klemmen  für Freiluftmontage</t>
  </si>
  <si>
    <r>
      <t>Направа на кабелна глава с 4 бр.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направа на кабелна глава - UV защитен шлаух на отделните жила и делителна капа, монтаж на 4 бр. клеми.</t>
    </r>
  </si>
  <si>
    <r>
      <t xml:space="preserve">Anfertigung von Kabelendverschluss mit 4 Klemmen für Freiluftmontage
</t>
    </r>
    <r>
      <rPr>
        <sz val="8"/>
        <rFont val="Arial"/>
        <family val="2"/>
      </rPr>
      <t>Die Anfertigung einer dauerhaften Kabelverbindung (für das Kabel) zur Anlage einschließlich Entfernung des Kabelmantels und der Aderisolation, Montage eines Kabelendverschlusses und UV-beständigen Schlauchs der einzelnen Ader und Aufteilklappe, Einbau von 4 Klemmen.</t>
    </r>
  </si>
  <si>
    <t>020315A</t>
  </si>
  <si>
    <t>Кабелна глава с клеми до 4х35мм2 вкл.
Kabelendverschluss  mit Klemmen bis 4x35mm2 inkl.</t>
  </si>
  <si>
    <t>Кабелна глава с клеми до 4х35мм2 включително.</t>
  </si>
  <si>
    <t>Kabelendverschluss mit Klemmen bis einschl. 4х35mm2</t>
  </si>
  <si>
    <t>020315B</t>
  </si>
  <si>
    <t>Кабелна глава с клеми  над 4х35 до 4х185мм2 вкл.
Kabelendverschluss mit Klemmen  über 4x35 bis 4x185 mm² Inkl.</t>
  </si>
  <si>
    <t>Кабелна глава с клеми над 4х35 до 4х185мм2 включително.</t>
  </si>
  <si>
    <t>Kabelendverschluss mit Klemmen von über 4х35 bis einschl. 4х185mm2.</t>
  </si>
  <si>
    <t xml:space="preserve">020315С     </t>
  </si>
  <si>
    <t>Кабелна глава с клеми над 4х185 до 4х240мм2 вкл.
Kabelendverschluss mit Klemmen  über 4x185 bis 4x240 mm² inkl.</t>
  </si>
  <si>
    <t>Кабелна глава с клеми над 4х185 до 4х240мм2 включително.</t>
  </si>
  <si>
    <t>Kabelendverschluss mit Klemmen von über 4х185 bis einschl. 4х240mm2</t>
  </si>
  <si>
    <t>020330А</t>
  </si>
  <si>
    <t>Направа на кабелни връзки с 2 бр. изолирани маншони или клема за монтаж на открито
Anfertigung von Kabelverbindungen einer ISO-Leitung mit 2-adrigem Kabel</t>
  </si>
  <si>
    <r>
      <t>Направа на кабелни връзки с 2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2 бр. изолирани маншони или клеми.
Монтаж на 2-палцова делителна капа, включително шлаух за UV-защита на отделните жила и херметизиране.</t>
    </r>
  </si>
  <si>
    <r>
      <t xml:space="preserve">Anfertigung von Kabelverbindungen einer ISO-Leitung mit 2-adrigem Kabel
</t>
    </r>
    <r>
      <rPr>
        <sz val="8"/>
        <rFont val="Arial"/>
        <family val="2"/>
      </rPr>
      <t>Die Anfertigung einer dauerhaften Kabelverbindung (für das Kabel) zur Anlage einschl. Entfernung der Außenisolierung und dieser der einzelnen Adern, Einbau einer isolierten Manschette oder Klemme.           Montage einer 2-Finger- Aufteilkappe einschl. eines UV-beständigen Schlauchs zum Schutz der einzelnen Adern und zur Hermetisierung.</t>
    </r>
  </si>
  <si>
    <t xml:space="preserve">020330B     </t>
  </si>
  <si>
    <t>Направа на кабелни връзки с 4 бр. изолирани маншони или клема за монтаж на открито
Anfertigung von Kabelverbindungen einer ISO-Leitung mit 4-adrigem Kabel</t>
  </si>
  <si>
    <r>
      <t>Направа на кабелни връзки с 4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изолирани маншони или клеми.
Монтаж на 2-палцова делителна капа, включително шлаух за UV-защита на отделните жила и херметизиране.</t>
    </r>
  </si>
  <si>
    <r>
      <t xml:space="preserve">Anfertigung von Kabelverbindungen einer ISO-Leitung mit 4-adrigem Kabel
</t>
    </r>
    <r>
      <rPr>
        <sz val="8"/>
        <rFont val="Arial"/>
        <family val="2"/>
      </rPr>
      <t>Die Anfertigung einer dauerhaften Kabelverbindung (für das Kabel) zur Anlage einschl. Entfernung der Außenisolierung und dieser der einzelnen Adern, Einbau von 4 isolierten Manschetten oder Klemmen. Montage einer 2-Finger- Aufteilkappe einschl. eines UV-beständigen Schlauchs zum Schutz der einzelnen Adern und zur Hermetisierung.</t>
    </r>
  </si>
  <si>
    <t>0203400</t>
  </si>
  <si>
    <t xml:space="preserve">Изпитване на кабел НН с повишено напрежение и издаване на протокол
Überprüfung von NS-Kabeln mit erhöheter Spannung und Protokollausstellung </t>
  </si>
  <si>
    <r>
      <t>Изпитване на кабел НН с повишено напрежение и издаване на протокол</t>
    </r>
    <r>
      <rPr>
        <sz val="8"/>
        <rFont val="Arial"/>
        <family val="2"/>
      </rPr>
      <t xml:space="preserve">
Провеждане на изпитанията на кабел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 kV                    </t>
    </r>
  </si>
  <si>
    <r>
      <t>Prüfung eines NS- Kabels mit erhöhter Spannung und Protokollerstellung</t>
    </r>
    <r>
      <rPr>
        <sz val="8"/>
        <rFont val="Arial"/>
        <family val="2"/>
      </rPr>
      <t xml:space="preserve">
Durchführung von Kabelprüfungen durch ein dafür lizenziertes Labor in der Anwesenheit des Auftraggebers und Protokollerstellung. 
Folgende Prüfungen finden statt: 
- Prüfung bei erhöhter Spannung der Isolation...kV                    </t>
    </r>
  </si>
  <si>
    <t>020350</t>
  </si>
  <si>
    <t>Укрепване на кабели за ниско напрежение по стълб или метална конструкция за табло
Befestigung von Niederspannungskabeln an den Mast oder Metalkonstruktion für Zählertafel</t>
  </si>
  <si>
    <r>
      <t>Укрепване на кабели за ниско напрежение по стълб или метална конструкция за табло</t>
    </r>
    <r>
      <rPr>
        <sz val="8"/>
        <rFont val="Arial"/>
        <family val="2"/>
      </rPr>
      <t xml:space="preserve">
Размерване на кабела, рязане, привързване на същия към стълба с лента от неръждаема стомана 19х0,75мм, със скоби, през 0,5м. Цената е  за един сноп кабели, като снопа може да бъде от един или няколко кабела в зависимост от сечението и възможността да бъде обхванат от скобата. Броят на кабелите в сноп се определя от Възложителя. 
</t>
    </r>
  </si>
  <si>
    <r>
      <t>Befestigung von Niederspannungskabeln an den Mast oder Metallkonstruktion für Zählertafel</t>
    </r>
    <r>
      <rPr>
        <sz val="8"/>
        <rFont val="Arial"/>
        <family val="2"/>
      </rPr>
      <t xml:space="preserve">
Abmessen und Schneiden des Kabels, Befestigung des Kabels am Mast mittels eines Edelstahlbandes, 19х0,75мм, mit Schellen alle 0,5m. Der Preis betrifft ein Kabelbündel, indem das Bündel aus einem oder mehreren Kabeln je nach Querschnitt und Möglichkeit, von der Schelle erfasst zu werden, bestehen kann. Die Anzahl der Kabel im Bündel wird durch den Auftraggeber festgelegt. 
</t>
    </r>
  </si>
  <si>
    <t>020350A</t>
  </si>
  <si>
    <t xml:space="preserve">Укрепване на кабел(сноп кабели) за ниско напрежение до 4x35mm2 по стълб или метална конструкция за табло
Befestigung von Niederspannungskabel (Kabelbündel) bis 4x35mm2 am Mast oder Metalkonstruktion für Zählertafel  </t>
  </si>
  <si>
    <t>Укрепване на кабел /сноп кабели/ за ниско напрежение до 4x35mm2 по стълб или метална конструкция за табло</t>
  </si>
  <si>
    <t>Befestigung von NS-Kabel /Kabelbündel/  bis 4x35mm2 am Mast oder an Metallkonstruktion für Tafel</t>
  </si>
  <si>
    <t>020350B</t>
  </si>
  <si>
    <t>Укрепване на кабел (сноп кабели) за ниско напрежение 4x95mm2 по стълб
Befestigung von Niederspannungskabel (Kabelbündel) 4x95mm2 am Mast</t>
  </si>
  <si>
    <t>Укрепване на кабел /сноп кабели/ за ниско напрежение 4x95mm2 по стълб</t>
  </si>
  <si>
    <t>Befestigung von NS-Kabel /Kabelbündel 4x95mm2 am Mast</t>
  </si>
  <si>
    <t>020350C</t>
  </si>
  <si>
    <t>Укрепване на кабели за ниско напрежение 4x185mm2 и 4х240мм2 по стълб 
Befestigung von Niederspannungskabeln 4x185mm2 und 4х240mm2 am Mast</t>
  </si>
  <si>
    <t>Укрепване на кабел /сноп кабели/ за ниско напрежение 4х185мм2 и 4x240mm2 по стълб</t>
  </si>
  <si>
    <t>Befestigung von NS-Kabel /Kabelbündel/ 4х185mm2 und 4x240mm2 am Mast</t>
  </si>
  <si>
    <t xml:space="preserve">020360    </t>
  </si>
  <si>
    <t xml:space="preserve">Укрепване на кабели ниско напрежение по стена                         
Befestigung der NS-Kabel  an der Wand
</t>
  </si>
  <si>
    <r>
      <t xml:space="preserve">Укрепване на кабели ниско напрежение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</si>
  <si>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r>
      <t xml:space="preserve">Befestigung von NS-Kabeln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</si>
  <si>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t xml:space="preserve">020360A      </t>
  </si>
  <si>
    <t xml:space="preserve">Укрепване на кабели ниско напрежение до 4x185мм2 по стена                         
Befestigung der NS-Kabel  bis 4x185 mm2 an der Wand
</t>
  </si>
  <si>
    <r>
      <t xml:space="preserve">Укрепване на кабели ниско напрежение до 4x185мм2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</si>
  <si>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r>
      <t xml:space="preserve">Befestigung von NS-Kabeln bis 4x185mm2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</si>
  <si>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t xml:space="preserve">020360B     </t>
  </si>
  <si>
    <t xml:space="preserve">Укрепване на кабели ниско напрежение до 4x240мм2 по стена                         
Befestigung der NS-Kabel  bis 4x240 mm2 an der Wand
</t>
  </si>
  <si>
    <r>
      <t xml:space="preserve">Укрепване на кабели ниско напрежение до 4x240мм2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</si>
  <si>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r>
      <t xml:space="preserve">Befestigung von NS-Kabeln bis 4x240mm2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</si>
  <si>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t xml:space="preserve">020370     </t>
  </si>
  <si>
    <t xml:space="preserve">Укрепване на кабели ниско напрежение до 4x240мм2  със "С"-скоба към "С"-шина  
Befestigung der NS-Kabel  bis 4x240 mm2 mittels einer "C"-Schelle an der "C"-Schiene                           
</t>
  </si>
  <si>
    <r>
      <rPr>
        <b/>
        <sz val="8"/>
        <rFont val="Arial"/>
        <family val="2"/>
      </rPr>
      <t xml:space="preserve">Укрепване на кабели ниско напрежение до 4x240мм2  със "С"-скоба към "С"-шина.  </t>
    </r>
    <r>
      <rPr>
        <sz val="8"/>
        <rFont val="Arial"/>
        <family val="2"/>
      </rPr>
      <t xml:space="preserve">Доставката на "С"- скобите е от Възложителя.                          
</t>
    </r>
  </si>
  <si>
    <r>
      <t xml:space="preserve">Befestigung von NS-Kabeln bis 4x240 mm2 mittels einer "C"-Schelle an der "C"-Schiene.
</t>
    </r>
    <r>
      <rPr>
        <sz val="8"/>
        <rFont val="Arial"/>
        <family val="2"/>
      </rPr>
      <t>Die Lieferung der "C"-Schellen erfolgt durch den Auftraggeber.</t>
    </r>
  </si>
  <si>
    <t>0204</t>
  </si>
  <si>
    <t>Кабелна  кутия, кабелен разпределителен шкаф
Kabelklemmkasten, Kabelverteilerschrank</t>
  </si>
  <si>
    <t>Кабелна  кутия, кабелен разпределителен шкаф</t>
  </si>
  <si>
    <t>Kabelkasten, Kabelverteilschrank</t>
  </si>
  <si>
    <t>0204050</t>
  </si>
  <si>
    <t>Монтаж на кабелна  кутия
Montage eines Kabelkastens</t>
  </si>
  <si>
    <r>
      <t>Монтаж на кабелна кутия на стена</t>
    </r>
    <r>
      <rPr>
        <sz val="8"/>
        <rFont val="Arial"/>
        <family val="2"/>
      </rPr>
      <t xml:space="preserve"> или на готова метална конструкция, включително подготовка на мястото на монтажа , пробиване на 4бр. отвори по размер на КК, поставяне и захващане трайно. Монтаж на капака.
Крепежните елементи се доставят от Изпълнителя. </t>
    </r>
  </si>
  <si>
    <r>
      <t xml:space="preserve">Montage eines Kabelkastens an der Wand </t>
    </r>
    <r>
      <rPr>
        <sz val="8"/>
        <rFont val="Arial"/>
        <family val="2"/>
      </rPr>
      <t xml:space="preserve">oder einer fertigen Metallkonstruktion, einschl. Vorbereitung der Montagestelle, Bohrung von 4 Löchern nach Kabelkasten-Größe, Aufstellen und dauerhafte Befestigung. Deckelmontage
Die Befestigungselemente werden vom Auftragnehmer geliefert. </t>
    </r>
  </si>
  <si>
    <t>0204060</t>
  </si>
  <si>
    <t>Демонтаж на кабелна кутия                                    
Demontage von Kabelkasten</t>
  </si>
  <si>
    <r>
      <t>Демонтаж на кабелна кутия</t>
    </r>
    <r>
      <rPr>
        <sz val="8"/>
        <rFont val="Arial"/>
        <family val="2"/>
      </rPr>
      <t xml:space="preserve">
Освобождаване от трайното захващане. Демонтиране на кутията. Възстановяване на основата. </t>
    </r>
  </si>
  <si>
    <r>
      <t>Demontage eines Kabelkastens</t>
    </r>
    <r>
      <rPr>
        <sz val="8"/>
        <rFont val="Arial"/>
        <family val="2"/>
      </rPr>
      <t xml:space="preserve">
Entfernung der dauerhaften Befestigung. Demontage des Kastens. Wiederherstellung des Grundes. </t>
    </r>
  </si>
  <si>
    <t>0204100</t>
  </si>
  <si>
    <t>Монтаж на кабелен разпределителен шкаф КРШ                                    
Montage von Kabelverteilerschrank</t>
  </si>
  <si>
    <r>
      <t xml:space="preserve">Монтаж на кабелен разпределителен шкаф - </t>
    </r>
    <r>
      <rPr>
        <sz val="8"/>
        <rFont val="Arial"/>
        <family val="2"/>
      </rPr>
      <t xml:space="preserve">съгласно инструкция на производителя, включително основата. Подготовка на касетата за монтаж. Направа на изкопа за полагане на готовата основа. Закрепване на кабелния разпределителен шкаф  към основата. Нивелиране на цялата конструкция. Зариване и трамбоване. Направа на траен надпис на касетата и поставяне на кабелни марки. 
Крепежните елементи се доставят от Изпълнителя. </t>
    </r>
  </si>
  <si>
    <r>
      <t xml:space="preserve">Montage eines Kabelverteilschranks - </t>
    </r>
    <r>
      <rPr>
        <sz val="8"/>
        <rFont val="Arial"/>
        <family val="2"/>
      </rPr>
      <t xml:space="preserve">lt. Hersteller- Anleitung, einschl. des Fundamentes.  Vorbereitung der Kassette zur Montage, Errichtung der Baugrube zwecks Montage des fertigen Fundamentes. Befestigung des KVS am Fundament. Nivellierung der Gesamtkonstruktion. Zuschütten und Stampfen. Dauerhafte Beschriftung der Kassette und Anbringung von Kabelplättchen 
Die Befestigungselemente werden vom Auftragnehmer geliefert. </t>
    </r>
  </si>
  <si>
    <t>0204150</t>
  </si>
  <si>
    <t>Демонтаж на кабелна касета КРШ                                    
Demontage der Kabelkassetten</t>
  </si>
  <si>
    <r>
      <t>Демонтаж на кабелна касета КРШ</t>
    </r>
    <r>
      <rPr>
        <sz val="8"/>
        <rFont val="Arial"/>
        <family val="2"/>
      </rPr>
      <t xml:space="preserve">
Разкъртване или разкопаване на основата .Освобождаване от трайното захващане. Демонтиране на касетата. Зариване на изкопа.</t>
    </r>
  </si>
  <si>
    <r>
      <t>Demontage von Kabelkassetten KVS</t>
    </r>
    <r>
      <rPr>
        <sz val="8"/>
        <rFont val="Arial"/>
        <family val="2"/>
      </rPr>
      <t xml:space="preserve">
Aufreißen oder Ausgraben des Fundamentes. Entfernung der dauerhaften Befestigung Demontage der Kassette. Zuschütten.</t>
    </r>
  </si>
  <si>
    <t xml:space="preserve">0204170    </t>
  </si>
  <si>
    <t>Отсъединяване на кабел до 4х35мм2 вкл. от съоръжение
Losbinden des Kabels bis 4х35 mm2 inkl. von Anlagen</t>
  </si>
  <si>
    <r>
      <t>Отсъединяване на кабел до 4х35мм2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</si>
  <si>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r>
      <t xml:space="preserve">Losbinden von Kabel bis einschl. 4х35mm2 von Anlagen
</t>
    </r>
    <r>
      <rPr>
        <sz val="8"/>
        <rFont val="Arial"/>
        <family val="2"/>
      </rPr>
      <t>Lösen der Kabelbefestigung, Abklemmen der Kabel und Absicherung der elektrischen Teile.</t>
    </r>
  </si>
  <si>
    <t>0204200</t>
  </si>
  <si>
    <t>Отсъединяване на кабел от 4х35 до 240мм2 вкл. от съоръжение
Losbinden des Kabels über 4х35 bis 240 mm2 inkl. von Anlagen</t>
  </si>
  <si>
    <r>
      <t>Отсъединяване на кабел от 4х35мм2 до 4х240мм2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</si>
  <si>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r>
      <t>Losbinden von Kabel  von 4х35мм2 bis einschl. 4х240мм2 von Anlagen</t>
    </r>
    <r>
      <rPr>
        <sz val="8"/>
        <rFont val="Arial"/>
        <family val="2"/>
      </rPr>
      <t xml:space="preserve">
Lösen der Kabelbefestigung, Abklemmen der Kabel und Absicherung der elektrischen Teile.</t>
    </r>
  </si>
  <si>
    <t>0204250</t>
  </si>
  <si>
    <t>Монтаж на основа за високомощен предпазител НН
Montage eines Fundaments für Hochleistungssicherung NS</t>
  </si>
  <si>
    <r>
      <t xml:space="preserve">Монтаж на основа за високомощен предпазител НН
</t>
    </r>
    <r>
      <rPr>
        <sz val="8"/>
        <rFont val="Arial"/>
        <family val="2"/>
      </rPr>
      <t xml:space="preserve">Монтаж на основата, свързване към съоръженията.
Крепежните елементи се доставят от Изпълнителя. </t>
    </r>
  </si>
  <si>
    <r>
      <t xml:space="preserve">Montage eines Unterteils für Hochleistungssicherung NS
</t>
    </r>
    <r>
      <rPr>
        <sz val="8"/>
        <rFont val="Arial"/>
        <family val="2"/>
      </rPr>
      <t xml:space="preserve">Montage des Unterteils, Anschluss an die Anlagen.
Die Befestigungselemente werden vom Auftragnehmer geliefert. </t>
    </r>
  </si>
  <si>
    <t>0204300</t>
  </si>
  <si>
    <t>Демонтаж на основа за високомощен предпазител НН 
Demontage eines Fundaments für Hochleistungssicherung NS</t>
  </si>
  <si>
    <r>
      <t xml:space="preserve">Демонтаж на основа за високомощен предпазител НН
</t>
    </r>
    <r>
      <rPr>
        <sz val="8"/>
        <rFont val="Arial"/>
        <family val="2"/>
      </rPr>
      <t>Отсъедняване от съоръженията, демонтаж.</t>
    </r>
  </si>
  <si>
    <r>
      <t xml:space="preserve">Demontage eines NH-Unterteils für Hochleistungssicherungen
</t>
    </r>
    <r>
      <rPr>
        <sz val="8"/>
        <rFont val="Arial"/>
        <family val="2"/>
      </rPr>
      <t>Demontage eines NH-Unterteiles</t>
    </r>
  </si>
  <si>
    <t>0205100</t>
  </si>
  <si>
    <t>Демонтаж на кабел НН
Demontage eines Kabels NS</t>
  </si>
  <si>
    <r>
      <t xml:space="preserve">Демонтаж на кабел НН
</t>
    </r>
    <r>
      <rPr>
        <sz val="8"/>
        <rFont val="Arial"/>
        <family val="2"/>
      </rPr>
      <t>Демонтаж на кабел НН от канална мрежа, кабелен колектор, скари, носещи конструкции и др.</t>
    </r>
  </si>
  <si>
    <r>
      <t xml:space="preserve">Abtragung von NS-Kabel
</t>
    </r>
    <r>
      <rPr>
        <sz val="8"/>
        <rFont val="Arial"/>
        <family val="2"/>
      </rPr>
      <t>Abtragung von NS-Kabelkanälen aus dem Kanalnetz, Kabelkollektor, Gitter, Tragekonstruktionen etc.</t>
    </r>
  </si>
  <si>
    <t>03</t>
  </si>
  <si>
    <t>Електропроводи СрН
Leitungen Mittelspannung</t>
  </si>
  <si>
    <t>Електропроводи СрН</t>
  </si>
  <si>
    <t>Freileitungen MS</t>
  </si>
  <si>
    <t>0301</t>
  </si>
  <si>
    <t xml:space="preserve">Изправяне на стълб
Aufstellung von Masten </t>
  </si>
  <si>
    <t xml:space="preserve">Изправяне на стълб 
</t>
  </si>
  <si>
    <t xml:space="preserve">Aufstellung von Masten 
</t>
  </si>
  <si>
    <t>0301020</t>
  </si>
  <si>
    <t xml:space="preserve">Монтаж на бетонова приставка за дървен стълб
Montage von Betonstütze für Holzmast
</t>
  </si>
  <si>
    <r>
      <t xml:space="preserve">Монтаж на бетонова приставка за дървен стълб </t>
    </r>
    <r>
      <rPr>
        <sz val="8"/>
        <rFont val="Arial"/>
        <family val="2"/>
      </rPr>
      <t xml:space="preserve">
Пикетиране, направа на изкоп, скрояване и сглобяване, изправяне, отвесиране, зариване и трамбоване. /по чертеж/</t>
    </r>
  </si>
  <si>
    <r>
      <t xml:space="preserve"> Montage von Betonfüßen für Holzmast</t>
    </r>
    <r>
      <rPr>
        <sz val="8"/>
        <rFont val="Arial"/>
        <family val="2"/>
      </rPr>
      <t xml:space="preserve">
Abfluchtung, Ausgraben einer Künette, Aufstellung, Aufrichten, Zuschütten und Stampfen. (nach Zeichnung)</t>
    </r>
  </si>
  <si>
    <t>0301030</t>
  </si>
  <si>
    <t>Изправяне на дървен стълб на бетонова приставка
Aufstellung von Holzmasten auf Betonstütze</t>
  </si>
  <si>
    <r>
      <t>Изправяне на дървен стълб на бетонова приставка</t>
    </r>
    <r>
      <rPr>
        <sz val="8"/>
        <rFont val="Arial"/>
        <family val="2"/>
      </rPr>
      <t xml:space="preserve">
Скрояване, разпробиване, сглобяване, изправяне, отвесиране, номериране и поставяне на табелка "ОЖ".
Шпилките, шайбите и гайките са доставка на Изпълнителя.</t>
    </r>
  </si>
  <si>
    <r>
      <t>Aufstellung von Holzmasten auf Betonfüße</t>
    </r>
    <r>
      <rPr>
        <sz val="8"/>
        <rFont val="Arial"/>
        <family val="2"/>
      </rPr>
      <t xml:space="preserve">
Zuschneiden, Bohrung, Zusammenbau, Aufstellung, Aufrichten, Nummern vergeben und Anbringung des Schildes „Lebensgefahr".
Stiftschrauben, Scheiben und Schrauben werden vom Auftragnehmer geliefert.</t>
    </r>
  </si>
  <si>
    <t>0301050</t>
  </si>
  <si>
    <t xml:space="preserve">Изправяне на дървен стълб 
Aufstellung von Holzmast </t>
  </si>
  <si>
    <r>
      <t>Изправяне на дървен стълб 12,5m</t>
    </r>
    <r>
      <rPr>
        <sz val="8"/>
        <rFont val="Arial"/>
        <family val="2"/>
      </rPr>
      <t xml:space="preserve">
Пикетиране, изкоп за основа, скрояване, разпробиване , сглобяване, изправяне, отвесиране, зариване и трамбоване, номериране и поставяне на табелка "ОЖ".
Доставката на крепежните елементи е от Изпълнителя. </t>
    </r>
  </si>
  <si>
    <r>
      <t>Aufstellung von Holzmasten 12,5m</t>
    </r>
    <r>
      <rPr>
        <sz val="8"/>
        <rFont val="Arial"/>
        <family val="2"/>
      </rPr>
      <t xml:space="preserve">
Abfluchtung, Fundamentgrube, Zuschneiden, Bohrung, Zusammenbau, Aufstellung, Aufrichten, Zuschütten und Stampfen, Nummern vergeben und Anbringung des Schildes „Lebensgefahr".
Die Lieferung der Verankerungselemente erfolgt durch den Auftragnehmer. </t>
    </r>
  </si>
  <si>
    <t>0301100</t>
  </si>
  <si>
    <t>Изправяне на стомано-бетонен стълб НЦГ -13м.
Aufstellung von Betonmast - 13 m</t>
  </si>
  <si>
    <r>
      <t>Изправяне на стомано-бетонен стълб НЦГ -13м</t>
    </r>
    <r>
      <rPr>
        <sz val="8"/>
        <rFont val="Arial"/>
        <family val="2"/>
      </rPr>
      <t xml:space="preserve">
Пикетиране, изкоп за основа, изправяне, зариване и трамбоване, отвесиране, полагане на бетон клас В10, номериране и поставяне на табелка "ОЖ" (съгласно приложен чертеж)
Доставка на бетона е от Изпълнителя. </t>
    </r>
  </si>
  <si>
    <r>
      <t xml:space="preserve">Aufstellung von Betonmast- Trag-Schleudermasten-13м </t>
    </r>
    <r>
      <rPr>
        <sz val="8"/>
        <rFont val="Arial"/>
        <family val="2"/>
      </rPr>
      <t xml:space="preserve">Abfluchtung, Ausgraben Fundamentgrube, Aufstellung, Aufrichten, Zuschütten und Stampfen, Betonierung mit Beton der Klasse  В10, Nummer vergeben und Anbringung des Schildes „Lebensgefahr“ /laut beigelegter Zeichnung/. Betonlieferung durch den Auftragnehmer. 
. </t>
    </r>
  </si>
  <si>
    <t>0301110</t>
  </si>
  <si>
    <t>Отвесиране на стомано-бетонен стълб СрН.
Lotung eines MS - Stahlbetonmastes</t>
  </si>
  <si>
    <r>
      <t>Отвесиране на стомано-бетонен стълб СрН.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</si>
  <si>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r>
      <t>Geradestellen eines MS - Stahlbetonmastes</t>
    </r>
    <r>
      <rPr>
        <sz val="8"/>
        <rFont val="Arial"/>
        <family val="2"/>
      </rPr>
      <t xml:space="preserve">
Ein- und Ausbinden der Leiterseile, Ausgrabung des Fundaments, Geradestellen, Betoneinbringung Klasse B10, Anschluss von Leitern Die Betonmenge ist nicht weniger als 80% der erforderlichen Menge für die Aufstellung eines neuen Mastes. 
Die Betonlieferung erfolgt durch den Auftragnehmer. </t>
    </r>
  </si>
  <si>
    <t>030115</t>
  </si>
  <si>
    <t>Изправяне на ЖР стълб
Aufstellung von Stahlgittermasten für Einfachleitungen</t>
  </si>
  <si>
    <r>
      <t xml:space="preserve">Изправяне на ЖР стълб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</si>
  <si>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r>
      <t>Aufstellung von Stahlgittermasten</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</si>
  <si>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t>030115A</t>
  </si>
  <si>
    <t>ЖР стълб ЪМ 40-501
Stahlgittermast,  ЪМ 40 -501</t>
  </si>
  <si>
    <t>ЖР стълб ЪМ 40-501</t>
  </si>
  <si>
    <t>Stahlgittermast ЪМ 40-501</t>
  </si>
  <si>
    <t>030115B</t>
  </si>
  <si>
    <t>ЖР стълб ЪМ +2m 40-501
Stahlgittermast,  ЪМ +2m 40 -501</t>
  </si>
  <si>
    <t>ЖР стълб ЪМ +2m 40-501</t>
  </si>
  <si>
    <t>Stahlgittermast ЪМ +2m 40-501</t>
  </si>
  <si>
    <t>030115C</t>
  </si>
  <si>
    <t>ЖР стълб ЪМ +4m 40-501
Stahlgittermast,  ЪМ +4m 40 -501</t>
  </si>
  <si>
    <t>ЖР стълб ЪМ +4m 40-501</t>
  </si>
  <si>
    <t>Stahlgittermast ЪМ +4m 40-501</t>
  </si>
  <si>
    <t>030115D</t>
  </si>
  <si>
    <t>ЖР стълб ЪМ +6m 40-501
Stahlgittermast,  ЪМ +6m 40 -501</t>
  </si>
  <si>
    <t>ЖР стълб ЪМ +6m 40-501</t>
  </si>
  <si>
    <t>Stahlgittermast ЪМ +6m 40-501</t>
  </si>
  <si>
    <t>030115E</t>
  </si>
  <si>
    <t>ЖР стълб нормален   НМГ 951
Stahlgittermast, normal     (НМГ) 951</t>
  </si>
  <si>
    <t>ЖР стълб нормален   НМГ 951</t>
  </si>
  <si>
    <t>Stahlgittermast, normal, Trag-Stahlmast 951</t>
  </si>
  <si>
    <t>030115F</t>
  </si>
  <si>
    <t>ЖР стълб +2м НМГ-951
Stahlgittermast, +2 m  НМГ -951</t>
  </si>
  <si>
    <t>ЖР стълб +2м НМГ-951</t>
  </si>
  <si>
    <t>Stahlgittermast, +2m, Trag-Stahlmast -951</t>
  </si>
  <si>
    <t>030115G</t>
  </si>
  <si>
    <t>ЖР стълб + 4м НМГ 951
Stahlgittermast, +4 m  НМГ 951</t>
  </si>
  <si>
    <t>ЖР стълб + 4м НМГ 951</t>
  </si>
  <si>
    <t>Stahlgittermast, +4m, Trag-Stahlmast 951</t>
  </si>
  <si>
    <t>030115H</t>
  </si>
  <si>
    <t>ЖР стълб + 6м НМГ 951
Stahlgittermast, +6 m  НМГ 951</t>
  </si>
  <si>
    <t>ЖР стълб + 6м НМГ 951</t>
  </si>
  <si>
    <t>Stahlgittermast, +6m , Trag-Stahlmast 951</t>
  </si>
  <si>
    <t>030115I</t>
  </si>
  <si>
    <t>ЖР стълб нормален  ЪМ 20-951
Stahlgittermast, normal  ЪМ 20-951</t>
  </si>
  <si>
    <t xml:space="preserve">ЖР стълб нормален ЪМ 20-951 </t>
  </si>
  <si>
    <t xml:space="preserve">Stahlgittermast, normal, ЪМ 20-951 </t>
  </si>
  <si>
    <t>030115J</t>
  </si>
  <si>
    <t>ЖР стълб + 2м ЪМ 20-951
Stahlgittermast, +2 m  ЪМ 20 -951</t>
  </si>
  <si>
    <t>ЖР стълб + 2м ЪМ 20-951</t>
  </si>
  <si>
    <t>Stahlgittermast + 2m ЪМ 20-951</t>
  </si>
  <si>
    <t>030115K</t>
  </si>
  <si>
    <t>ЖР стълб + 4м ЪМ 20-951
Stahlgittermast, +4 m  ЪМ 20-951</t>
  </si>
  <si>
    <t>ЖР стълб + 4м ЪМ 20-951</t>
  </si>
  <si>
    <t>Stahlgittermast + 4m ЪМ 20-951</t>
  </si>
  <si>
    <t>030115L</t>
  </si>
  <si>
    <t>ЖР стълб + 6м ЪМ 20-951
Stahlgittermast, +6 m  ЪМ 20-951</t>
  </si>
  <si>
    <t>ЖР стълб + 6м ЪМ 20-951</t>
  </si>
  <si>
    <t>Stahlgittermast + 6m ЪМ 20-951</t>
  </si>
  <si>
    <t>030115M</t>
  </si>
  <si>
    <t xml:space="preserve">ЖР стълб нормален  ЪМ 60-951 
Stahlgittermast, normal  ЪМ 60-951 </t>
  </si>
  <si>
    <t>ЖР стълб нормален  ЪМ 60-951</t>
  </si>
  <si>
    <t>Stahlgittermast, normal, ЪМ 60-951</t>
  </si>
  <si>
    <t>030115N</t>
  </si>
  <si>
    <t>ЖР стълб + 2м ЪМ 60-951
Stahlgittermast, +2 m  ЪМ 60-951</t>
  </si>
  <si>
    <t>ЖР стълб + 2м ЪМ 60-951</t>
  </si>
  <si>
    <t>Stahlgittermast + 2m ЪМ 60-951</t>
  </si>
  <si>
    <t>030115O</t>
  </si>
  <si>
    <t>ЖР стълб + 4м ЪМ 60-951
Stahlgittermast, +4 m  ЪМ 60-951</t>
  </si>
  <si>
    <t>ЖР стълб + 4м ЪМ 60-951</t>
  </si>
  <si>
    <t>Stahlgittermast + 4m ЪМ 60-951</t>
  </si>
  <si>
    <t>030115P</t>
  </si>
  <si>
    <t>ЖР стълб + 6м ЪМ 60-951
Stahlgittermast, +6 m  ЪМ 60-951</t>
  </si>
  <si>
    <t>ЖР стълб + 6м ЪМ 60-951</t>
  </si>
  <si>
    <t>Stahlgittermast + 6m ЪМ 60-951</t>
  </si>
  <si>
    <t>030115Q</t>
  </si>
  <si>
    <t>ЖР стълб нормален  ЪМ 90-951
Stahlgittermast, normal ЪМ 90-951</t>
  </si>
  <si>
    <t>ЖР стълб нормален  ЪМ 90-951</t>
  </si>
  <si>
    <t>Stahlgittermast, normal, ЪМ 90-951</t>
  </si>
  <si>
    <t>030115R</t>
  </si>
  <si>
    <t>ЖР стълб + 2м ЪМ 90-951
Stahlgittermast, +2 m  ЪМ 90-951</t>
  </si>
  <si>
    <t>ЖР стълб + 2м ЪМ 90-951</t>
  </si>
  <si>
    <t>Stahlgittermast + 2m ЪМ 90-951</t>
  </si>
  <si>
    <t>030115S</t>
  </si>
  <si>
    <t>ЖР стълб + 4м ЪМ 90-951
Stahlgittermast, +4 m  ЪМ 90-951</t>
  </si>
  <si>
    <t xml:space="preserve">ЖР стълб + 4м ЪМ 90-951 </t>
  </si>
  <si>
    <t xml:space="preserve">Stahlgittermast + 4m ЪМ 90-951 </t>
  </si>
  <si>
    <t xml:space="preserve">030116     </t>
  </si>
  <si>
    <t>Изправяне на ЖР стълб на болтова връзка
Aufstellung von Stahlgittermast für Einfachleitungen durch Schraubverbindung</t>
  </si>
  <si>
    <r>
      <t xml:space="preserve">Изправяне на ЖР стълб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</si>
  <si>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r>
      <t xml:space="preserve">Aufstellung von Stahlgittermast für Einfachleitungen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</si>
  <si>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t>030116A</t>
  </si>
  <si>
    <t>030116B</t>
  </si>
  <si>
    <t>030116C</t>
  </si>
  <si>
    <t>030116D</t>
  </si>
  <si>
    <t>030116E</t>
  </si>
  <si>
    <t>030116F</t>
  </si>
  <si>
    <t>030116G</t>
  </si>
  <si>
    <t>030116H</t>
  </si>
  <si>
    <t>030116I</t>
  </si>
  <si>
    <t>030116J</t>
  </si>
  <si>
    <t>030116K</t>
  </si>
  <si>
    <t>030116L</t>
  </si>
  <si>
    <t>030116M</t>
  </si>
  <si>
    <t>030116N</t>
  </si>
  <si>
    <t>030116O</t>
  </si>
  <si>
    <t>030116P</t>
  </si>
  <si>
    <t>030116Q</t>
  </si>
  <si>
    <t>030116R</t>
  </si>
  <si>
    <t xml:space="preserve">030116S   </t>
  </si>
  <si>
    <t>0301170</t>
  </si>
  <si>
    <t>Мачтов трафопост
Masttrafostation</t>
  </si>
  <si>
    <t>Мачтов трафопост - ЪМ 60-951</t>
  </si>
  <si>
    <t>Masttrafostation - ЪМ 60-951</t>
  </si>
  <si>
    <t>030120</t>
  </si>
  <si>
    <t>Изправяне на ЖР стълб, 2 тройки    
Aufstellung von Stahlgittermasten für 2 3er-Systeme</t>
  </si>
  <si>
    <r>
      <t xml:space="preserve">Изправяне на ЖР стълб, 2 тройки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</si>
  <si>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r>
      <t>Aufstellung von Stahlgittermasten für 2 3er-Systeme</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</si>
  <si>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t>030120A</t>
  </si>
  <si>
    <t>ЖР стълб 2 тройки норм НМГ 952
Stahlgittermast, 2  Systeme, normal  НМГ 952</t>
  </si>
  <si>
    <t>ЖР стълб 2 тройки норм НМГ 952</t>
  </si>
  <si>
    <t>Stahlgittermast, 2 Systeme, norm. Trag-Stahlmast 952</t>
  </si>
  <si>
    <t>030120B</t>
  </si>
  <si>
    <t>ЖР стълб 2 тройки + 2м НМГ-952    
Stahlgittermast, 2 Systeme +2 m   НМГ 952</t>
  </si>
  <si>
    <t>ЖР стълб 2 тройки + 2м НМГ-952</t>
  </si>
  <si>
    <t>Stahlgittermast, 2 Systeme +2m, Trag-Stahlmast -952</t>
  </si>
  <si>
    <t>030120C</t>
  </si>
  <si>
    <t>ЖР стълб 2 тройки + 4м НМГ-952    
Stahlgittermast, 2 Systeme +2 m   НМГ 952</t>
  </si>
  <si>
    <t>ЖР стълб 2 тройки + 4м НМГ-952</t>
  </si>
  <si>
    <t>Stahlgittermast, 2 Systeme +4m, Trag-Stahlmast -952</t>
  </si>
  <si>
    <t>030120D</t>
  </si>
  <si>
    <t>ЖР стълб 2 тройки + 6м НМГ-952    
Stahlgittermast, 2 Systeme +6 m   НМГ 952</t>
  </si>
  <si>
    <t>ЖР стълб 2 тройки + 6м НМГ-952</t>
  </si>
  <si>
    <t>Stahlgittermast, 2 Systeme +6m, Trag-Stahlmast -952</t>
  </si>
  <si>
    <t>030120E</t>
  </si>
  <si>
    <t>ЖР стълб 2 тройки норм ЪМ 20-952 
Stahlgittermast, 2 Systeme, normal  ЪМ 20-952</t>
  </si>
  <si>
    <t>ЖР стълб 2 тройки норм ЪМ 20-952</t>
  </si>
  <si>
    <t>Stahlgittermast, 2 Systeme, norm ЪМ 20-952</t>
  </si>
  <si>
    <t>030120F</t>
  </si>
  <si>
    <t>ЖР стълб 2 тройки + 2м ЪМ 20-952  
Stahlgittermast, 2 Systeme +2 m   ЪМ 20-952</t>
  </si>
  <si>
    <t>ЖР стълб 2 тройки + 2м ЪМ 20-952</t>
  </si>
  <si>
    <t>Stahlgittermast, 2 Systeme, +2m ЪМ 20-952</t>
  </si>
  <si>
    <t>030120G</t>
  </si>
  <si>
    <t>ЖР стълб 2 тройки + 4м ЪМ 20-952   
Stahlgittermast, 2 Systeme +4 m   ЪМ 20-952</t>
  </si>
  <si>
    <t>ЖР стълб 2 тройки + 4м ЪМ 20-952</t>
  </si>
  <si>
    <t>Stahlgittermast, 2 Systeme, +4m ЪМ 20-952</t>
  </si>
  <si>
    <t>030120H</t>
  </si>
  <si>
    <t>ЖР стълб 2 тройки + 6м ЪМ 20-952   
Stahlgittermast, 2 Systeme +6 m   ЪМ 20-952</t>
  </si>
  <si>
    <t>ЖР стълб 2 тройки + 6м ЪМ 20-952</t>
  </si>
  <si>
    <t>Stahlgittermast, 2 Systeme, +6m ЪМ 20-952</t>
  </si>
  <si>
    <t>030120I</t>
  </si>
  <si>
    <t>ЖР стълб 2 тройки норм ЪМ 60-952
Stahlgittermast, 2 Systeme, normal  ЪМ 60-952</t>
  </si>
  <si>
    <t>ЖР стълб 2 тройки норм ЪМ 60-952</t>
  </si>
  <si>
    <t>Stahlgittermast, 2 Systeme, norm. ЪМ 60-952</t>
  </si>
  <si>
    <t>030120J</t>
  </si>
  <si>
    <t>ЖР стълб 2 тройки + 2м ЪМ 60-952 
Stahlgittermast, 2 Systeme +2 m   ЪМ  60-952</t>
  </si>
  <si>
    <t>ЖР стълб 2 тройки + 2м ЪМ 60-952</t>
  </si>
  <si>
    <t>Stahlgittermast, 2 Systeme, +2m ЪМ 60-952</t>
  </si>
  <si>
    <t>030120K</t>
  </si>
  <si>
    <t>ЖР стълб 2 тройки + 4м ЪМ 60-952    
Stahlgittermast, 2 Systeme +4 m   ЪМ 60-952</t>
  </si>
  <si>
    <t>ЖР стълб 2 тройки + 4м ЪМ 60-952</t>
  </si>
  <si>
    <t>Stahlgittermast, 2 Systeme, +4m ЪМ 60-952</t>
  </si>
  <si>
    <t>030120L</t>
  </si>
  <si>
    <t>ЖР стълб 2 тройки + 6м ЪМ 60-952    
Stahlgittermast, 2 Systeme +6 m   ЪМ 60-952</t>
  </si>
  <si>
    <t>ЖР стълб 2 тройки + 6м ЪМ 60-952</t>
  </si>
  <si>
    <t>Stahlgittermast, 2 Systeme, +6m ЪМ 60-952</t>
  </si>
  <si>
    <t>030120M</t>
  </si>
  <si>
    <t>ЖР стълб 2 тройки норм ЪМ 90-952
Stahlgittermast, 2 Systeme, normal  ЪМ 90-952</t>
  </si>
  <si>
    <t>ЖР стълб 2 тройки норм. ЪМ 90-952</t>
  </si>
  <si>
    <t>Stahlgittermast, 2 Systeme, norm. ЪМ 90-952</t>
  </si>
  <si>
    <t>030120N</t>
  </si>
  <si>
    <t>ЖР стълб 2 тройки + 3м ЪМ 90-952 
Stahlgittermast, 2 Systeme +3 m   ЪМ  90-952</t>
  </si>
  <si>
    <t>ЖР стълб 2 тройки + 3м ЪМ 90-952</t>
  </si>
  <si>
    <t>Stahlgittermast, 2 Systeme, +3m ЪМ 90-952</t>
  </si>
  <si>
    <t>030120O</t>
  </si>
  <si>
    <t>ЖР стълб 2 тройки + 6м ЪМ 90-952    
Stahlgittermast, 2 Systeme +6 m   ЪМ 90-952</t>
  </si>
  <si>
    <t>ЖР стълб 2 тройки + 6м ЪМ 90-952</t>
  </si>
  <si>
    <t>Stahlgittermast, 2 Systeme, +6m ЪМ 90-952</t>
  </si>
  <si>
    <t xml:space="preserve">030121     </t>
  </si>
  <si>
    <t>Изправяне на ЖР стълб 2 тройки на болтова връзка
Aufstellung von Stahlgittermasten für 2 3er-Systeme durch Schraubverbindung</t>
  </si>
  <si>
    <r>
      <t xml:space="preserve">Изправяне на ЖР стълб 2 тройки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</si>
  <si>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r>
      <t xml:space="preserve">Aufstellung von Stahlgittermasten für 2 3er-Systeme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</si>
  <si>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t>030121A</t>
  </si>
  <si>
    <t>030121B</t>
  </si>
  <si>
    <t>030121C</t>
  </si>
  <si>
    <t>030121D</t>
  </si>
  <si>
    <t>030121E</t>
  </si>
  <si>
    <t>030121F</t>
  </si>
  <si>
    <t>030121G</t>
  </si>
  <si>
    <t>030121H</t>
  </si>
  <si>
    <t>030121I</t>
  </si>
  <si>
    <t>030121J</t>
  </si>
  <si>
    <t>030121K</t>
  </si>
  <si>
    <t>030121L</t>
  </si>
  <si>
    <t>030121M</t>
  </si>
  <si>
    <t>030121N</t>
  </si>
  <si>
    <t xml:space="preserve">030121O    </t>
  </si>
  <si>
    <t>0301350</t>
  </si>
  <si>
    <t>М3</t>
  </si>
  <si>
    <t>Добавка за по-голяма основа 
Zuschlag für größere Grundlage</t>
  </si>
  <si>
    <r>
      <rPr>
        <b/>
        <sz val="8"/>
        <rFont val="Arial"/>
        <family val="2"/>
      </rPr>
      <t xml:space="preserve">Добавка за по-голяма основа </t>
    </r>
    <r>
      <rPr>
        <sz val="8"/>
        <rFont val="Arial"/>
        <family val="2"/>
      </rPr>
      <t xml:space="preserve">
Всички описани позиции по подраздел 03.01 15 и 03.01 20 по отношение на размера на основата се отнасят за здрава почва без подпочвени води - вид на почвата "А: от графичното представяне. 
По решение на Възложителя може да бъда възложена основа съответстваща на 50 или 100% воден подем - вид на почвата Б или В от графичното представяне.  В тези случаи към съответната позиция се добавя добавка, която включва различават в кубатурата - /Б-А/ или /В-А/. Позицията включва изкопните работи за разширяване на изкопа и допълнителното количество бетон.</t>
    </r>
  </si>
  <si>
    <r>
      <rPr>
        <b/>
        <sz val="8"/>
        <rFont val="Arial"/>
        <family val="2"/>
      </rPr>
      <t xml:space="preserve">Zuschlag für ein größeres Fundament 
</t>
    </r>
    <r>
      <rPr>
        <sz val="8"/>
        <rFont val="Arial"/>
        <family val="2"/>
      </rPr>
      <t>Die beschriebenen Positionen zum Subabschnitt 03.01 15 und 03.01 20 in Bezug auf die Größe des Fundaments beziehen sich auf einen gesunden Boden ohne Grundwasser- Bodenart „A“:
: S. Grafische Darstellung. 
Der Auftraggeber kann entscheiden, ob ein Fundament, das 50% oder 100% Wasserauftrieb entspricht-Bodenart B oder C der graphischen Darstellung, in Auftrag gegeben wird.  In diesen Fällen fügt man der entsprechenden Position einen Zuschlag zu, der die Rauminhalt- Differenzen einschließt. Die Position umfasst die Ausgrabarbeiten für die Erweiterung der Künette und die zusätzliche Betonmenge.</t>
    </r>
  </si>
  <si>
    <t xml:space="preserve">0301400    </t>
  </si>
  <si>
    <t>т х км</t>
  </si>
  <si>
    <t>Добавка за пренасяне на материали - механизирано  
Aufpreis Materialbeförderung- mechanisiert</t>
  </si>
  <si>
    <r>
      <t xml:space="preserve">Добавка за пренасяне на материали - механизирано
</t>
    </r>
    <r>
      <rPr>
        <sz val="8"/>
        <rFont val="Arial"/>
        <family val="2"/>
      </rPr>
      <t xml:space="preserve">Съгласно описанието на дейността в точка 00.02 53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</si>
  <si>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r>
      <rPr>
        <b/>
        <sz val="8"/>
        <rFont val="Arial"/>
        <family val="2"/>
      </rPr>
      <t xml:space="preserve">Aufpreis Materialbeförderung- mechanisiert                             
</t>
    </r>
    <r>
      <rPr>
        <sz val="8"/>
        <rFont val="Arial"/>
        <family val="2"/>
      </rPr>
      <t>Gem. Beschreibung der Tätigkeit in P. 00.02 53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</si>
  <si>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t xml:space="preserve">0301450    </t>
  </si>
  <si>
    <t>Добавка за пренасяне на материали - ръчно               
Aufpreis Materialbeförderung- manuell</t>
  </si>
  <si>
    <r>
      <t xml:space="preserve">Добавка за пренасяне на материали - ръчно
</t>
    </r>
    <r>
      <rPr>
        <sz val="8"/>
        <rFont val="Arial"/>
        <family val="2"/>
      </rPr>
      <t xml:space="preserve">Съгласно описанието на дейността в точка 00.02 55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</si>
  <si>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r>
      <rPr>
        <b/>
        <sz val="8"/>
        <rFont val="Arial"/>
        <family val="2"/>
      </rPr>
      <t xml:space="preserve">Aufpreis Materialbeförderung- manuell </t>
    </r>
    <r>
      <rPr>
        <sz val="8"/>
        <rFont val="Arial"/>
        <family val="2"/>
      </rPr>
      <t xml:space="preserve">                                   
Gem. Beschreibung der Tätigkeit in P. 00.02 55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</si>
  <si>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t>0302</t>
  </si>
  <si>
    <t xml:space="preserve">Монтаж на изолатор 
Montage von Isolatoren </t>
  </si>
  <si>
    <t>Монтаж на изолатор</t>
  </si>
  <si>
    <t>Montage eines Isolators</t>
  </si>
  <si>
    <t>0302050</t>
  </si>
  <si>
    <t>Монтаж на подпорен изолатор 
Montage eines Stützisolators</t>
  </si>
  <si>
    <r>
      <t>Монтаж на подпорен изолатор</t>
    </r>
    <r>
      <rPr>
        <sz val="8"/>
        <rFont val="Arial"/>
        <family val="2"/>
      </rPr>
      <t xml:space="preserve">
Почистване, монтиране на изолатора с винтово съединение на конзола или с пластмасова втулка на кука или стержен</t>
    </r>
  </si>
  <si>
    <r>
      <t>Montage eines Stützisolators</t>
    </r>
    <r>
      <rPr>
        <sz val="8"/>
        <rFont val="Arial"/>
        <family val="2"/>
      </rPr>
      <t xml:space="preserve">
Reinigung, Montage des Isolators durch Schraubenverbindung an einer Konsole oder durch Kunststoffhülse am Haken oder auf Stütze</t>
    </r>
  </si>
  <si>
    <t>0302100</t>
  </si>
  <si>
    <t>Монтаж на изолаторна верига
Montage einer Isolatorenkette</t>
  </si>
  <si>
    <r>
      <t>Монтаж на изолаторна верига</t>
    </r>
    <r>
      <rPr>
        <sz val="8"/>
        <rFont val="Arial"/>
        <family val="2"/>
      </rPr>
      <t xml:space="preserve">
Почистване на елементите, сглобяване на изолаторната верига с всички арматурни части, изтегляне с ролка и въже до конзолата, присъединяване към конзолата на стълба и опъвателната клема</t>
    </r>
  </si>
  <si>
    <r>
      <t>Montage einer Isolatorenkette</t>
    </r>
    <r>
      <rPr>
        <sz val="8"/>
        <rFont val="Arial"/>
        <family val="2"/>
      </rPr>
      <t xml:space="preserve">
Reinigung der Teile, Zusammenbau der Isolatorenkette mit allen Armaturenteilen, Aufzug mit einer Rolle und Seil bis zur Konsole, Anschluss der Konsole an den Mast und die Abspannklemme.  </t>
    </r>
  </si>
  <si>
    <t>0302150</t>
  </si>
  <si>
    <t>Монтаж на опъвателен силиконов изолатор
Montage eines Abspannisolators aus Silikon</t>
  </si>
  <si>
    <r>
      <t>Монтаж на опъвателен силиконов изолатор</t>
    </r>
    <r>
      <rPr>
        <sz val="8"/>
        <rFont val="Arial"/>
        <family val="2"/>
      </rPr>
      <t xml:space="preserve">
Монтиране на опъвателен изолатор с помощта на щифтове, планки и пеперуда към конзолата на стълба и към опъвателната клема</t>
    </r>
  </si>
  <si>
    <r>
      <t>Montage eines Abspannisolators aus Silikon</t>
    </r>
    <r>
      <rPr>
        <sz val="8"/>
        <rFont val="Arial"/>
        <family val="2"/>
      </rPr>
      <t xml:space="preserve">
Montage eines Abspannisolators mittels Stifte, Laschen und Gabellaschen und U-Laschen an der Mastkonsole und zur Abspannklemme</t>
    </r>
  </si>
  <si>
    <t>0303</t>
  </si>
  <si>
    <t xml:space="preserve">Монтаж на проводник 
Montage von Leitung </t>
  </si>
  <si>
    <t xml:space="preserve">Монтаж на АС проводник или изолиран проводник CCX </t>
  </si>
  <si>
    <t>Montage eines AC-Leiters oder eines isolierten CCX-Leiters</t>
  </si>
  <si>
    <t>0303050</t>
  </si>
  <si>
    <t>Монтаж трипроводна линия - 50мм2
Montage von Dreidrahtleitung - 50мм2</t>
  </si>
  <si>
    <r>
      <t>Монтаж трипроводна линия - 50мм2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</si>
  <si>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r>
      <t>Montage von Dreidrahtleitung - 50мм2</t>
    </r>
    <r>
      <rPr>
        <sz val="8"/>
        <rFont val="Arial"/>
        <family val="2"/>
      </rPr>
      <t xml:space="preserve">
Ziehen des Leiters auf Rollen, einschließlich Regulierung des Durchhangs, Abbinden der Seile, Montage von Abspannklemmen, die Brückenverbindungen mit 2 Stromklemmen straff anziehen.</t>
    </r>
  </si>
  <si>
    <t>0303100</t>
  </si>
  <si>
    <t>Монтаж трипроводна линия - 70мм2
Montage von Dreidrahtleitung - 70мм2</t>
  </si>
  <si>
    <r>
      <t>Монтаж трипроводна линия - 70мм2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</si>
  <si>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r>
      <t>Montage von Dreidrahtleitung - 70mm2</t>
    </r>
    <r>
      <rPr>
        <sz val="8"/>
        <rFont val="Arial"/>
        <family val="2"/>
      </rPr>
      <t xml:space="preserve">
Ziehen des Leiters auf Rollen, einschließlich Regulierung des Durchhangs, Abbinden der Seile, Montage von Abspannklemmen, die Brückenverbindungen mit 2 Stromklemmen straff anziehen.</t>
    </r>
  </si>
  <si>
    <t>0303150</t>
  </si>
  <si>
    <t>Монтаж трипроводна линия - 95мм2
Montage von Dreidrahtleitung - 95мм2</t>
  </si>
  <si>
    <r>
      <t>Монтаж трипроводна линия - 95мм2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</si>
  <si>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r>
      <t>Montage von Dreidrahtleitung - 95mm2</t>
    </r>
    <r>
      <rPr>
        <sz val="8"/>
        <rFont val="Arial"/>
        <family val="2"/>
      </rPr>
      <t xml:space="preserve">
Ziehen des Leiters auf Rollen, einschließlich Regulierung des Durchhangs, Abbinden der Seile, Montage von Abspannklemmen, die Brückenverbindungen mit 2 Stromklemmen straff anziehen.</t>
    </r>
  </si>
  <si>
    <t>0304</t>
  </si>
  <si>
    <t>Монтаж на комутационна апаратура 20 kV
Montage von 20 kV Schaltapparatur</t>
  </si>
  <si>
    <t>Монтаж на комутационна апаратура 20 kV</t>
  </si>
  <si>
    <t>Montage von 20 kV- Schalter</t>
  </si>
  <si>
    <t>0304050</t>
  </si>
  <si>
    <t xml:space="preserve">Монтаж секционен мощностен разединител  РОСМ или РОММ 20 кV в/у стълб 
Montage eines Sektions - Lasttrennschalter  РОСМ oder РОММ 20 kV am Mast                        </t>
  </si>
  <si>
    <r>
      <t xml:space="preserve">Монтаж секционен мощностен разединител  РОСМ или РОММ 20 кV в/у стълб </t>
    </r>
    <r>
      <rPr>
        <sz val="8"/>
        <rFont val="Arial"/>
        <family val="2"/>
      </rPr>
      <t xml:space="preserve">-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
</t>
    </r>
  </si>
  <si>
    <r>
      <t xml:space="preserve">Montage eines Sektions-Lasttrennschalters РОСМ oder РОММ 20 кV am Mast
</t>
    </r>
    <r>
      <rPr>
        <sz val="8"/>
        <rFont val="Arial"/>
        <family val="2"/>
      </rPr>
      <t xml:space="preserve">- lt. Hersteller-Anleitung. Am Mast wird der Sektions- Lasttrennschalter mittels einer Verschraubung montiert.  Montage und Befestigung eines manuellen Hebelantriebs, Antrieb und Erdung werden eingestellt.
</t>
    </r>
  </si>
  <si>
    <t>0304100</t>
  </si>
  <si>
    <t>Монтаж  разединител за открит монтаж РОМ 20 kV на стълб              
Freiluftmontage   eines Trennschalters РОМ  für 20 kV/ am Mast</t>
  </si>
  <si>
    <r>
      <t>Монтаж  разединител за открит монтаж РОМ 20 kV на стълб</t>
    </r>
    <r>
      <rPr>
        <sz val="8"/>
        <rFont val="Arial"/>
        <family val="2"/>
      </rPr>
      <t xml:space="preserve">
-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t>
    </r>
  </si>
  <si>
    <r>
      <t>Freiluftmontage eines Trennschalters РОМ 20 kV am Mast</t>
    </r>
    <r>
      <rPr>
        <sz val="8"/>
        <rFont val="Arial"/>
        <family val="2"/>
      </rPr>
      <t xml:space="preserve">
- lt. Hersteller- Anleitung.
Am Mast wird der Sektions-Trennschalter mittels einer Verschraubung montiert. Montage und Befestigung eines manuellen Hebelantriebs, Antrieb und Erdung werden eingestellt.</t>
    </r>
  </si>
  <si>
    <t>0305</t>
  </si>
  <si>
    <t>Монтаж на конзоли
Montage von Konsolen</t>
  </si>
  <si>
    <t>Монтаж на конзоли</t>
  </si>
  <si>
    <t>Montage von Konsolen</t>
  </si>
  <si>
    <t>0304050   ???</t>
  </si>
  <si>
    <t xml:space="preserve">Монтаж конзоли /комплект 3 бр./ за стоманобетонен стълб.
Montage von vollständigem Konsolenset am Stahlbetonmast </t>
  </si>
  <si>
    <r>
      <t>Монтаж конзоли /комплект 3 бр./ за стоманобетонен стълб</t>
    </r>
    <r>
      <rPr>
        <sz val="8"/>
        <rFont val="Arial"/>
        <family val="2"/>
      </rPr>
      <t xml:space="preserve">
Повдигане на конзолите върху изправен и укрепен стълб, присъединяване на конзолите чрез шпилки към стълба, притягане с крепежни елементи.</t>
    </r>
  </si>
  <si>
    <r>
      <t>Montage eines vollständigen Konsolensets für Stahlbetonmast</t>
    </r>
    <r>
      <rPr>
        <sz val="8"/>
        <rFont val="Arial"/>
        <family val="2"/>
      </rPr>
      <t xml:space="preserve">
Anbringung von drei Stück Konsolen auf einen aufrechtstehenden und befestigten Mast, Anbringung der Konsolen mittels Stiftschrauben, mit Verankerungselementen straff anziehen.</t>
    </r>
  </si>
  <si>
    <t>0305050</t>
  </si>
  <si>
    <t xml:space="preserve">Монтаж конзола за стоманобетонен стълб.
Montage von Konsole am Stahlbetonmast </t>
  </si>
  <si>
    <r>
      <t>Монтаж конзола за стоманобетонен стълб</t>
    </r>
    <r>
      <rPr>
        <sz val="8"/>
        <rFont val="Arial"/>
        <family val="2"/>
      </rPr>
      <t xml:space="preserve">
Повдигане на конзолите върху изправен и укрепен стълб, присъединяване на конзолата чрез шпилки към стълба, притягане с крепежни елементи.</t>
    </r>
  </si>
  <si>
    <r>
      <t>Montage einer Konsole für Stahlbetonmast</t>
    </r>
    <r>
      <rPr>
        <sz val="8"/>
        <rFont val="Arial"/>
        <family val="2"/>
      </rPr>
      <t xml:space="preserve">
Anbringung der Konsolen auf einen aufrechtstehenden und befestigten Mast, Anbringung der Konsole mittels Stiftschrauben, mit Verankerungselementen straff anziehen.</t>
    </r>
  </si>
  <si>
    <t>0305060</t>
  </si>
  <si>
    <t>Монтаж конзоли /комплект/ към стоманобетонен стълб за две тройки
Montage von Konsolen(Set)  am Stahlbetonmast  für zwei Dreier /Leitungen/</t>
  </si>
  <si>
    <r>
      <t>Монтаж конзоли /комплект/ към стоманобетонен стълб за две тройки</t>
    </r>
    <r>
      <rPr>
        <sz val="8"/>
        <rFont val="Arial"/>
        <family val="2"/>
      </rPr>
      <t xml:space="preserve">
Повдигане на конзолите върху изправен и укрепен стълб, присъединяване на конзолите към стълба, притягане с крепежни елементи.</t>
    </r>
  </si>
  <si>
    <r>
      <t>Montage von Konsolen (Set) an Stahlbetonmast für 2 Dreierleitungen</t>
    </r>
    <r>
      <rPr>
        <sz val="8"/>
        <rFont val="Arial"/>
        <family val="2"/>
      </rPr>
      <t xml:space="preserve">
Anbringung der Konsolen auf einen aufrechtstehenden und befestigten Mast, Anschluss der Konsolen an den Mast, mit Verankerungselementen straff anziehen.</t>
    </r>
  </si>
  <si>
    <t>0305100</t>
  </si>
  <si>
    <t xml:space="preserve">Доставка и монтаж отклонителна конзола  за стоманорешетъчен стълб
Lieferung und Montage von Ablenkkonsolen am Stahlgittermast </t>
  </si>
  <si>
    <r>
      <t>Доставка и монтаж отклонителна конзола  за стоманорешетъчен стълб</t>
    </r>
    <r>
      <rPr>
        <sz val="8"/>
        <rFont val="Arial"/>
        <family val="2"/>
      </rPr>
      <t xml:space="preserve">
Повдигане на конзолите върху изправен и укрепен стълб, присъединяване на конзолата чрез болтово съединение, притягане с крепежни елементи.</t>
    </r>
  </si>
  <si>
    <r>
      <t xml:space="preserve">Lieferung und Montage von Abzweigkonsolen am Stahlgittermast 
</t>
    </r>
    <r>
      <rPr>
        <sz val="8"/>
        <rFont val="Arial"/>
        <family val="2"/>
      </rPr>
      <t>Anbringung der Konsolen auf einen aufrechtstehenden und befestigten Mast, Anbringung der Konsole mittels Verschraubung, mit Verankerungselementen straff anziehen.</t>
    </r>
  </si>
  <si>
    <t>0306</t>
  </si>
  <si>
    <t xml:space="preserve">Други монтажи
Diverse Montagen </t>
  </si>
  <si>
    <t>Други монтажи - за линии с АС проводник или изолиран проводник CCX</t>
  </si>
  <si>
    <t>Sonstige Montagen - für Leitungen mit AC-Leiter oder isolierte Leiter CCX</t>
  </si>
  <si>
    <t>0306050</t>
  </si>
  <si>
    <t>Направа на превръзки
Anfertigung von Verband</t>
  </si>
  <si>
    <r>
      <t>Направа на превръзки с алуминиев проводник или спирални превръзки</t>
    </r>
    <r>
      <rPr>
        <sz val="8"/>
        <rFont val="Arial"/>
        <family val="2"/>
      </rPr>
      <t xml:space="preserve">
Направа на превръзка, включително направа на биглите (стремена) и бандажиране.
</t>
    </r>
  </si>
  <si>
    <r>
      <t>Drahtbund mit Aluleiter oder Spiralen</t>
    </r>
    <r>
      <rPr>
        <sz val="8"/>
        <rFont val="Arial"/>
        <family val="2"/>
      </rPr>
      <t xml:space="preserve">
Anfertigung eines Drahtbundes mit Aluminiumleitern einschl. Anfertigung der Bügel und verbinden.
</t>
    </r>
  </si>
  <si>
    <t>0306100</t>
  </si>
  <si>
    <t>Монтаж на вентилни отводи комплект 3 бр.
Montage von Ventilableiter,- Garnitur 3 St.</t>
  </si>
  <si>
    <r>
      <t>Монтаж на вентилни отводи комплект 3 бр</t>
    </r>
    <r>
      <rPr>
        <sz val="8"/>
        <rFont val="Arial"/>
        <family val="2"/>
      </rPr>
      <t xml:space="preserve">
Монтиране на помощна конзола, върху нея се закрепва заземителна шина, пробиват се 3 броя отвори на заземителната шина и конзолата, присъединяват се вентилните отводи към конзолата и шината, присъединява се спусък (заземителен контур) на конзолата към заземителя посредством заземителна клема.
Доставката на конструкцията и крепежните елементи е от Изпълнителя. </t>
    </r>
  </si>
  <si>
    <r>
      <t xml:space="preserve"> Montage von Metalloxydableiter- Set 3 St. </t>
    </r>
    <r>
      <rPr>
        <sz val="8"/>
        <rFont val="Arial"/>
        <family val="2"/>
      </rPr>
      <t xml:space="preserve">
Montage einer Hilfskonsole, darauf wird eine Erdungsschiene befestigt, je 3 Öffnungen der Erdungsschiene und der Konsole werden gebohrt, die Ventilableiter werden an die Konsole und Schiene angeschlossen,  angeschlossen wird der  Konsole- Erdungskreis an den Erder mittels einer Erdungsklemme.
Die Lieferung der Konstruktion und der Verankerungselemente erfolgt durch den Auftragnehmer. </t>
    </r>
  </si>
  <si>
    <t>0306150</t>
  </si>
  <si>
    <t xml:space="preserve">Подмяна на вентилни отводи комплект 3 бр.  
Austausch der Ventilableiter - Garnitur 3 St. </t>
  </si>
  <si>
    <r>
      <t>Подмяна на вентилни отводи комплект 3 бр</t>
    </r>
    <r>
      <rPr>
        <sz val="8"/>
        <rFont val="Arial"/>
        <family val="2"/>
      </rPr>
      <t xml:space="preserve">
Отсъединяване, демонтаж на старите, монтаж на новите и свързване към мрежата.</t>
    </r>
  </si>
  <si>
    <r>
      <t>Austausch von Metalloxydableiter - Set aus 3 St.</t>
    </r>
    <r>
      <rPr>
        <sz val="8"/>
        <rFont val="Arial"/>
        <family val="2"/>
      </rPr>
      <t xml:space="preserve">
Abtrennen und Demontage der Alten, Montage der Neuen und Anschluss an das Netz.</t>
    </r>
  </si>
  <si>
    <t>0306200</t>
  </si>
  <si>
    <t>M2
M2</t>
  </si>
  <si>
    <t>Боядисване ЖР стълб
Anstreichung des Stahlgittermastes</t>
  </si>
  <si>
    <r>
      <t xml:space="preserve">Боядисване ЖР стълб
</t>
    </r>
    <r>
      <rPr>
        <sz val="8"/>
        <rFont val="Arial"/>
        <family val="2"/>
      </rPr>
      <t>Почистване на стълба от корозия и стара боя, грундиране-с дебелина на покритието 80 микрона, междинно покритие - MIOX тип SG мин.30% - с дебелина на покритието 40 микрона, крайно покритие - алкиден емайллак - с дебелина на покритието 40 микрона, цвят RAL 9006, освен в случаи на изрично изискване от институции за боядисване в друг цвят; БДС EN ISO 2431;БДС EN ISO 6272; БДС EN ISO 1519; БДС EN ISO 2409; БДС EN ISO 2812-1; БДС EN ISO 4628-2; БДС EN ISO 4628-3; БДС EN ISO 9227; БДС EN ISO 3251; БДС EN ISO 1522
Доставката на всички материали е от Изпълнителя.</t>
    </r>
  </si>
  <si>
    <r>
      <t xml:space="preserve">Anstrich des Stahlgittermastes
</t>
    </r>
    <r>
      <rPr>
        <sz val="8"/>
        <rFont val="Arial"/>
        <family val="2"/>
      </rPr>
      <t>Befreiung des Mastes von Korrosionsfolgen und alter Farbe, Grundierung mit einer Schichtdicke von 80 µm, Zwischenschicht - MIOX Typ SG mind. 30% - mit einer Schichtdicke von 40 µm, Endschicht - Emaillack auf Alkydbasis - mit Schichtdicke von 40 µm, Farbe RAL 9006, außer wenn die Institutionen eine andere Farbe anfordern; BDS EN ISO 2431; BDS EN ISO 6272; BDS EN ISO 1519; BDS EN ISO 2409; BDS EN ISO 2812-1; BDS EN ISO 4628-2; BDS EN ISO 4628-3; BDS EN ISO 9227; BDS EN ISO 3251; BDS EN ISO 1522
Die Lieferung aller Materialien erfolgt durch den Auftragnehmer.</t>
    </r>
  </si>
  <si>
    <t>0306250</t>
  </si>
  <si>
    <t>Монтаж табелки ОЖ на ЖР стълбове за ел.пров. 20 кV  
Montage des Schildes "Lebensgefahr" am Stahlgittermast für 20 kV</t>
  </si>
  <si>
    <r>
      <t>Монтаж табелки ОЖ на ЖР стълбове за ел.пров. 20 кV</t>
    </r>
    <r>
      <rPr>
        <sz val="8"/>
        <rFont val="Arial"/>
        <family val="2"/>
      </rPr>
      <t xml:space="preserve">
Закрепване на табелата с неразглобяемо съединение.
Доставката на крепежните елементи е от Изпълнителя. </t>
    </r>
  </si>
  <si>
    <r>
      <t xml:space="preserve">Montage des Schildes "Lebensgefahr" am Stahlgittermast für Leitungen 20 кV
</t>
    </r>
    <r>
      <rPr>
        <sz val="8"/>
        <rFont val="Arial"/>
        <family val="2"/>
      </rPr>
      <t xml:space="preserve">Befestigung des Schildes mit fester Verbindung.
Die Lieferung der Verankerungselemente erfolgt durch den Auftragnehmer. </t>
    </r>
  </si>
  <si>
    <t>0306300</t>
  </si>
  <si>
    <t>Направа на надписи върху стълб                         
Anfertigung von Beschriftungen am Mast</t>
  </si>
  <si>
    <r>
      <t xml:space="preserve">Направа на надписи върху стълб </t>
    </r>
    <r>
      <rPr>
        <sz val="8"/>
        <rFont val="Arial"/>
        <family val="2"/>
      </rPr>
      <t xml:space="preserve">
Нанасяне на основен фон и надписване с шаблон (по приложен чертеж). Доставка на всички материали е от Изпълнителя.</t>
    </r>
  </si>
  <si>
    <r>
      <t xml:space="preserve"> Anfertigung von Beschriftungen am Mast</t>
    </r>
    <r>
      <rPr>
        <sz val="8"/>
        <rFont val="Arial"/>
        <family val="2"/>
      </rPr>
      <t xml:space="preserve">
Auftragen der Grundfarbe und Beschriftung mittels Schablone (lt. Zeichnung) Lieferung aller Materialien durch den Auftragnehmer.</t>
    </r>
  </si>
  <si>
    <t>0306350</t>
  </si>
  <si>
    <t>Монтаж на носеща или опъвателна клема към изолаторна верига
Montage von  Trag- oder Abspannklemme zu der Isolatorenkette</t>
  </si>
  <si>
    <r>
      <t>Монтиране на носеща или опъвателна клема към изолаторната верига</t>
    </r>
    <r>
      <rPr>
        <sz val="8"/>
        <rFont val="Arial"/>
        <family val="2"/>
      </rPr>
      <t>, снемане, поставяне и притягане на проводника.</t>
    </r>
  </si>
  <si>
    <r>
      <t>Montage von  Trag- oder Abspannklemme zur Isolatorenkette</t>
    </r>
    <r>
      <rPr>
        <sz val="8"/>
        <rFont val="Arial"/>
        <family val="2"/>
      </rPr>
      <t>, Abnahme, Anbringung und und Straffanziehen des Leiters.</t>
    </r>
  </si>
  <si>
    <t>0306400</t>
  </si>
  <si>
    <t>Направа на мостово съединение 
Ausführung von Seilverbügelung</t>
  </si>
  <si>
    <r>
      <t>Направа на мостово съединение</t>
    </r>
    <r>
      <rPr>
        <sz val="8"/>
        <rFont val="Arial"/>
        <family val="2"/>
      </rPr>
      <t xml:space="preserve"> с 2 броя токови клеми</t>
    </r>
  </si>
  <si>
    <r>
      <t>Ausführung einer Seilverbügelung</t>
    </r>
    <r>
      <rPr>
        <sz val="8"/>
        <rFont val="Arial"/>
        <family val="2"/>
      </rPr>
      <t xml:space="preserve"> mit 2 Stromklemmen</t>
    </r>
  </si>
  <si>
    <t>0306500</t>
  </si>
  <si>
    <t>Регулиране на провеса на проводниците
Regulierung des Bodenabstands der Leiter</t>
  </si>
  <si>
    <r>
      <t xml:space="preserve">Регулиране на провеса на проводниците
</t>
    </r>
    <r>
      <rPr>
        <sz val="8"/>
        <rFont val="Arial"/>
        <family val="2"/>
      </rPr>
      <t xml:space="preserve">Демонтиране на превръзките от носещите изолатори в опъвателното поле, разкъсване на мостовите съединения, освобождаване на проводника от опъвателните клеми, регулиране на провеса.  Възстановяване на превръзките, мостовите съединение и опъвателните клеми. Дейностите са за трипроводна линия, а количеството е за бр. носещ стълб в опъвателното поле. </t>
    </r>
  </si>
  <si>
    <r>
      <t xml:space="preserve">Regulierung des Durchhanges der Leiter
</t>
    </r>
    <r>
      <rPr>
        <sz val="8"/>
        <rFont val="Arial"/>
        <family val="2"/>
      </rPr>
      <t>Demontage der Binder der Stützisolatoren im Spannfeld, Zerreißen der Brückenverbindungen, Lösen des Leiters von den Abspannklemmen, Einstellen des Durchhangs. Wiederherstellung der Binder, Brückenverbindungen und Abspannklemmen. Die Tätigkeiten beziehen sich auf eine Dreifachleitung, und die Menge ist pro Stück Tragmast in einem Spannfeld.</t>
    </r>
  </si>
  <si>
    <t>0306550</t>
  </si>
  <si>
    <t>Монтаж на защитни накладки за птици
Montage für Schutzisolation für Vögel</t>
  </si>
  <si>
    <r>
      <t xml:space="preserve">Монтаж на защитни накладки за птици
</t>
    </r>
    <r>
      <rPr>
        <sz val="8"/>
        <rFont val="Arial"/>
        <family val="2"/>
      </rPr>
      <t>Монтаж на комплект от 3 бр. защитни накладки върху стоящи изолатори на стоманобетонен стълб или ЖР стълб</t>
    </r>
  </si>
  <si>
    <r>
      <t xml:space="preserve">Montage von Schutzisolation für Vögel
</t>
    </r>
    <r>
      <rPr>
        <sz val="8"/>
        <rFont val="Arial"/>
        <family val="2"/>
      </rPr>
      <t>Montages eines Sets von 3 Schutzisolationen auf stehenden Isolatoren eines Stahlbetonmastes oder eines Stahlgittermastes</t>
    </r>
  </si>
  <si>
    <t>0307</t>
  </si>
  <si>
    <t>Саниране на бетонов фудамент
Sanierung Betonfundamente</t>
  </si>
  <si>
    <t xml:space="preserve">Саниране на бетонов фундамент </t>
  </si>
  <si>
    <t xml:space="preserve">Sanierung Betonfundamente </t>
  </si>
  <si>
    <t>0307050</t>
  </si>
  <si>
    <t>Почистване на основата на стълб
Reinigung des Mastfundaments</t>
  </si>
  <si>
    <r>
      <t xml:space="preserve">Почистване на основата на стълб
</t>
    </r>
    <r>
      <rPr>
        <sz val="8"/>
        <rFont val="Arial"/>
        <family val="2"/>
      </rPr>
      <t>Почистване на основата на стълба от пръст и растителност до откриване на бетоновия фундамент.</t>
    </r>
  </si>
  <si>
    <r>
      <t>Reinigung des Mastfundaments</t>
    </r>
    <r>
      <rPr>
        <sz val="8"/>
        <rFont val="Arial"/>
        <family val="2"/>
      </rPr>
      <t xml:space="preserve">
Reinigung des Mastfundaments von Boden und Pflanzen bis zum Beton des Betonfundaments</t>
    </r>
  </si>
  <si>
    <t>0307100</t>
  </si>
  <si>
    <t>Полагане замазка на фундамент на съществуващ стълб
Estrichauftragung zur Befestigung des Fundaments eines bestehenden Mastes</t>
  </si>
  <si>
    <r>
      <t>Полагане замазка на фундамент на съществуващ стълб</t>
    </r>
    <r>
      <rPr>
        <sz val="8"/>
        <rFont val="Arial"/>
        <family val="2"/>
      </rPr>
      <t xml:space="preserve">
Оформяне на шапка полагане на замазка.
Доставка на всички материали е от Изпълнителя.</t>
    </r>
  </si>
  <si>
    <r>
      <t>Estrichauftragung zur Befestigung des Fundaments eines bestehenden Mastes</t>
    </r>
    <r>
      <rPr>
        <sz val="8"/>
        <rFont val="Arial"/>
        <family val="2"/>
      </rPr>
      <t xml:space="preserve">
Gestaltung der Estrichkappe.
Lieferung aller Materialien durch den Auftragnehmer.</t>
    </r>
  </si>
  <si>
    <t>0307150</t>
  </si>
  <si>
    <t>M3
M3</t>
  </si>
  <si>
    <t>Полагане бетон за укрепване на фундамент на съществуващ стълб
Einbetonierung zur Befestigung eines vorhandenen Mastes</t>
  </si>
  <si>
    <r>
      <t>Полагане бетон за укрепване на фундамент на съществуващ стълб</t>
    </r>
    <r>
      <rPr>
        <sz val="8"/>
        <rFont val="Arial"/>
        <family val="2"/>
      </rPr>
      <t xml:space="preserve">
Отстраняване на обрушения слой бетон, направа кофраж, полагане на бетон клас В10. Изхвърляне на отстранения бетон. 
Доставка на всички материали е от Изпълнителя.</t>
    </r>
  </si>
  <si>
    <r>
      <t>Einbetonierung zur Befestigung eines vorhandenen Mastes</t>
    </r>
    <r>
      <rPr>
        <sz val="8"/>
        <rFont val="Arial"/>
        <family val="2"/>
      </rPr>
      <t xml:space="preserve">
Entfernung der eingestürzten Betonschicht, Anbringen der Schalung, Einbetonierung Beton Klasse B10 Entsorgung des entfernten Betons. 
Lieferung aller Materialien durch den Auftragnehmer.</t>
    </r>
  </si>
  <si>
    <t>0307200</t>
  </si>
  <si>
    <t>Възстановяване корозирала метална основа на ЖР стълб
Wiederherstellung eines korrosierten Unterbaus eines Stahlgittermastes</t>
  </si>
  <si>
    <r>
      <t>Възстановяване корозирала метална основа на ЖР стълб</t>
    </r>
    <r>
      <rPr>
        <sz val="8"/>
        <rFont val="Arial"/>
        <family val="2"/>
      </rPr>
      <t xml:space="preserve">
Разкъртване на бетоновата основа до достигане на некорозирала метална конструкция и подмяна на корозиралата част от металната конструкция чрез заваряване. Нанасяне на антикорозионна покритие на обработената повърхност. Изхвърляне на отстранения бетон. 
Цената е за един монтан.
Доставка на всички материали е от Изпълнителя.</t>
    </r>
  </si>
  <si>
    <r>
      <t>Wiederherstellung eines korrodierten Unterbaus eines Stahlgittermastes</t>
    </r>
    <r>
      <rPr>
        <sz val="8"/>
        <rFont val="Arial"/>
        <family val="2"/>
      </rPr>
      <t xml:space="preserve">
Aufreißen des Betonunterbaus bis zur nicht korrodierten Metallkonstruktion und Austausch des korrosierten Teils der Metallkonstruktion durch Schweißen. Auftragen korrosionsfester Beschichtung an den bearbeiteten Oberflächen. Entsorgung des entfernten Betons. 
Der Preis ist für einen Mastfuss.
Lieferung aller Materialien durch den Auftragnehmer.</t>
    </r>
  </si>
  <si>
    <t>0308</t>
  </si>
  <si>
    <t>Демонтаж
Demontage</t>
  </si>
  <si>
    <t>Демонтаж на линии с АС проводник или изолиран проводник CCX</t>
  </si>
  <si>
    <t>Demontage von Leitungen mit AC-Leiter oder Isoleiter CCX</t>
  </si>
  <si>
    <t>0308050</t>
  </si>
  <si>
    <t>Демонтаж на трипроводна линия 20 kV
Demontage von einer Dreidrahtleitung 20 kV</t>
  </si>
  <si>
    <r>
      <t>Демонтаж на трипроводна линия 20 kV</t>
    </r>
    <r>
      <rPr>
        <sz val="8"/>
        <rFont val="Arial"/>
        <family val="2"/>
      </rPr>
      <t xml:space="preserve">
Освобождаване на превръзките от носещия изолатор освобождаване на проводника от опъвателната клема с лебедка, пускане на земята и събиране. </t>
    </r>
  </si>
  <si>
    <r>
      <t>Abtragung einer Dreidrahtleitung 20 kV</t>
    </r>
    <r>
      <rPr>
        <sz val="8"/>
        <rFont val="Arial"/>
        <family val="2"/>
      </rPr>
      <t xml:space="preserve">
Lösen der Binder von dem Tragisolator, Lösen des Leiters von der Tragklemme mit Seilwinde, den Leiter zur Erdoberfläche herunterlassen und aufsammeln. </t>
    </r>
  </si>
  <si>
    <t>0308100</t>
  </si>
  <si>
    <t>Демонтаж на изолатор (изолаторна верига)
Demontage eines Isolators (einer Isolatorkette)</t>
  </si>
  <si>
    <r>
      <t xml:space="preserve">Демонтаж на изолатор (изолаторна верига) </t>
    </r>
    <r>
      <rPr>
        <sz val="8"/>
        <rFont val="Arial"/>
        <family val="2"/>
      </rPr>
      <t xml:space="preserve">
Демонтиране на изолатора (изолаторната верига), включително прихващане на проводника с лебедка и натягане на същия към конзолата на стълба, освобождаване на щифтовете от двете страни.</t>
    </r>
  </si>
  <si>
    <r>
      <t>Demontage eines Isolators (einer Isolatorkette)</t>
    </r>
    <r>
      <rPr>
        <sz val="8"/>
        <rFont val="Arial"/>
        <family val="2"/>
      </rPr>
      <t xml:space="preserve">
Demontage des Isolators (der Isolatorenkette) einschl. Leiterbefestigung durch eine Seilwinde und Straffanziehen des Leiters zur Mastkonsole, beidseitiges Lösen der Stifte.</t>
    </r>
  </si>
  <si>
    <t>0308120</t>
  </si>
  <si>
    <t xml:space="preserve">Демонтаж на носещ изолатор
Demontage eines Tragisolators </t>
  </si>
  <si>
    <r>
      <t xml:space="preserve">Демонтаж на носещ изолатор </t>
    </r>
    <r>
      <rPr>
        <sz val="8"/>
        <rFont val="Arial"/>
        <family val="2"/>
      </rPr>
      <t xml:space="preserve">
Демонтиране на изолатора, включително освобождаване на превръзките.</t>
    </r>
  </si>
  <si>
    <r>
      <t xml:space="preserve">Demontage eines Trageisolators </t>
    </r>
    <r>
      <rPr>
        <sz val="8"/>
        <rFont val="Arial"/>
        <family val="2"/>
      </rPr>
      <t xml:space="preserve">
Demontage des Isolators einschl. Lösen der Binder.</t>
    </r>
  </si>
  <si>
    <t>0308150</t>
  </si>
  <si>
    <t>Демонтаж на СБ стълб
Demontage eines Stahlbetonmastes</t>
  </si>
  <si>
    <r>
      <t>Демонтаж на СБ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ако има такава, изваждане с помощта на механизация. Натоварване и извозване до депо за строителни отпадъци включително заплащане на необходимите такси.  </t>
    </r>
  </si>
  <si>
    <r>
      <t>Demontage eines Stahlbetonmastes</t>
    </r>
    <r>
      <rPr>
        <sz val="8"/>
        <rFont val="Arial"/>
        <family val="2"/>
      </rPr>
      <t xml:space="preserve">
Heften des Mastes mit Hilfe eines Seils an den Kran, Ausgraben des Mastfundaments bis zum Betonring, wenn vorhanden, Herausnehmen mit Hilfe der Spezialtechnik. Beladen und Abtransportieren zu einem Depot für Bauabfälle einschließlich Entrichtung der notwendigen Gebühren.  </t>
    </r>
  </si>
  <si>
    <t>0308200</t>
  </si>
  <si>
    <t xml:space="preserve">Демонтаж на ЖР стълб
Demontage eines Stahlgittermastes </t>
  </si>
  <si>
    <r>
      <t>Демонтаж на ЖР стълб</t>
    </r>
    <r>
      <rPr>
        <sz val="8"/>
        <rFont val="Arial"/>
        <family val="2"/>
      </rPr>
      <t xml:space="preserve">
Прихващане стълба с помощта на въже към кранова уредба, демонтиране от болтови съединения при основата. </t>
    </r>
  </si>
  <si>
    <r>
      <t xml:space="preserve">Demontage eines Stahlgittermastes
</t>
    </r>
    <r>
      <rPr>
        <sz val="8"/>
        <rFont val="Arial"/>
        <family val="2"/>
      </rPr>
      <t>Heften des Mastes mit Hilfe eines Seils an den Kran, Demontage der Schraubverbindungen zum Fundament.</t>
    </r>
    <r>
      <rPr>
        <b/>
        <sz val="8"/>
        <rFont val="Arial"/>
        <family val="2"/>
      </rPr>
      <t xml:space="preserve">
 </t>
    </r>
  </si>
  <si>
    <t>0308210</t>
  </si>
  <si>
    <t>Демонтаж на бетонов фундамент за ЖР стълб
 Demontage vom Betonfundament für Stahlgittermast</t>
  </si>
  <si>
    <r>
      <t>Демонтаж на бетонов фундамент за ЖР стълб</t>
    </r>
    <r>
      <rPr>
        <sz val="8"/>
        <rFont val="Arial"/>
        <family val="2"/>
      </rPr>
      <t xml:space="preserve">
Разкопаване, разкъртване, натоварване и извозване до депо за строителни отпадъци, включително заплащане на необходимите такси. Запълване на изкопа със съответстващ материал.
Количеството се отчита на база уплътнената кубатура.</t>
    </r>
  </si>
  <si>
    <r>
      <t xml:space="preserve">Demontage Betonfundament für Stahlgittermast
</t>
    </r>
    <r>
      <rPr>
        <sz val="8"/>
        <rFont val="Arial"/>
        <family val="2"/>
      </rPr>
      <t>Ausgraben, Aufreißen, Beladen und Transport der abgebauten Materialien bis zu einem Depot für Bauabfälle, einschließlich Entrichtung der erforderlichen Gebühren Verfüllen der Künette mit dem geeigneten Material.
Die Abrechnung erfolgt anhand der abgedichteten Kubatur.</t>
    </r>
  </si>
  <si>
    <t>0308250</t>
  </si>
  <si>
    <t>Демонтаж на дървен стълб 
Demontage eines Holzmastes</t>
  </si>
  <si>
    <r>
      <t>Демонтаж на дървен стълб с или без приставки</t>
    </r>
    <r>
      <rPr>
        <sz val="8"/>
        <rFont val="Arial"/>
        <family val="2"/>
      </rPr>
      <t xml:space="preserve">
Разкопаване на основата  на стълба или развиване (изрязване) на болтовите съединения. Натоварване и извозване до депо за строителни отпадъци включително заплащане на необходимите такси. </t>
    </r>
  </si>
  <si>
    <r>
      <t>Demontage eines Holzmastes mit oder ohne Bauteilen</t>
    </r>
    <r>
      <rPr>
        <sz val="8"/>
        <rFont val="Arial"/>
        <family val="2"/>
      </rPr>
      <t xml:space="preserve">
Ausgrabung des Mastfundamentes und Lösen (Schneiden) der Schraubverbindungen. Beladen und Abtransportieren zu einem Depot für Bauabfälle einschließlich Entrichtung der notwendigen Gebühren. </t>
    </r>
  </si>
  <si>
    <t>0308300</t>
  </si>
  <si>
    <t>Демонтаж на куки и конзоли. 
Demontage der Haken und der Konsolen.</t>
  </si>
  <si>
    <r>
      <t xml:space="preserve">Демонтаж на куки и конзоли. 
</t>
    </r>
    <r>
      <rPr>
        <sz val="8"/>
        <rFont val="Arial"/>
        <family val="2"/>
      </rPr>
      <t>Отвиване /срязване/ на болтовите съединения демонтиране на куката / конзолата, включително демонтаж на изолатора</t>
    </r>
  </si>
  <si>
    <r>
      <t xml:space="preserve">Demontage von Haken und Konsolen. 
</t>
    </r>
    <r>
      <rPr>
        <sz val="8"/>
        <rFont val="Arial"/>
        <family val="2"/>
      </rPr>
      <t>Abwickeln /Schneiden/ der Schraubverbindungen Demontage des Hakens/ der Konsole einschl. Demontage des Isolators.</t>
    </r>
  </si>
  <si>
    <t>0308350</t>
  </si>
  <si>
    <t>Демонтаж конзоли /комплект/ от стоманобетонен стълб за две тройки
Demontage von Konsolen (Satz)  am Stahlbetonmast für zwei Dreier (Leitungen)</t>
  </si>
  <si>
    <r>
      <t>Демонтаж конзоли /комплект/ от стоманобетонен стълб за две тройки</t>
    </r>
    <r>
      <rPr>
        <sz val="8"/>
        <rFont val="Arial"/>
        <family val="2"/>
      </rPr>
      <t xml:space="preserve">
Отвиване на болтовите съединения и демонтиране на конзолите.</t>
    </r>
  </si>
  <si>
    <r>
      <t>Demontage von Konsolen(satz)  am Stahlbetonmast für zwei Dreier (Leitungen)</t>
    </r>
    <r>
      <rPr>
        <sz val="8"/>
        <rFont val="Arial"/>
        <family val="2"/>
      </rPr>
      <t xml:space="preserve">
Abwickeln der Schraubverbindungen und Demontage der Konsolen.</t>
    </r>
  </si>
  <si>
    <t>0308400</t>
  </si>
  <si>
    <t>Демонтаж на носеща или опъвателна клема
Demontage von Trag- oder Abspannklemme</t>
  </si>
  <si>
    <r>
      <t xml:space="preserve">Демонтаж на носеща или опъвателна клема
</t>
    </r>
    <r>
      <rPr>
        <sz val="8"/>
        <rFont val="Arial"/>
        <family val="2"/>
      </rPr>
      <t>Отвиване на болтовите съединения и демонтиране на клемата.</t>
    </r>
  </si>
  <si>
    <r>
      <t xml:space="preserve">Abbau einer Trag- oder Abspannklemme
</t>
    </r>
    <r>
      <rPr>
        <sz val="8"/>
        <rFont val="Arial"/>
        <family val="2"/>
      </rPr>
      <t>Auswickeln der Schraubverbindungen, Abklemmen.</t>
    </r>
  </si>
  <si>
    <t>0308500</t>
  </si>
  <si>
    <t>Отвързване и привързване на трипроводна линия 20 kV
Entkopplung und Kopplung der 20 kV-Dreidrahtleitung</t>
  </si>
  <si>
    <r>
      <t xml:space="preserve">Отвързване и привързване на трипроводна линия 20 kV, при подмяна на носещ стълб
</t>
    </r>
    <r>
      <rPr>
        <sz val="8"/>
        <rFont val="Arial"/>
        <family val="2"/>
      </rPr>
      <t>Прихващане на проводника с лебедка, освобождаване на превръзките от носещите изолатори или проводниците от носещите клеми, отпускане на проводниците.
Прихващане на проводника с лебедка /след изправяне на нов стълб/, повдигане на проводниците, направа на превръзки или монтаж на носещи клеми.
Цената е за един стълб и за една трипроводна линия.</t>
    </r>
  </si>
  <si>
    <r>
      <t xml:space="preserve">Ausbinden und Einbinden einer 20 kV- Dreidrahtleitung beim Tausch eines Tragmastes
</t>
    </r>
    <r>
      <rPr>
        <sz val="8"/>
        <rFont val="Arial"/>
        <family val="2"/>
      </rPr>
      <t>Leiterbefestigung durch eine Seilwinde, Auslösen der Binder von den Tragisolatoren oder Leiter von den Tragklemmen, Abfallen der Leiter.
Leiterbefestigung durch eine Seilwinde (nach Aufrichten eines neuen Mastes), Aufheben der Leiter, Ausführung von Bindern oder Montage von Tragklemmen
Das ist der Preis für einen Mast und für eine Dreidrahtleitung.</t>
    </r>
  </si>
  <si>
    <t>0308600</t>
  </si>
  <si>
    <t>Демонтаж на комутационна апаратура 20 kV
Demontage von 20 kV Schaltapparatur</t>
  </si>
  <si>
    <r>
      <t xml:space="preserve">Демонтаж на комутационна апаратура 20 kV 
</t>
    </r>
    <r>
      <rPr>
        <sz val="8"/>
        <rFont val="Arial"/>
        <family val="2"/>
      </rPr>
      <t>Демонтаж на РОС, РОМ, РОМзК, РОСМ или РОММ 20 кV от стълб, включително ръчно лостово задвижване, стойки и др.</t>
    </r>
  </si>
  <si>
    <r>
      <t xml:space="preserve">Abbau eines 20 kV-Schalters
</t>
    </r>
    <r>
      <rPr>
        <sz val="8"/>
        <rFont val="Arial"/>
        <family val="2"/>
      </rPr>
      <t>Abbau eines Masttrennschalters, eines Trennschalters für vertikale Freiluftmontage, eines Trennschalters für vertikale Freiluftmontage mit Erdungsschalter oder eines Lasttrennschalters für vertikale Freiluftmontage 20 kV vom Mast, einschließlich manueller Hebelantrieb, Steher etc.</t>
    </r>
  </si>
  <si>
    <t>04</t>
  </si>
  <si>
    <t xml:space="preserve">Електропроводи НН
Leitungen Niederspannung        </t>
  </si>
  <si>
    <t xml:space="preserve">Електропроводи НН </t>
  </si>
  <si>
    <t xml:space="preserve">Freileitungen NS </t>
  </si>
  <si>
    <t>0401</t>
  </si>
  <si>
    <t xml:space="preserve">Монтаж на стълб
Montage von Masten
</t>
  </si>
  <si>
    <t xml:space="preserve">Монтаж на стълб </t>
  </si>
  <si>
    <t xml:space="preserve">Montage eines Mastes </t>
  </si>
  <si>
    <t>0401050</t>
  </si>
  <si>
    <t>Изправяне на стомано-бетонен стълб НЦ 250/9,5 или дървен стълб
Aufstellung eines Stahlbetonmastes (НЦ) 250/9,5 oder Holzmast</t>
  </si>
  <si>
    <r>
      <t xml:space="preserve">Изправяне на стоманобетонен стълб НЦ 250/9,5 </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</si>
  <si>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r>
      <t xml:space="preserve">Aufstellung von Betonmast Typ НЦ 250/9,5 </t>
    </r>
    <r>
      <rPr>
        <sz val="8"/>
        <rFont val="Arial"/>
        <family val="2"/>
      </rPr>
      <t xml:space="preserve">
Abfluchtung, Ausgraben einer Künette, Aufstellung, Aufrichten, Zuschütten und Stampfen oder Betonverlegung Klasse B10 (gemäß beigelegter Zeichnung).
Die Betonlieferung erfolgt durch den Auftragnehmer.</t>
    </r>
  </si>
  <si>
    <t>0401150</t>
  </si>
  <si>
    <t xml:space="preserve">Изправяне на стомано-бетонен стълб КЦ 590/9,5    
Aufstellung eines Stahlbetonmastes (КЦ) 590/9,5 </t>
  </si>
  <si>
    <r>
      <t>Изправяне на стоманобетонен стълб КЦ 590/9,5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 на бетона е от Изпълнителя.</t>
    </r>
  </si>
  <si>
    <r>
      <t>Aufstellung von Betonmast Typ KЦ 590/9,5</t>
    </r>
    <r>
      <rPr>
        <sz val="8"/>
        <rFont val="Arial"/>
        <family val="2"/>
      </rPr>
      <t xml:space="preserve">
Abfluchtung, Ausgraben einer Künette, Aufstellung, Aufrichten, Zuschütten und Stampfen oder Betonverlegung Klasse B10 (gemäß beigelegter Zeichnung).
Die Betonlieferung erfolgt durch den Auftragnehmer.</t>
    </r>
  </si>
  <si>
    <t>0401200</t>
  </si>
  <si>
    <t>Изправяне на стомано-бетонен стълб ЪЦ 835/9,5    
Aufstellung eines Stahlbetonmastes (ЪЦ) 835/9,5</t>
  </si>
  <si>
    <r>
      <t>Изправяне на стоманобетонен стълб ЪЦ 835/9,5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</si>
  <si>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r>
      <t>Aufstellung von Betonmast Typ ЪЦ 835/9,5</t>
    </r>
    <r>
      <rPr>
        <sz val="8"/>
        <rFont val="Arial"/>
        <family val="2"/>
      </rPr>
      <t xml:space="preserve">
Abfluchtung, Ausgraben einer Künette, Aufstellung, Aufrichten, Zuschütten und Stampfen oder Betonverlegung Klasse B10 (gemäß beigelegter Zeichnung).
Die Betonlieferung erfolgt durch den Auftragnehmer.</t>
    </r>
  </si>
  <si>
    <t>0401210</t>
  </si>
  <si>
    <t>Отвесиране на стомано-бетонен стълб НН
Lotung eines NS Stahlbetonmastes</t>
  </si>
  <si>
    <r>
      <t>Отвесиране на стоманобетонен стълб НН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</si>
  <si>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r>
      <t>Lotung eines NS- Stahlbetonmastes</t>
    </r>
    <r>
      <rPr>
        <sz val="8"/>
        <rFont val="Arial"/>
        <family val="2"/>
      </rPr>
      <t xml:space="preserve">
Kopplung, Entkopplung der Leiter, Ausgrabung des Fundaments, Lotung, Betonverlegung Klasse B10, Anschluss von Leitern. Die Betonmenge ist nicht weniger als 80% der erforderlichen Menge für die Aufstellung eines neuen Mastes. 
Die Betonlieferung erfolgt durch den Auftragnehmer. </t>
    </r>
  </si>
  <si>
    <t xml:space="preserve">0401300    </t>
  </si>
  <si>
    <t>Изправяне на дървен стълб 9,5м
Aufstellung eines Holzmastes</t>
  </si>
  <si>
    <r>
      <t>Изправяне на дървен стълб 9,5м</t>
    </r>
    <r>
      <rPr>
        <sz val="8"/>
        <rFont val="Arial"/>
        <family val="2"/>
      </rPr>
      <t xml:space="preserve">
Пикетиране, направа на изкоп, изправяне, отвесиране, зариване и трамбоване.
</t>
    </r>
  </si>
  <si>
    <r>
      <t>Aufstellung von Holzmast 9,5m</t>
    </r>
    <r>
      <rPr>
        <sz val="8"/>
        <rFont val="Arial"/>
        <family val="2"/>
      </rPr>
      <t xml:space="preserve">
Abfluchtung, Ausgraben einer Künette, Aufstellung, Aufrichten, Zuschütten und Stampfen.</t>
    </r>
  </si>
  <si>
    <t>0402</t>
  </si>
  <si>
    <t xml:space="preserve">Монтаж на изолатор 
Montage von Isolator </t>
  </si>
  <si>
    <t xml:space="preserve">Монтаж на изолатор </t>
  </si>
  <si>
    <t xml:space="preserve">Montage eines Isolators </t>
  </si>
  <si>
    <t>0402050</t>
  </si>
  <si>
    <t xml:space="preserve">Монтаж на изолатор  с кука на стълб
Montage der Isolatoren am Mast durch einen Haken </t>
  </si>
  <si>
    <r>
      <t>Монтаж на изолатор с кука на стълб</t>
    </r>
    <r>
      <rPr>
        <sz val="8"/>
        <rFont val="Arial"/>
        <family val="2"/>
      </rPr>
      <t xml:space="preserve">
Монтиране на куката с набита тапа,  навиване на изолатора на втулката с резба, направа на превръзки.</t>
    </r>
  </si>
  <si>
    <r>
      <t xml:space="preserve">Montage eines Isolators am Mast durch einen Haken
</t>
    </r>
    <r>
      <rPr>
        <sz val="8"/>
        <rFont val="Arial"/>
        <family val="2"/>
      </rPr>
      <t>Montage des Hakens mit eingeschlagener Kappe, Aufwindung des Isolators der Gewindebuchse,  Ausführung von Bindern.</t>
    </r>
  </si>
  <si>
    <t>0402100</t>
  </si>
  <si>
    <t>Подмяна изолатори в/у съществуващи куки
Austausch der Isolatoren auf den vorhandenen Haken</t>
  </si>
  <si>
    <r>
      <t>Подмяна изолатори в/у съществуващи куки</t>
    </r>
    <r>
      <rPr>
        <sz val="8"/>
        <rFont val="Arial"/>
        <family val="2"/>
      </rPr>
      <t xml:space="preserve">
Набиване на тапата навиване на изолатора на втулката с резба, демонтаж и монтаж на превръзки.</t>
    </r>
  </si>
  <si>
    <r>
      <t xml:space="preserve">Isolatorentausch auf bestehenden Haken
</t>
    </r>
    <r>
      <rPr>
        <sz val="8"/>
        <rFont val="Arial"/>
        <family val="2"/>
      </rPr>
      <t>Einschlagen der Kappe, Aufwindung des Isolators der Gewindebuchse, Demontage und Montage von Bindern.</t>
    </r>
  </si>
  <si>
    <t>0403</t>
  </si>
  <si>
    <t>Изтегляне и монтаж на проводник НН
Ziehen und Montage von Leitung Niederspannung</t>
  </si>
  <si>
    <t>Изтегляне и монтаж на проводник НН</t>
  </si>
  <si>
    <t>Ziehen und Montage eines NS- Leiters</t>
  </si>
  <si>
    <t>0403030</t>
  </si>
  <si>
    <t>Изтегляне на усукан изолиран проводник  3x120 + 95 mm²
Ziehen eines verdrillten isolierten Leiters  3x120 + 95 mm²</t>
  </si>
  <si>
    <r>
      <t xml:space="preserve">Изтегляне на усукан изолиран проводник  3x120 + 95 mm²
</t>
    </r>
    <r>
      <rPr>
        <sz val="8"/>
        <rFont val="Arial"/>
        <family val="2"/>
      </rPr>
      <t>Развиване, регулиране и монтаж на кабелен сноп  3x120 + 95 mm² на опъвателните и носещи клеми.</t>
    </r>
  </si>
  <si>
    <r>
      <t xml:space="preserve">Ziehen eines verdrillten isolierten Leiters 3x120 + 95 mm²
</t>
    </r>
    <r>
      <rPr>
        <sz val="8"/>
        <rFont val="Arial"/>
        <family val="2"/>
      </rPr>
      <t>Abwickeln, Regulierung und Montage eines Kabelbündels 3x120 + 95 mm² der Spann- und Tragklemmen.</t>
    </r>
  </si>
  <si>
    <t>0403050</t>
  </si>
  <si>
    <t>Изтегляне на усукан изолиран проводник 3х70+71,5мм2
Ziehen eines verdrillten isolierten Leiters 3x70+71,5 mm2</t>
  </si>
  <si>
    <r>
      <t xml:space="preserve">Изтегляне на усукан изолиран проводник 3х70+71,5мм2
</t>
    </r>
    <r>
      <rPr>
        <sz val="8"/>
        <rFont val="Arial"/>
        <family val="2"/>
      </rPr>
      <t>Развиване, регулиране и монтаж на кабелен сноп 3х70+71,5мм2 на опъвателните и носещи клеми.</t>
    </r>
  </si>
  <si>
    <r>
      <t>Ziehen eines verdrillten isolierten Leiters 3х70 + 71,5 mm²</t>
    </r>
    <r>
      <rPr>
        <sz val="8"/>
        <rFont val="Arial"/>
        <family val="2"/>
      </rPr>
      <t xml:space="preserve">
Abwickeln, Regulierung und Montage eines Kabelbündels 3х70 + 71,5 mm2 der Spann- und Tragklemmen.</t>
    </r>
  </si>
  <si>
    <t>0403100</t>
  </si>
  <si>
    <t>Изтегляне на усукан изолиран проводник 3х35+54,6мм2
Ziehen eines verdrillten isolierten Leiters 3x35+54,6 mm2</t>
  </si>
  <si>
    <r>
      <t>Изтегляне на усукан изолиран проводник 3х35+54,6мм2</t>
    </r>
    <r>
      <rPr>
        <sz val="8"/>
        <rFont val="Arial"/>
        <family val="2"/>
      </rPr>
      <t xml:space="preserve">
Развиване, регулиране и монтаж на кабелен сноп 3х35+54,6мм2 на опъвателните и носещи клеми.</t>
    </r>
  </si>
  <si>
    <r>
      <t>Ziehen eines verdrillten isolierten Leiters 3х35 + 54,6 mm²</t>
    </r>
    <r>
      <rPr>
        <sz val="8"/>
        <rFont val="Arial"/>
        <family val="2"/>
      </rPr>
      <t xml:space="preserve">
Abwickeln, Regulierung und Montage eines Kabelbündels 3х35 + 54,6 mm2 der Spann- und Tragklemmen.</t>
    </r>
  </si>
  <si>
    <t>0403150</t>
  </si>
  <si>
    <t>Изтегляне на усукан изолиран проводник 4х16мм2
Ziehen eines verdrillten isolierten Leiters 4x16 mm2</t>
  </si>
  <si>
    <r>
      <t>Изтегляне на усукан изолиран проводник 4х16мм2</t>
    </r>
    <r>
      <rPr>
        <sz val="8"/>
        <rFont val="Arial"/>
        <family val="2"/>
      </rPr>
      <t xml:space="preserve">
Развиване, регулиране и монтаж на кабелен сноп 4x16 мм2 на опъвателните и носещи клеми.</t>
    </r>
  </si>
  <si>
    <r>
      <t xml:space="preserve">Ziehen eines verdrillten isolierten Leiters 4х16mm² </t>
    </r>
    <r>
      <rPr>
        <sz val="8"/>
        <rFont val="Arial"/>
        <family val="2"/>
      </rPr>
      <t xml:space="preserve">
Abwickeln, Regulierung und Montage eines Kabelbündels 4x16 mm² der Spann- und Tragklemmen.</t>
    </r>
  </si>
  <si>
    <t>0403200</t>
  </si>
  <si>
    <t>Изтегляне на усукан изолиран проводник 2х16мм2
Ziehen eines verdrillten isolierten Leiters 2x16 mm2</t>
  </si>
  <si>
    <r>
      <t>Изтегляне на усукан изолиран проводник 2х16мм2</t>
    </r>
    <r>
      <rPr>
        <sz val="8"/>
        <rFont val="Arial"/>
        <family val="2"/>
      </rPr>
      <t xml:space="preserve">
Развиване, регулиране и монтаж на кабелен сноп 2x16 мм2 на опъвателните и носещи клеми.</t>
    </r>
  </si>
  <si>
    <r>
      <t>Ziehen eines verdrillten isolierten Leiters 2х16mm²</t>
    </r>
    <r>
      <rPr>
        <sz val="8"/>
        <rFont val="Arial"/>
        <family val="2"/>
      </rPr>
      <t xml:space="preserve">
Abwickeln, Regulierung und Montage eines Kabelbündels 2x16 mm² der Spann- und Tragklemmen.</t>
    </r>
  </si>
  <si>
    <t>0403250</t>
  </si>
  <si>
    <t>Монтаж на единичен проводник АС-25мм2
Montage eines Einzelleiters AC - 25 mm2</t>
  </si>
  <si>
    <r>
      <t>Монтаж на единичен проводник АС-25мм2</t>
    </r>
    <r>
      <rPr>
        <sz val="8"/>
        <rFont val="Arial"/>
        <family val="2"/>
      </rPr>
      <t xml:space="preserve">
изтегляне на проводника АС-25мм2 на ролки на куките на стълбовете, включително регулиране на провеса, направа на превръзки</t>
    </r>
  </si>
  <si>
    <r>
      <t>Montage eines Einzelleiters AC-25mm2</t>
    </r>
    <r>
      <rPr>
        <sz val="8"/>
        <rFont val="Arial"/>
        <family val="2"/>
      </rPr>
      <t xml:space="preserve">
Ziehen des Leiters AC-25mm2 von Rollen der Haken der Masten, einschließlich Regelung der Bodenabstände, Ausführung von Bindern</t>
    </r>
  </si>
  <si>
    <t>0403300</t>
  </si>
  <si>
    <t xml:space="preserve">Монтаж на единичен проводник АС-35мм2
Montage eines Einzelleiters AC - 35 mm2 </t>
  </si>
  <si>
    <r>
      <t>Монтаж на единичен проводник АС-35мм2</t>
    </r>
    <r>
      <rPr>
        <sz val="8"/>
        <rFont val="Arial"/>
        <family val="2"/>
      </rPr>
      <t xml:space="preserve">
изтегляне на проводника АС-35мм2 на ролки на куките на стълбовете, включително регулиране на провеса, направа на превръзки</t>
    </r>
  </si>
  <si>
    <r>
      <t>Montage eines Einzelleiters АС-35mm2</t>
    </r>
    <r>
      <rPr>
        <sz val="8"/>
        <rFont val="Arial"/>
        <family val="2"/>
      </rPr>
      <t xml:space="preserve">
Ziehen des Leiters AC-35mm2 von Rollen der Haken der Masten, einschließlich Regelung der Bodenabstände, Ausführung von Bindern</t>
    </r>
  </si>
  <si>
    <t>0403350</t>
  </si>
  <si>
    <t>Монтаж на единичен проводник АС - 50мм2
Montage eines Einzelleiters AC - 50 mm2</t>
  </si>
  <si>
    <r>
      <t>Монтаж на единичен проводник АС - 50мм2</t>
    </r>
    <r>
      <rPr>
        <sz val="8"/>
        <rFont val="Arial"/>
        <family val="2"/>
      </rPr>
      <t xml:space="preserve">
изтегляне на проводника АС-50мм2 на ролки на куките на стълбовете, включително регулиране на провеса, направа на превръзки</t>
    </r>
  </si>
  <si>
    <r>
      <t>Montage eines Einzelleiters АС - 50mm2</t>
    </r>
    <r>
      <rPr>
        <sz val="8"/>
        <rFont val="Arial"/>
        <family val="2"/>
      </rPr>
      <t xml:space="preserve">
Ziehen des Leiters AC-50mm2 von Rollen der Haken der Masten, einschließlich Regelung der Bodenabstände, Ausführung von Bindern</t>
    </r>
  </si>
  <si>
    <t>0404</t>
  </si>
  <si>
    <t>Монтаж на клема
Klemmenmontage</t>
  </si>
  <si>
    <r>
      <t xml:space="preserve">Монтаж на клема
</t>
    </r>
    <r>
      <rPr>
        <sz val="8"/>
        <rFont val="Arial"/>
        <family val="2"/>
      </rPr>
      <t>Монтаж на проводника към клемата, съгласно указанията на производителя</t>
    </r>
  </si>
  <si>
    <r>
      <t xml:space="preserve">Klemmenmontage
</t>
    </r>
    <r>
      <rPr>
        <sz val="8"/>
        <rFont val="Arial"/>
        <family val="2"/>
      </rPr>
      <t>Montage des Leiters zur Klemme gemäß den Anweisungen des Herstellers</t>
    </r>
  </si>
  <si>
    <t>0404050</t>
  </si>
  <si>
    <t xml:space="preserve">Монтаж на опъвателна клема с носеща нула                
Montage einer Abspannklemme mit Tragneutralleiter </t>
  </si>
  <si>
    <r>
      <t>Монтаж на опъвателна клема с носеща нула</t>
    </r>
    <r>
      <rPr>
        <sz val="8"/>
        <rFont val="Arial"/>
        <family val="2"/>
      </rPr>
      <t>. 
Издърпване на клиновете, вкарване на носещата нула между клиновете, вкарване клиновете в опъвача, закачване на опъвача към конзолата (куката).</t>
    </r>
  </si>
  <si>
    <r>
      <t>Montage einer Abspannklemme mit Tragneutralleiter</t>
    </r>
    <r>
      <rPr>
        <sz val="8"/>
        <rFont val="Arial"/>
        <family val="2"/>
      </rPr>
      <t>. 
Ziehen der Keilen, Einbringen des Tragneutralleiter zwischen den Keilen, Einbringen der Keilen ins Spannseil, Aufhängen des Spannseils an der Konsole (am Haken).“</t>
    </r>
  </si>
  <si>
    <t>0404100</t>
  </si>
  <si>
    <t>Монтаж на опъвателна клема  за самоносещ проводник 
Montage einer Abspannklemme für selbstragende Leitung</t>
  </si>
  <si>
    <r>
      <t>Монтаж на опъвателна клема за самоносещ проводник</t>
    </r>
    <r>
      <rPr>
        <sz val="8"/>
        <rFont val="Arial"/>
        <family val="2"/>
      </rPr>
      <t xml:space="preserve">. 
Издърпване на клиновете, закачване на опъвача към конзолата (куката). За проводник 4х16 или 2х16. </t>
    </r>
  </si>
  <si>
    <r>
      <t>Montage einer Abspannklemme für selbsttragende Leitung</t>
    </r>
    <r>
      <rPr>
        <sz val="8"/>
        <rFont val="Arial"/>
        <family val="2"/>
      </rPr>
      <t xml:space="preserve">. 
Ziehen der Keile, Aufhängen des Spannseils an der Konsole (am Haken) Für Leiter 4x16 oder 2x16. </t>
    </r>
  </si>
  <si>
    <t>0404200</t>
  </si>
  <si>
    <t xml:space="preserve">Монтаж на носеща клема с конзолата на стълб
Montage einer Tragklemme (Hängeklemme) an der Mastkonsole  </t>
  </si>
  <si>
    <r>
      <t xml:space="preserve">Монтаж на носеща клема с конзолата на стълба. </t>
    </r>
    <r>
      <rPr>
        <sz val="8"/>
        <rFont val="Arial"/>
        <family val="2"/>
      </rPr>
      <t xml:space="preserve">
Закрепване на конзолата на стълба посредством шпилка или стоманена лента, отваряне палеца за затягане, вкарване носещата нула в носача, затягане на палеца, привързване с три броя превръзки, според инструкцията на производителя.</t>
    </r>
  </si>
  <si>
    <r>
      <t xml:space="preserve">„Montage einer Tragklemme (Hängeklemme) an der Mastkonsole. </t>
    </r>
    <r>
      <rPr>
        <sz val="8"/>
        <rFont val="Arial"/>
        <family val="2"/>
      </rPr>
      <t xml:space="preserve">
Befestigung der Mastkonsole mittels einer Stiftschraube oder eines Stahlbandes, Öffnung des Fingers zum Einspannen, Einbringen des Tragneutralleiters in den Träger,  Einspannen des Fingers, Ausführung von 3 Bindern entsprechend der Anweisung des Herstellers.“</t>
    </r>
  </si>
  <si>
    <t>0404220</t>
  </si>
  <si>
    <t xml:space="preserve">Монтаж на носеща клема за самоносещ проводник
Montage einer Tragklemme (Hängeklemme) für selbsttragende Leitung  </t>
  </si>
  <si>
    <r>
      <t xml:space="preserve">Монтаж на носеща клема за самоносещ проводник. </t>
    </r>
    <r>
      <rPr>
        <sz val="8"/>
        <rFont val="Arial"/>
        <family val="2"/>
      </rPr>
      <t xml:space="preserve">
Монтаж на клемата на кука, отваряне, поставяне на проводника, затягане.</t>
    </r>
  </si>
  <si>
    <r>
      <t>„Montage einer Tragklemme (Hängeklemme) für selbsttragende Leitung</t>
    </r>
    <r>
      <rPr>
        <sz val="8"/>
        <rFont val="Arial"/>
        <family val="2"/>
      </rPr>
      <t xml:space="preserve">
Montage der Hakenklemme, Öffnen, Einlegen des Leiters, Einspannen“</t>
    </r>
  </si>
  <si>
    <t>0404250</t>
  </si>
  <si>
    <t>Монтаж на отклонителна клема                              
Montage einer Abzweigklemme</t>
  </si>
  <si>
    <r>
      <t>Монтаж на отклонителна клема</t>
    </r>
    <r>
      <rPr>
        <sz val="8"/>
        <rFont val="Arial"/>
        <family val="2"/>
      </rPr>
      <t>. Поставяне на клемата върху главния проводник вкарване на проводника в клемата  затягане до скъсване на предпазната глава</t>
    </r>
  </si>
  <si>
    <r>
      <t>Montage einer Abzweigsklemme
E</t>
    </r>
    <r>
      <rPr>
        <sz val="8"/>
        <rFont val="Arial"/>
        <family val="2"/>
      </rPr>
      <t>inlegen der Klemme auf dem Hauptleiter, Einbringen des Leiters in die Klemme, Einspannen bis zum Bruch des Schutzkopfes</t>
    </r>
  </si>
  <si>
    <t>0404300</t>
  </si>
  <si>
    <t>Монтаж токова или биметална клема                              
Montage einer Strom- oder bimetallischen Klemme</t>
  </si>
  <si>
    <r>
      <t>Монтаж токова или биметална клема</t>
    </r>
    <r>
      <rPr>
        <sz val="8"/>
        <rFont val="Arial"/>
        <family val="2"/>
      </rPr>
      <t>. Присъединяване на клемата към биглите (стремената) и отклонение към абонатите с винтови съединения</t>
    </r>
  </si>
  <si>
    <r>
      <t xml:space="preserve">Montage einer Strom- oder bimetallischen Klemme
</t>
    </r>
    <r>
      <rPr>
        <sz val="8"/>
        <rFont val="Arial"/>
        <family val="2"/>
      </rPr>
      <t>Anschluss der Klemme an die Bügel und Abzweig zu den Hausanschlüssen mit Schraubverbindungen</t>
    </r>
  </si>
  <si>
    <t>0404350</t>
  </si>
  <si>
    <t>Направа на съединение на изолиран проводник, посредством изолиран маншон                       
Herstellung einer Verbindung für einen isolierten Leiter durch einen Isoliermanschette</t>
  </si>
  <si>
    <r>
      <t>Направа на съединение на изолиран проводник, посредством изолиран маншон</t>
    </r>
    <r>
      <rPr>
        <sz val="8"/>
        <rFont val="Arial"/>
        <family val="2"/>
      </rPr>
      <t>. Подготовка на съединяваните проводници, поставяне на маншона, кербоване на маншона.</t>
    </r>
  </si>
  <si>
    <r>
      <t>Fertigstellung einer Verbindung eines Isolierleiters mittels einer isolierten Manschette</t>
    </r>
    <r>
      <rPr>
        <sz val="8"/>
        <rFont val="Arial"/>
        <family val="2"/>
      </rPr>
      <t xml:space="preserve">
Vorbereitung der anzuklemmenden Leiterseile, Einlegen der Manschette, Kerben von Manschetten.</t>
    </r>
  </si>
  <si>
    <t>0405</t>
  </si>
  <si>
    <t>Монтаж на конзола
Montage von Konsole</t>
  </si>
  <si>
    <t>Монтаж на конзола</t>
  </si>
  <si>
    <t>Montage einer Konsole</t>
  </si>
  <si>
    <t>0405050</t>
  </si>
  <si>
    <t xml:space="preserve">Монтаж на конзола (кука) в/у стълб
Montage einer Konsole (Haken) am Mast </t>
  </si>
  <si>
    <r>
      <t>Монтаж на конзола (кука) в/у стълб</t>
    </r>
    <r>
      <rPr>
        <sz val="8"/>
        <rFont val="Arial"/>
        <family val="2"/>
      </rPr>
      <t>. 
Монтиране на конзола /кука/ с болтово съединение или стоманена лента.</t>
    </r>
  </si>
  <si>
    <r>
      <t>Montage einer Konsole (Haken) am Mast</t>
    </r>
    <r>
      <rPr>
        <sz val="8"/>
        <rFont val="Arial"/>
        <family val="2"/>
      </rPr>
      <t>. 
Montage einer Konsole /Haken/ mit Verschraubung oder Stahlband.“</t>
    </r>
  </si>
  <si>
    <t>0405100</t>
  </si>
  <si>
    <t>Mонтаж на фасадна конзола (кука) в/у стена
Montage einer Fassadenkonsole (Haken) an der Wand</t>
  </si>
  <si>
    <r>
      <t>Mмонтаж на фасадна конзола (кука) в/у стена</t>
    </r>
    <r>
      <rPr>
        <sz val="8"/>
        <rFont val="Arial"/>
        <family val="2"/>
      </rPr>
      <t>. 
Монтиране на конзолата (куката) посредством четири броя дюбели и винтове.     
Доставката на дюбелите и винтовете са на Изпълнителя.</t>
    </r>
  </si>
  <si>
    <r>
      <t>Montage einer Fassadenkonsole (Haken) an der Wand</t>
    </r>
    <r>
      <rPr>
        <sz val="8"/>
        <rFont val="Arial"/>
        <family val="2"/>
      </rPr>
      <t>. 
Montage der Konsole (Haken) mittels vier Dübel und Schrauben.     
Die Lieferung der Dübel und Schrauben erfolgt durch den Auftragnehmer.“</t>
    </r>
  </si>
  <si>
    <t>0406</t>
  </si>
  <si>
    <t>Монтаж на рогатка и осветително тяло   
Montage eines Leuchtkörpers</t>
  </si>
  <si>
    <t>Монтаж на рогатка и осветително тяло</t>
  </si>
  <si>
    <t>Montage eines Leuchtkörpers und V-förmigen Auslegers</t>
  </si>
  <si>
    <t>0406100</t>
  </si>
  <si>
    <t>Монтаж рогатка и осветително тяло на стълб. 
Montage eines Lichtkörpers und eines V-förmigen Auslegers</t>
  </si>
  <si>
    <r>
      <t>Монтаж рогатка и осветително тяло на стълб</t>
    </r>
    <r>
      <rPr>
        <sz val="8"/>
        <rFont val="Arial"/>
        <family val="2"/>
      </rPr>
      <t>. 
Повдигане на височина на рогатката и осветителното тяло, закрепване с помощта на винтови съединения и присъединяване към мрежата.</t>
    </r>
  </si>
  <si>
    <r>
      <t>Montage eines Leuchtkörpers auf V-förmigem Ausleger</t>
    </r>
    <r>
      <rPr>
        <sz val="8"/>
        <rFont val="Arial"/>
        <family val="2"/>
      </rPr>
      <t>. 
Montage eines Auslegers und Leuchtmittels, Befestigung mittels Schraubverbindungen und Netzanschluss.“</t>
    </r>
  </si>
  <si>
    <t>0407</t>
  </si>
  <si>
    <t>Други монтажи</t>
  </si>
  <si>
    <t>Sonstige Montagen</t>
  </si>
  <si>
    <t>0407050</t>
  </si>
  <si>
    <t xml:space="preserve">Монтаж на тапа за усукан    изолиран проводник
Montage eines Propfens für verdrillten isolierten Leiter </t>
  </si>
  <si>
    <r>
      <t>Монтаж на тапа за усукан изолиран проводник</t>
    </r>
    <r>
      <rPr>
        <sz val="8"/>
        <rFont val="Arial"/>
        <family val="2"/>
      </rPr>
      <t xml:space="preserve">. Затваряне свободните краища на жилата на проводника. </t>
    </r>
  </si>
  <si>
    <r>
      <t xml:space="preserve">Montage von Endkappen für verdrillten isolierten Leiter
</t>
    </r>
    <r>
      <rPr>
        <sz val="8"/>
        <rFont val="Arial"/>
        <family val="2"/>
      </rPr>
      <t xml:space="preserve">Schließen der freien Enden der Leiteradern. </t>
    </r>
  </si>
  <si>
    <t>0407100</t>
  </si>
  <si>
    <t xml:space="preserve">Направа мостово съединение за повторен заземител на стоманобетонен стълб
Anfertigung einer Brückenverbindung für eine wiederholte Erdung an einem Stahlbetonmast </t>
  </si>
  <si>
    <r>
      <t>Направа мостово съединение за повторен заземител на стоманобетонен стълб</t>
    </r>
    <r>
      <rPr>
        <sz val="8"/>
        <rFont val="Arial"/>
        <family val="2"/>
      </rPr>
      <t>. 
Свързване на нулевия проводник към заземителната планка, посредством отклонителна клема, проводник 50мм2, кабелна обувка и болтово съединение.
Болтовото съединение, кабелната обувка и проводника са доставка на Изпълнителя.</t>
    </r>
  </si>
  <si>
    <r>
      <t>Ausführung von Brückenverbindung für einen Zweiterder eines Stahlbetonmastes</t>
    </r>
    <r>
      <rPr>
        <sz val="8"/>
        <rFont val="Arial"/>
        <family val="2"/>
      </rPr>
      <t>. 
Anschluss des Neutralleiters an die Erdungslasche mittels einer Abzweigklemme, Leiter 50mm2, Kabelschuh und Verschraubung.
Die Lieferung der Verschraubung, des Kabelschuhes und des Leiters erfolgt durch den Auftragnehmer.</t>
    </r>
  </si>
  <si>
    <t>0407150</t>
  </si>
  <si>
    <t>Монтаж на стълбовен разединител за изолирани проводници 0,4kV
Montage eines Masttrennschalters 0,4kV</t>
  </si>
  <si>
    <r>
      <t xml:space="preserve">Монтаж на стълбовен разединител за изолирани проводници 0,4kV
</t>
    </r>
    <r>
      <rPr>
        <sz val="8"/>
        <rFont val="Arial"/>
        <family val="2"/>
      </rPr>
      <t>Прикрепване към стълба посредством стоманена лента, свързване на проводниците към клемите.</t>
    </r>
  </si>
  <si>
    <r>
      <t xml:space="preserve">Montage eines Trennschalters für isolierte Leitungen 0,4kV
</t>
    </r>
    <r>
      <rPr>
        <sz val="8"/>
        <rFont val="Arial"/>
        <family val="2"/>
      </rPr>
      <t>Befestigung an den Mast mittels eines Stahlbandes, Anklemmen der Leiter.</t>
    </r>
  </si>
  <si>
    <t>0407200</t>
  </si>
  <si>
    <t>Монтаж на вентилни отводи НН комплект 3 бр
Montage von NS Überspannungsableiter Satz 3 Stück</t>
  </si>
  <si>
    <r>
      <t xml:space="preserve">Монтаж на вентилни отводи НН комплект 3 бр
</t>
    </r>
    <r>
      <rPr>
        <sz val="8"/>
        <rFont val="Arial"/>
        <family val="2"/>
      </rPr>
      <t xml:space="preserve">Монтаж на отклонителна клема и присъединяване на ВО към зазеителната планка. </t>
    </r>
  </si>
  <si>
    <r>
      <t xml:space="preserve">Montage von NS Überspannungsableiter Satz 3 Stück
</t>
    </r>
    <r>
      <rPr>
        <sz val="8"/>
        <rFont val="Arial"/>
        <family val="2"/>
      </rPr>
      <t xml:space="preserve">Montage einer Abzweigklemme und Anschluss des Überspannungsableiters an die Erdungslasche. </t>
    </r>
  </si>
  <si>
    <t>0408</t>
  </si>
  <si>
    <t>Демонтаж</t>
  </si>
  <si>
    <t>Demontage</t>
  </si>
  <si>
    <t>0408050</t>
  </si>
  <si>
    <t>Демонтаж на стоманобетонен стълб
Demontage eines Stahlbetonmastes</t>
  </si>
  <si>
    <r>
      <t>Демонтаж на стоманобетонен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изваждане с помощта на механизация.  Натоварване и извозване до депо за строителни отпадъци включително заплащане на необходимите такси. </t>
    </r>
  </si>
  <si>
    <r>
      <t xml:space="preserve">Demontage eines Stahlbetonmastes
</t>
    </r>
    <r>
      <rPr>
        <sz val="8"/>
        <rFont val="Arial"/>
        <family val="2"/>
      </rPr>
      <t xml:space="preserve">Heften des Mastes mit Hilfe eines Seils an den Kran, Ausgraben des Mastfundaments bis zum Betonring, Herausnehmen mit Hilfe der Spezialtechnik.  Beladen und Abtransportieren zu einem Depot für Bauabfälle einschließlich Entrichtung der notwendigen Gebühren. </t>
    </r>
  </si>
  <si>
    <t>0408100</t>
  </si>
  <si>
    <t>Демонтаж на куки
Demontage von Haken</t>
  </si>
  <si>
    <r>
      <t>Демонтаж на куки</t>
    </r>
    <r>
      <rPr>
        <sz val="8"/>
        <rFont val="Arial"/>
        <family val="2"/>
      </rPr>
      <t xml:space="preserve">
Отвиване /срязване/ на болтовите съединения демонтиране на куката, включително демонтаж на изолатора
</t>
    </r>
  </si>
  <si>
    <r>
      <t>Demontage von Haken</t>
    </r>
    <r>
      <rPr>
        <sz val="8"/>
        <rFont val="Arial"/>
        <family val="2"/>
      </rPr>
      <t xml:space="preserve">
Auswickeln /Schneiden/ der Schraubverbindungen, Demontage von Haken einschl. Demontage des Isolators. 
</t>
    </r>
  </si>
  <si>
    <t>0408150</t>
  </si>
  <si>
    <t>Демонтаж на единичен проводник  от въздушна мрежа НН 
Demontage eines Einzelleiters von Freileitung NS</t>
  </si>
  <si>
    <r>
      <t>Демонтаж на единичен проводник от въздушна мрежа НН</t>
    </r>
    <r>
      <rPr>
        <sz val="8"/>
        <rFont val="Arial"/>
        <family val="2"/>
      </rPr>
      <t>. Развързване на превръзки, отпускане с лебедка, събиране на проводника.</t>
    </r>
  </si>
  <si>
    <r>
      <t>Demontage eines Einzelleiters von NS FL</t>
    </r>
    <r>
      <rPr>
        <sz val="8"/>
        <rFont val="Arial"/>
        <family val="2"/>
      </rPr>
      <t>. Aufbinden von Bindern, Abfallen mit Seilwinde, Zusammenlegen des Leiters.</t>
    </r>
  </si>
  <si>
    <t>0408200</t>
  </si>
  <si>
    <t>Демонтаж на рогатка в комплект с осветително тяло
Demontage von V-artigen Rohren samt Lichtkörper</t>
  </si>
  <si>
    <r>
      <t>Демонтаж на рогатка в комплект с осветително тяло</t>
    </r>
    <r>
      <rPr>
        <sz val="8"/>
        <rFont val="Arial"/>
        <family val="2"/>
      </rPr>
      <t>. Укрепване на рогатката към стълба отвиване на винтови съединения спускане към основата на стълба</t>
    </r>
  </si>
  <si>
    <r>
      <t xml:space="preserve">Demontage von V-artigen Rohren samt Lichtkörper
</t>
    </r>
    <r>
      <rPr>
        <sz val="8"/>
        <rFont val="Arial"/>
        <family val="2"/>
      </rPr>
      <t>Befestigung von V-artigen Rohren an den Mast, Auswickeln von Schraubverbindungen, Einbauen zum Mastfundament</t>
    </r>
  </si>
  <si>
    <t>0408250</t>
  </si>
  <si>
    <t>Демонтаж на рекордоманно отклонение /отклонение към клинета/
Demontage einer Kupferleiterabzweigung (Abzweigung zum Kunden)</t>
  </si>
  <si>
    <r>
      <t xml:space="preserve">Демонтаж на рекордоманно отклонение /отклонение към клиента/
</t>
    </r>
    <r>
      <rPr>
        <sz val="8"/>
        <rFont val="Arial"/>
        <family val="2"/>
      </rPr>
      <t>Отсъединяване, демонтаж на клемата, събиране на проводника.
Цената е за едно отклонение без значение монофазно или трифазно.</t>
    </r>
  </si>
  <si>
    <r>
      <t xml:space="preserve">Demontage einer Kupferleiterabzweigung (Abzweigung zum Kunden)
</t>
    </r>
    <r>
      <rPr>
        <sz val="8"/>
        <rFont val="Arial"/>
        <family val="2"/>
      </rPr>
      <t>Demontage der Klemme, Abklemmen, Zusammenlegen des Leiters.
Der Preis ist für einen Abzweig, unabhängig davon, ob Einphasenschaltung  oder           Dreiphasenschlatung.</t>
    </r>
  </si>
  <si>
    <t>0408300</t>
  </si>
  <si>
    <t>Отвързване и привързване на проводници на ВЛ НН
Entkopplung und Kopplung der Leiter von FL NS</t>
  </si>
  <si>
    <r>
      <t xml:space="preserve">Отвързване и привързване на проводници, включително отклонения към клиенти, при подмяна на стълб на ВЛ НН
</t>
    </r>
    <r>
      <rPr>
        <sz val="8"/>
        <rFont val="Arial"/>
        <family val="2"/>
      </rPr>
      <t>Прихващане на проводниците с лебедка, демонтаж на клемите, освобождаване на превръзките от изолаторите, отпускане на проводниците.
Прихващане на проводниците с лебедка /след изправяне на нов стълб/, повдигане на проводниците, направа на превръзки, монтаж на клемите.
Цената е за един стълб независимо от броя на проводниците и отклоненията.</t>
    </r>
  </si>
  <si>
    <r>
      <t xml:space="preserve">Entkopplung und Kopplung von Leitern, einschließlich Abzweig zu Kunden beim Tausch eines Mastes NS FL
</t>
    </r>
    <r>
      <rPr>
        <sz val="8"/>
        <rFont val="Arial"/>
        <family val="2"/>
      </rPr>
      <t>Leiterbefestigung durch eine Seilwinde, Ausbau von Klemmen, Auslösen der Binder von den Isolatoren, Abfallen der Leiter
Leiterbefestigung durch eine Seilwinde (nach Aufstellung eines neuen Mastes), Aufheben der Leiter, Anfertigung von Bindern, Montage der Klemmen.
Der Preis ist für einen Mast, unabhängig von der Anzahl der Leiter und der Abzweige.</t>
    </r>
  </si>
  <si>
    <t>0408350</t>
  </si>
  <si>
    <t xml:space="preserve">Демонтаж на усукан изолиран проводник до 4х16мм2
Demontage von verdrillter Iso - Leitung bis 4х16мм2
</t>
  </si>
  <si>
    <r>
      <t>Демонтаж на усукан изолиран проводник до 4х16мм2</t>
    </r>
    <r>
      <rPr>
        <sz val="8"/>
        <rFont val="Arial"/>
        <family val="2"/>
      </rPr>
      <t xml:space="preserve">
Освобождаване от клемите, отпускане с лебедка, събиране на проводника.</t>
    </r>
  </si>
  <si>
    <r>
      <t>Demontage eines verdrillten isolierten Leiters bis 4х16mm2</t>
    </r>
    <r>
      <rPr>
        <sz val="8"/>
        <rFont val="Arial"/>
        <family val="2"/>
      </rPr>
      <t xml:space="preserve">
Abklemmen, Abfallen mit Seilwinde, Zusammenlegen des Leiters.</t>
    </r>
  </si>
  <si>
    <t>0408400</t>
  </si>
  <si>
    <t xml:space="preserve">Демонтаж на усукан изолиран проводник до 4х120мм2
Demontage von verdrillter Iso - Leitung bis до 4х120мм2
</t>
  </si>
  <si>
    <r>
      <t>Демонтаж на усукан изолиран проводник до 4х120мм2</t>
    </r>
    <r>
      <rPr>
        <sz val="8"/>
        <rFont val="Arial"/>
        <family val="2"/>
      </rPr>
      <t xml:space="preserve">
Освобождаване от клемите, отпускане с лебедка, събиране на проводника.</t>
    </r>
  </si>
  <si>
    <r>
      <t>Demontage eines verdrillten isolierten Leiters 4х120mm2</t>
    </r>
    <r>
      <rPr>
        <sz val="8"/>
        <rFont val="Arial"/>
        <family val="2"/>
      </rPr>
      <t xml:space="preserve">
Abklemmen, Abfallen mit Seilwinde, Zusammenlegen des Leiters.</t>
    </r>
  </si>
  <si>
    <t>05</t>
  </si>
  <si>
    <t xml:space="preserve">Електромерни табла
Zählertafeln </t>
  </si>
  <si>
    <t>Електромерни табла</t>
  </si>
  <si>
    <t>Zählertafeln</t>
  </si>
  <si>
    <t>0501</t>
  </si>
  <si>
    <t xml:space="preserve">Монтаж на електромерни табла
Montage von Zählertafeln </t>
  </si>
  <si>
    <t>Монтаж на електромерни табла</t>
  </si>
  <si>
    <t>Zählertafelmontage</t>
  </si>
  <si>
    <t>050105</t>
  </si>
  <si>
    <t>Направа на конструкции
Anfertigung von Konstruktionen</t>
  </si>
  <si>
    <r>
      <t xml:space="preserve">Направа на конструкции
</t>
    </r>
    <r>
      <rPr>
        <sz val="8"/>
        <rFont val="Arial"/>
        <family val="2"/>
      </rPr>
      <t>Доставка на всички материали от Изпълнителя, направа на изкоп, изправяне, отвесиране, бетониране с полагане на бетон клас В10 с минимизиране и двукратно боядисване, цвят RAL 9006, освен в случаи на изрично изискване от институции за боядисване в друг цвят.</t>
    </r>
  </si>
  <si>
    <r>
      <t xml:space="preserve">Anfertigung von Konstruktionen
</t>
    </r>
    <r>
      <rPr>
        <sz val="8"/>
        <rFont val="Arial"/>
        <family val="2"/>
      </rPr>
      <t>Lieferung aller Materialien durch den Auftragnehmer, Anfertigung von Baugruben, Aufstellung, Lotung, Betonverlegung Klasse B10 mit Minimierung und zweimaligem Anstrich, Farbe RAL 9006, außer wenn eine ausdrückliche Anforderung durch die Behörden zum Anstrich in eine andere Farbe vorhanden ist.</t>
    </r>
  </si>
  <si>
    <t>050105А</t>
  </si>
  <si>
    <t>Доставка,  изправяне и укрепване на помощен стълб. 
Lieferung, Aufstellung und Befestigung eines Hilfsmastes (nach Zeichnung)</t>
  </si>
  <si>
    <r>
      <t xml:space="preserve">Доставка,  изправяне и укрепване, на помощен стълб </t>
    </r>
    <r>
      <rPr>
        <sz val="8"/>
        <rFont val="Arial"/>
        <family val="2"/>
      </rPr>
      <t>/стоманена тръба /, за осигуряване на габарит.  (по чертеж)</t>
    </r>
  </si>
  <si>
    <r>
      <t>Lieferung, Aufstellung und Verstärkung eines Hilfsmastes/</t>
    </r>
    <r>
      <rPr>
        <sz val="8"/>
        <rFont val="Arial"/>
        <family val="2"/>
      </rPr>
      <t>Stahlrohres zur Sicherstellung von Außenmaßen.  (nach Zeichnung)</t>
    </r>
  </si>
  <si>
    <t>050105В</t>
  </si>
  <si>
    <t>Доставка,  изправяне и укрепване на стоманена конструкция до 4 м., за монтаж на електромерно табло (по чертеж)
Lieferung, Aufstellung und Befestigung einer Stahlkonstruktion bis 4 m für die Montage der Zählertafel (nach Zeichnung)</t>
  </si>
  <si>
    <r>
      <t>Доставка,  изправяне и укрепване на стоманена конструкция до 4 м., за монтаж на електромерно табло</t>
    </r>
    <r>
      <rPr>
        <sz val="8"/>
        <rFont val="Arial"/>
        <family val="2"/>
      </rPr>
      <t xml:space="preserve">
/по чертеж/</t>
    </r>
  </si>
  <si>
    <r>
      <t>Lieferung, Aufstellung und Befestigung einer Stahlkonstruktion bis 4m für die Montage der Zählertafel</t>
    </r>
    <r>
      <rPr>
        <sz val="8"/>
        <rFont val="Arial"/>
        <family val="2"/>
      </rPr>
      <t xml:space="preserve">
(nach Zeichnung)</t>
    </r>
  </si>
  <si>
    <t>050105С</t>
  </si>
  <si>
    <t>Доставка,  изправяне и укрепване на стоманена конструкция - до 7 м., за монтаж на електромерно табло  (по чертеж)
Lieferung, Aufstellung und Befestigung einer Stahlkonstruktion bis 7 m für die Montage der Zählertafel (nach Zeichnung)</t>
  </si>
  <si>
    <r>
      <t>Доставка,  изправяне и укрепване на стоманена конструкция -  до 7 м., за монтаж на електромерно табло</t>
    </r>
    <r>
      <rPr>
        <sz val="8"/>
        <rFont val="Arial"/>
        <family val="2"/>
      </rPr>
      <t xml:space="preserve">
/по чертеж/</t>
    </r>
  </si>
  <si>
    <r>
      <t>Lieferung, Aufstellung und Befestigung einer Stahlkonstruktion bis 7m für die Montage der Zählertafel</t>
    </r>
    <r>
      <rPr>
        <sz val="8"/>
        <rFont val="Arial"/>
        <family val="2"/>
      </rPr>
      <t xml:space="preserve">
(nach Zeichnung)</t>
    </r>
  </si>
  <si>
    <t>050105D</t>
  </si>
  <si>
    <t xml:space="preserve">Доставка,  изправяне и укрепване на стоманена конструкция - 9,5 м за монтаж на електромерно табло /по чертеж/
Lieferung, Aufrechtsetzen und Befestigung von Stahlkonstruktion - 9,5 m für Montage von Zählertafel (lt. Zeichnung)   </t>
  </si>
  <si>
    <r>
      <t>Доставка,  изправяне и укрепване на стоманена конструкция - 9,5 м за монтаж на електромерно табло</t>
    </r>
    <r>
      <rPr>
        <sz val="8"/>
        <rFont val="Arial"/>
        <family val="2"/>
      </rPr>
      <t xml:space="preserve">
/по чертеж - броя на куките е според необходимостта/</t>
    </r>
  </si>
  <si>
    <r>
      <t>Lieferung, Aufstellung und Befestigung einer Stahlkonstruktion - 9,5 m für die Montage der Zählertafel</t>
    </r>
    <r>
      <rPr>
        <sz val="8"/>
        <rFont val="Arial"/>
        <family val="2"/>
      </rPr>
      <t xml:space="preserve">
(nach Zeichnung - die Anzahl der Haken je nach Bedarf)</t>
    </r>
  </si>
  <si>
    <t>050105E</t>
  </si>
  <si>
    <t>КГ
KG</t>
  </si>
  <si>
    <t xml:space="preserve">Направа и монтаж на дребни крепежни стоманени конструкции
Anfertigung und Montage von kleinen Befestigungs- konstruktionen aus Stahl </t>
  </si>
  <si>
    <t>Направа и монтаж на дребни крепежни стоманени конструкции. Сглобяване или заваряване на метални елементи. Доставка на всички материали от Изпълнителя.</t>
  </si>
  <si>
    <r>
      <t xml:space="preserve">Anfertigung und Montage von kleinen Befestigungskonstruktionen aus Stahl 
</t>
    </r>
    <r>
      <rPr>
        <sz val="8"/>
        <rFont val="Arial"/>
        <family val="2"/>
      </rPr>
      <t>Zusammenbau oder Schweißen von Metallelementen. Lieferung aller Materialien durch den Auftragnehmer.</t>
    </r>
  </si>
  <si>
    <t>050105F</t>
  </si>
  <si>
    <t>Изправяне и укрепване на стълб от стъклонапълнен полиестер до 4 м.
Aufstellung und Befestigung eines Mastes aus  glasfaserverstärktem Polyester (SMC) bis 4 m.</t>
  </si>
  <si>
    <r>
      <t>Изправяне и укрепване на стълб от стъклонапълнен полиестер до 4 м.</t>
    </r>
    <r>
      <rPr>
        <sz val="8"/>
        <rFont val="Arial"/>
        <family val="2"/>
      </rPr>
      <t xml:space="preserve">
Направа на изкоп, изправяне, отвесиране, бетониране с полагане на бетон клас В10 /по чертеж/.</t>
    </r>
  </si>
  <si>
    <r>
      <t xml:space="preserve">Aufrichten und Befestigung von einem Mast aus glasfaserverstärktem Polyester bis 4 m
</t>
    </r>
    <r>
      <rPr>
        <sz val="8"/>
        <rFont val="Arial"/>
        <family val="2"/>
      </rPr>
      <t>Ausheben einer Grube, Aufrichten, Lotung, Betonierung mit Beton der Klasse В10 (laut Zeichnung).</t>
    </r>
  </si>
  <si>
    <t>050105G</t>
  </si>
  <si>
    <t>Изправяне и укрепване на стълб от стъклонапълнен полиестер до 9 м.
Aufstellung und Befestigung eines Mastes aus glasfaserverstärktem Polyester (SMC) bis 9 m.</t>
  </si>
  <si>
    <r>
      <t>Изправяне и укрепване на стълб от стъклонапълнен полиестер до 9 м.</t>
    </r>
    <r>
      <rPr>
        <sz val="8"/>
        <rFont val="Arial"/>
        <family val="2"/>
      </rPr>
      <t xml:space="preserve">
Направа на изкоп, изправяне, отвесиране, бетониране с полагане на бетон клас В10 /по чертеж/.</t>
    </r>
  </si>
  <si>
    <r>
      <t>Aufrichten und Befestigung von einem Mast aus glasfaserverstärktem Polyester bis 9 m.</t>
    </r>
    <r>
      <rPr>
        <sz val="8"/>
        <rFont val="Arial"/>
        <family val="2"/>
      </rPr>
      <t xml:space="preserve">
Ausgraben einer Künette, Aufrichten, Lotung, Betonierung mit Beton der Klasse  В10 (laut Zeichnung).</t>
    </r>
  </si>
  <si>
    <t>0501100</t>
  </si>
  <si>
    <t xml:space="preserve">Демонтаж на дребни крепежни стоманени конструкции
Demontage von kleinen Befestigungskonstruktionen aus Stahl </t>
  </si>
  <si>
    <r>
      <t>Демонтаж на дребни крепежни стоманени конструкции</t>
    </r>
    <r>
      <rPr>
        <sz val="8"/>
        <rFont val="Arial"/>
        <family val="2"/>
      </rPr>
      <t>.    Разглобяване и премахване на конструкции.</t>
    </r>
  </si>
  <si>
    <r>
      <t>Demontage von kleinen Befestigungskonstruktionen aus Stahl</t>
    </r>
    <r>
      <rPr>
        <sz val="8"/>
        <rFont val="Arial"/>
        <family val="2"/>
      </rPr>
      <t xml:space="preserve">   Abbau und Entzug von Konstruktionen.</t>
    </r>
  </si>
  <si>
    <t>0502</t>
  </si>
  <si>
    <t>Монтаж на електромерно табло
Montage  einer Zählertafel</t>
  </si>
  <si>
    <t xml:space="preserve">Монтаж на електромерно табло </t>
  </si>
  <si>
    <t xml:space="preserve">Montage einer Zählertafel </t>
  </si>
  <si>
    <t>0502050</t>
  </si>
  <si>
    <t>Монтаж електромерно табло тип "А" и "А мини" на конструкция
Montage einer Zählertafel Typ "A" und "A mini" an einer Konstruktion</t>
  </si>
  <si>
    <r>
      <t>Монтаж електромерно табло тип "А" и "А мини" на конструкция</t>
    </r>
    <r>
      <rPr>
        <sz val="8"/>
        <rFont val="Arial"/>
        <family val="2"/>
      </rPr>
      <t>. Подготовка на мястото за монтаж, разпробиване на отворите, трайно захващане на табло (с размери до 400/500mm) към конструкцията посредством крепежни елементи - същите са доставка на Изпълнителя</t>
    </r>
  </si>
  <si>
    <r>
      <t xml:space="preserve">Montage einer Zählertafel Typ „A“ und „A mini“ einer Konstruktion
</t>
    </r>
    <r>
      <rPr>
        <sz val="8"/>
        <rFont val="Arial"/>
        <family val="2"/>
      </rPr>
      <t>Vorbereitung des Montagestandortes, Bohrung von Öffnungen, dauerhafte Zählerbefestigung (mit Größen bis 400/500mm) an die Konstruktion mittels Befestigungselemente - diese werden durch den Auftragnehmer geliefert.</t>
    </r>
  </si>
  <si>
    <t>0502100</t>
  </si>
  <si>
    <t xml:space="preserve">Монтаж електромерно табло тип "А" и "А мини" на стена
Montage einer Zählertafel Typ "A" und "A mini" an einer Wand </t>
  </si>
  <si>
    <r>
      <t>Монтаж електромерно табло тип "А" и "А мини" на стена</t>
    </r>
    <r>
      <rPr>
        <sz val="8"/>
        <rFont val="Arial"/>
        <family val="2"/>
      </rPr>
      <t>. Подготовка на мястото за монтаж, разпробиване на отворите, трайно захващане на табло (с размери до 400/500) към стена посредством крепежни елементи - същите са доставка на Изпълнителя</t>
    </r>
  </si>
  <si>
    <r>
      <t>Montage einer Zählertafel Typ „A“ und „A mini“ an einer Wand</t>
    </r>
    <r>
      <rPr>
        <sz val="8"/>
        <rFont val="Arial"/>
        <family val="2"/>
      </rPr>
      <t>. Vorbereitung des Montagestandortes, Bohrung von Öffnungen, dauerhafte Zählerbefestigung (mit Größen bis 400/500mm) an der Wand mittels Befestigungselemente - diese werden durch den Auftragnehmer geliefert.</t>
    </r>
  </si>
  <si>
    <t>0502110</t>
  </si>
  <si>
    <t xml:space="preserve">Монтаж електромерно табло на стълб
Montage einer Zählertafel Tauf einem Mast </t>
  </si>
  <si>
    <r>
      <t>Монтаж електромерно табло  на стълб</t>
    </r>
    <r>
      <rPr>
        <sz val="8"/>
        <rFont val="Arial"/>
        <family val="2"/>
      </rPr>
      <t xml:space="preserve">. 
Подготовка на мястото за монтаж, разпробиване на отворите, трайно захващане на табло (с размери до 600/800) към стълб посредством крепежни елементи - съгласно графичното представяне 05.02 11 0. </t>
    </r>
  </si>
  <si>
    <r>
      <t>Zählertafelmontage am Mast</t>
    </r>
    <r>
      <rPr>
        <sz val="8"/>
        <rFont val="Arial"/>
        <family val="2"/>
      </rPr>
      <t xml:space="preserve">. 
Vorbereitung des Montagestandortes, Bohrung von Öffnungen, dauerhafte Zählerbefestigung (mit Größen bis 600/800mm) am Mast mittels Befestigungselemente - gem. graphischer Darstellung 05.02 11 0. </t>
    </r>
  </si>
  <si>
    <t>0502150</t>
  </si>
  <si>
    <t>Монтаж електромерно табло тип "В" на конструкция   
Montage einer Zählertafel Typ "B" an einer Konstruktion</t>
  </si>
  <si>
    <r>
      <t>Монтаж електромерно табло тип "В" на конструкция</t>
    </r>
    <r>
      <rPr>
        <sz val="8"/>
        <rFont val="Arial"/>
        <family val="2"/>
      </rPr>
      <t>. Подготовка на мястото за монтаж, разпробиване на отворите, трайно захващане на табло (с размери до 600/800) към конструкцията посредством крепежни елементи - същите са доставка на Изпълнителя</t>
    </r>
  </si>
  <si>
    <r>
      <t>Montage einer Zählertafel Typ „B“ einer Konstruktion.</t>
    </r>
    <r>
      <rPr>
        <sz val="8"/>
        <rFont val="Arial"/>
        <family val="2"/>
      </rPr>
      <t>. Vorbereitung des Montagestandortes, Bohrung von Öffnungen, dauerhafte Zählerbefestigung (mit Größen bis 600/800mm) an die Konstruktion mittels Befestigungselemente - diese werden durch den Auftragnehmer geliefert.</t>
    </r>
  </si>
  <si>
    <t>0502200</t>
  </si>
  <si>
    <t>Монтаж електромерно табло тип "В" на стена
Montage einer Zählertafel Typ "B" an einer Wand</t>
  </si>
  <si>
    <r>
      <t>Монтаж електромерно табло тип "В" на стена</t>
    </r>
    <r>
      <rPr>
        <sz val="8"/>
        <rFont val="Arial"/>
        <family val="2"/>
      </rPr>
      <t>. Подготовка на мястото за монтаж, разпробиване на отворите, трайно захващане на табло (с размери до 600/800) към стена посредством крепежни елементи - същите са доставка на Изпълнителя</t>
    </r>
  </si>
  <si>
    <r>
      <t>Montage einer Zählertafel Typ „B“ an einer Wand.</t>
    </r>
    <r>
      <rPr>
        <sz val="8"/>
        <rFont val="Arial"/>
        <family val="2"/>
      </rPr>
      <t>. Vorbereitung des Montagestandortes, Bohrung von Öffnungen, dauerhafte Zählerbefestigung (mit Größen bis 600/800mm) an der Wand mittels Befestigungselemente - diese werden durch den Auftragnehmer geliefert.</t>
    </r>
  </si>
  <si>
    <t>0502250</t>
  </si>
  <si>
    <t xml:space="preserve">Монтаж електромерно табло тип "В+"     
Montage einer Zählertafel Typ "B+" </t>
  </si>
  <si>
    <r>
      <t xml:space="preserve">Монтаж електромерно табло тип "В+" </t>
    </r>
    <r>
      <rPr>
        <sz val="8"/>
        <rFont val="Arial"/>
        <family val="2"/>
      </rPr>
      <t>- съгласно инструкция на производителя. 
Направа на изкоп, подготовка на мястото, монтаж, укрепване и нивелиране на фундамента, трамбоване, трайно захващане на табло (с размери 600/800) към фундамента.</t>
    </r>
  </si>
  <si>
    <r>
      <t xml:space="preserve">Montage einer Zählertafel Typ  „В+“ </t>
    </r>
    <r>
      <rPr>
        <sz val="8"/>
        <rFont val="Arial"/>
        <family val="2"/>
      </rPr>
      <t>- gemäß der Herstelleranweisung. 
Ausgrabung, Vorbereitung des Ortes, Montage, Befestigung und Ausrichtung des Fundaments, Stampfen, dauerhafte Tafelbefestigung (mit Größen 600/800) zum Fundament.</t>
    </r>
  </si>
  <si>
    <t>0502300</t>
  </si>
  <si>
    <t>Монтаж нестандартно електромерно табло на бетонен фундамент или стена
Montage einer nichtstandartmäßigen Zählertafel an einem Betonfundament oder Wand.</t>
  </si>
  <si>
    <r>
      <t>Монтаж нестандартно електромерно табло на бетонен фундамент или стена</t>
    </r>
    <r>
      <rPr>
        <sz val="8"/>
        <rFont val="Arial"/>
        <family val="2"/>
      </rPr>
      <t xml:space="preserve">
Подготовка на мястото, монтаж и трайно захващане на табло към готов фундамент или стена /за 1 модул/ </t>
    </r>
  </si>
  <si>
    <r>
      <t>Montage einer nicht standardmäßigen Tafel an einem Betonfundament oder an einer Wand</t>
    </r>
    <r>
      <rPr>
        <sz val="8"/>
        <rFont val="Arial"/>
        <family val="2"/>
      </rPr>
      <t xml:space="preserve">
Vorbereitung des Ortes, Montage und dauerhafte Befestigung einer Tafel an einem fertigen Fundament oder an einer Wand (für 1 Modul) </t>
    </r>
  </si>
  <si>
    <t>0503</t>
  </si>
  <si>
    <t>Монтаж на електромер/часовник/
Montage eines Zählers / eines Zeitschalters</t>
  </si>
  <si>
    <t xml:space="preserve">Монтаж на електромер/часовник/  </t>
  </si>
  <si>
    <t xml:space="preserve">Zählereinbau / Einbau eines Zeitschalters </t>
  </si>
  <si>
    <t>0503050</t>
  </si>
  <si>
    <t>Монтаж електромер еднофазен
Montage eines einphasigen Zählers</t>
  </si>
  <si>
    <r>
      <t>Монтаж електромер еднофазен.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</si>
  <si>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r>
      <t>Einbau eines Einphasenzählers</t>
    </r>
    <r>
      <rPr>
        <sz val="8"/>
        <rFont val="Arial"/>
        <family val="2"/>
      </rPr>
      <t xml:space="preserve">
Zählereinbau an die Tafel mittels Verankerungselemente und Anklemmen der Leiter.</t>
    </r>
  </si>
  <si>
    <t>0503100</t>
  </si>
  <si>
    <t>Монтаж електромер трифазен
Montage eines Drehstromzählers</t>
  </si>
  <si>
    <r>
      <t>Монтаж електромер трифазен.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</si>
  <si>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r>
      <t>Einbau eines Drehstromzähler</t>
    </r>
    <r>
      <rPr>
        <sz val="8"/>
        <rFont val="Arial"/>
        <family val="2"/>
      </rPr>
      <t xml:space="preserve">
Zählereinbau an die Tafel mittels Verankerungselemente und Anklemmen der Leiter.</t>
    </r>
  </si>
  <si>
    <t>0503150</t>
  </si>
  <si>
    <t>Монтаж тарифен часовник
Montage einer Umschaltuhr</t>
  </si>
  <si>
    <r>
      <t>Монтаж тарифен превключвател</t>
    </r>
    <r>
      <rPr>
        <sz val="8"/>
        <rFont val="Arial"/>
        <family val="2"/>
      </rPr>
      <t xml:space="preserve">
Прикрепване към евро-шина или чрез крепежни елементи, свързване на проводниците към клемите</t>
    </r>
  </si>
  <si>
    <r>
      <t>Einbau einer Tarifschaltuhr</t>
    </r>
    <r>
      <rPr>
        <sz val="8"/>
        <rFont val="Arial"/>
        <family val="2"/>
      </rPr>
      <t xml:space="preserve">
Befestigung an der Euro- Schiene oder durch Verankerungselemente, Anklemmen der Leiter</t>
    </r>
  </si>
  <si>
    <t>0504</t>
  </si>
  <si>
    <t>Монтаж на предпазител - автоматичен
Einbau eines Sicherungsschalter</t>
  </si>
  <si>
    <t xml:space="preserve">Монтаж на предпазител - автоматичен </t>
  </si>
  <si>
    <t xml:space="preserve">Montage einer automatischen Sicherung </t>
  </si>
  <si>
    <t>0504050</t>
  </si>
  <si>
    <t xml:space="preserve">Монтаж на автоматичен предпазител 1р, предпазител тип D02 или редова клема
Einbau eines Sicherungsschalters, einpolig, einer Sicherung Typ D02 oder einer Reihenklemme </t>
  </si>
  <si>
    <r>
      <t>Монтаж на автоматичен предпазител 1р., предпазител тип D02 или редова клема</t>
    </r>
    <r>
      <rPr>
        <sz val="8"/>
        <rFont val="Arial"/>
        <family val="2"/>
      </rPr>
      <t xml:space="preserve"> 
Прикрепване към евро-шина и свързване на проводниците към клемите.</t>
    </r>
  </si>
  <si>
    <r>
      <t>Мontage einer automatischen Sicherung, einpolig, Sicherung Type D02 oder Reihenklemme</t>
    </r>
    <r>
      <rPr>
        <sz val="8"/>
        <rFont val="Arial"/>
        <family val="2"/>
      </rPr>
      <t xml:space="preserve"> 
Befestigung an der Euro- Schiene und Anklemmen der Leiter.</t>
    </r>
  </si>
  <si>
    <t>0504100</t>
  </si>
  <si>
    <t>Монтаж на автоматичен предпазител 3р
Einbau eines Sicherungsschalters, dreipolig</t>
  </si>
  <si>
    <r>
      <t>Монтаж на автоматичен предпазител 3р.</t>
    </r>
    <r>
      <rPr>
        <sz val="8"/>
        <rFont val="Arial"/>
        <family val="2"/>
      </rPr>
      <t xml:space="preserve"> 
Прикрепване към евро-шина и свързване на проводниците към клемите</t>
    </r>
  </si>
  <si>
    <r>
      <t>Montage einer automatischen Sicherung, dreipolig</t>
    </r>
    <r>
      <rPr>
        <sz val="8"/>
        <rFont val="Arial"/>
        <family val="2"/>
      </rPr>
      <t xml:space="preserve"> 
Befestigung an der Euro- Schiene und Anklemmen der Leiter</t>
    </r>
  </si>
  <si>
    <t>0504150</t>
  </si>
  <si>
    <t xml:space="preserve">Монтаж на триполюсен разединител
Einbau eines dreipoligen Trennschalters </t>
  </si>
  <si>
    <r>
      <t>Монтаж на триполюсен разединител.</t>
    </r>
    <r>
      <rPr>
        <sz val="8"/>
        <rFont val="Arial"/>
        <family val="2"/>
      </rPr>
      <t xml:space="preserve"> 
Монтаж към таблото и свързване на проводниците към клемите</t>
    </r>
  </si>
  <si>
    <r>
      <t>Montage eines dreipoligen Trennschalters</t>
    </r>
    <r>
      <rPr>
        <sz val="8"/>
        <rFont val="Arial"/>
        <family val="2"/>
      </rPr>
      <t xml:space="preserve"> 
Tafelmontage und Anklemmen der Leiter</t>
    </r>
  </si>
  <si>
    <t>0505</t>
  </si>
  <si>
    <t>Монтаж на кабели и проводници
Montage von Kabeln und Leitern</t>
  </si>
  <si>
    <t xml:space="preserve">Монтаж на кабели и проводници
</t>
  </si>
  <si>
    <t xml:space="preserve">Montage von Kabeln und Leitern
</t>
  </si>
  <si>
    <t>0505050</t>
  </si>
  <si>
    <t>Изтегляне на кабели за ниско напрежение до 4x10mm2 на обтяжка
Verlegung von Kabeln für NS bis 4x10 mm2 auf Abspanndraht</t>
  </si>
  <si>
    <r>
      <t>Изтегляне на кабели за ниско напрежение до 4x10mm2 на обтяжка</t>
    </r>
    <r>
      <rPr>
        <sz val="8"/>
        <rFont val="Arial"/>
        <family val="2"/>
      </rPr>
      <t>. 
Размерване на кабела, рязане на същия, оразмеряване и отрязване на обтяжна тел, привързване и  опъване на кабела с обтяжната тел и привързване към две опори.
Доставката на обтяжната тел и крепежните елементи е от Изпълнителя.</t>
    </r>
  </si>
  <si>
    <r>
      <t>Befestigung bis 4x10mm2 auf Abspannseil</t>
    </r>
    <r>
      <rPr>
        <sz val="8"/>
        <rFont val="Arial"/>
        <family val="2"/>
      </rPr>
      <t>. 
Abmessen des Kabels, Schneiden des Kabels, Dimensionierung und Abschneiden des Kabels mit der Abspanndraht und Anschluss an zwei Stützen.
Die Lieferung eines Abspanndrahts und der Verankerungselemente erfolgt durch den Auftragnehmer.</t>
    </r>
  </si>
  <si>
    <t>0505100</t>
  </si>
  <si>
    <t xml:space="preserve">Укрепване на кабели (усукани проводници) ниско напрежение до 4x16mm2 по стена                         
Befestigung der Kabel (verdrillten Leitern) für NS bis 4x16 mm2 an der Wand </t>
  </si>
  <si>
    <r>
      <t xml:space="preserve">Укрепване на кабели (усукани проводници) ниско напрежение до 4x16mm2 по стена. 
</t>
    </r>
    <r>
      <rPr>
        <sz val="8"/>
        <rFont val="Arial"/>
        <family val="2"/>
      </rPr>
      <t xml:space="preserve">Размерване на кабела, рязане на същия, монтаж на скоби по стената през 0,3м., прикрепване на кабела към скобите.
Доставката на крепежните елементи /без скобите/ е от Изпълнителя. </t>
    </r>
  </si>
  <si>
    <r>
      <t xml:space="preserve">Befestigung von NS-Kabel (verdrilltem Leiter) bis 4x16mm2 an der Wand 
</t>
    </r>
    <r>
      <rPr>
        <sz val="8"/>
        <rFont val="Arial"/>
        <family val="2"/>
      </rPr>
      <t xml:space="preserve">Abmessen des Kabels, Schneiden des Kabels, Montage von Klammern an der Wand über 0,3m, Kabelbefestigung an die Klammern
Die Lieferung der Verankerungselemente (ohne Klammern) erfolgt durch den Auftragnehmer. </t>
    </r>
  </si>
  <si>
    <t>0505150</t>
  </si>
  <si>
    <t>Изтегляне на кабелен сноп/усукани проводници/ 4х16мм2
Abrollen von Kabelbündel  / verdrilten Leitern 4х16мм2</t>
  </si>
  <si>
    <r>
      <t>Изтегляне на кабелен сноп/усукани проводници/ 4х16мм2.</t>
    </r>
    <r>
      <rPr>
        <sz val="8"/>
        <rFont val="Arial"/>
        <family val="2"/>
      </rPr>
      <t xml:space="preserve"> Развиване, регулиране и монтаж на кабелен сноп/усукани проводници/ 4х16мм2</t>
    </r>
  </si>
  <si>
    <r>
      <t>Verlegung eines Kabelbündels (aus verdrillten Leitern)  4х16mm2.</t>
    </r>
    <r>
      <rPr>
        <sz val="8"/>
        <rFont val="Arial"/>
        <family val="2"/>
      </rPr>
      <t xml:space="preserve"> Abwickeln, Einstellung und Montage eines Kabelbündels (aus verdrillten Leitern) 4х16mm2</t>
    </r>
  </si>
  <si>
    <t>0505200</t>
  </si>
  <si>
    <t>Изтегляне на кабелен сноп/усукани проводници/ 2х16мм2
Verlegung eines Kabelbündels /aus verdrilten Leitern 2x16 mm2</t>
  </si>
  <si>
    <r>
      <t>Изтегляне на кабелен сноп/усукани проводници/ 2х16м</t>
    </r>
    <r>
      <rPr>
        <sz val="8"/>
        <rFont val="Arial"/>
        <family val="2"/>
      </rPr>
      <t>м2. 
Развиване регулиране и монтаж на кабелен сноп/усукани проводници/ 2х16мм2</t>
    </r>
  </si>
  <si>
    <r>
      <t>Verlegung eines Kabelbündels (aus verdrillten Leitern) 2х16mm2</t>
    </r>
    <r>
      <rPr>
        <sz val="8"/>
        <rFont val="Arial"/>
        <family val="2"/>
      </rPr>
      <t xml:space="preserve"> 
Abwickeln, Einstellung und Montage eines Kabelbündels (aus verdrillten Leitern) 2х16mm2</t>
    </r>
  </si>
  <si>
    <t>0505250</t>
  </si>
  <si>
    <t xml:space="preserve">Изтегляне на кабели по лавици, скари и кабелни канали.
Verlegung von Kabeln auf Gestelle, auf Roste und  Kabelkanäle </t>
  </si>
  <si>
    <r>
      <t>Изтегляне на кабели по лавици, скари и кабелни канали.</t>
    </r>
    <r>
      <rPr>
        <sz val="8"/>
        <rFont val="Arial"/>
        <family val="2"/>
      </rPr>
      <t xml:space="preserve">
Размерване на кабела, рязане на същия , и полагане / изтегляне , привързване. 
Кабелната превръзка се доставя от Изпълнителя.</t>
    </r>
  </si>
  <si>
    <r>
      <t>Verlegung von Kabeln auf Gestelle, auf Roste und Kabelkanäle.</t>
    </r>
    <r>
      <rPr>
        <sz val="8"/>
        <rFont val="Arial"/>
        <family val="2"/>
      </rPr>
      <t xml:space="preserve">
Abmessen des Kabels, Schneiden des Kabels und Kabelverlegung /Anbinden. 
Der Kabelbinder wird durch den Auftragnehmer geliefert.</t>
    </r>
  </si>
  <si>
    <t>0505300</t>
  </si>
  <si>
    <t>Изтегляне на кабелен сноп /усукани проводници/ до 4х35 mm2 стълб от стъклонапълнен полиестер
Verlegung eines Kabelbündels /aus verdrilten Leitern/ bis  4х35 mm2 im Mast aus glasfaserverstärktem Polyester (SMC)</t>
  </si>
  <si>
    <r>
      <t xml:space="preserve">Изтегляне на кабелен сноп /усукани проводници/ до 4х35 mm2 в стълб от стъклонапълнен полиестер
</t>
    </r>
    <r>
      <rPr>
        <sz val="8"/>
        <rFont val="Arial"/>
        <family val="2"/>
      </rPr>
      <t>Размерване на кабела, рязане на същия, изтегляне, включително пробиване на отвор, монтаж на гофрирана тръба и въвеждане в електромерно табло. Прилага се за позиции 05.01 05 F и 05.01 05 G. Цената е за един брой кабелен сноп.</t>
    </r>
  </si>
  <si>
    <r>
      <t xml:space="preserve">Verlegung eines Kabelbündels (aus verdrillten Leitern) bis 4х35 mm2 im Mast aus glasfaserverstärktem Polyester 
</t>
    </r>
    <r>
      <rPr>
        <sz val="8"/>
        <rFont val="Arial"/>
        <family val="2"/>
      </rPr>
      <t>Abmessen des Kabels, Schneiden des Kabels, Verlegung, einschließlich Bohrung einer Öffnung, Montage eines Wellrohrs aus Metall und Einführung in die Zählertafel  Wird für Positionen 05.01 05 F und 05.01 05 G angewendet. Der Preis versteht sich für einen Kabelbündel</t>
    </r>
  </si>
  <si>
    <t>0506</t>
  </si>
  <si>
    <t>Свързване към съоръжение 
Anschliessen an einer Anlage</t>
  </si>
  <si>
    <t xml:space="preserve">Свързване към съоръжение </t>
  </si>
  <si>
    <t xml:space="preserve">Anschluss an eine Anlage </t>
  </si>
  <si>
    <t>050605</t>
  </si>
  <si>
    <t>Свързване на кабел към съоръжение
Anschluss von Kabel NS an eine Anlage</t>
  </si>
  <si>
    <r>
      <t>Свързване на кабел към съоръжение</t>
    </r>
    <r>
      <rPr>
        <sz val="8"/>
        <rFont val="Arial"/>
        <family val="2"/>
      </rPr>
      <t xml:space="preserve">
Премахване на общата изолация, разделяне на жилата и свързване към съоръжение</t>
    </r>
  </si>
  <si>
    <r>
      <t>Anschließen eines Kabels an eine Anlage</t>
    </r>
    <r>
      <rPr>
        <sz val="8"/>
        <rFont val="Arial"/>
        <family val="2"/>
      </rPr>
      <t xml:space="preserve">
Entfernung der Isolierung, Trennung der Adern und Anschließen an eine Anlage</t>
    </r>
  </si>
  <si>
    <t>050605А</t>
  </si>
  <si>
    <t xml:space="preserve">Кабел НН до 2x10 мм2 
Kabel bis NS 2x10 mm2 </t>
  </si>
  <si>
    <t>кабел НН до 2x10 мм2</t>
  </si>
  <si>
    <t>NS Kabel bis 2x10 mm2</t>
  </si>
  <si>
    <t>050605В</t>
  </si>
  <si>
    <t xml:space="preserve">Кабел НН до 4x10 мм2 
Kabel NS bis 4x10 mm2 </t>
  </si>
  <si>
    <t>кабел НН до 4x10 мм2</t>
  </si>
  <si>
    <t>NS Kabel bis 4x10 mm2</t>
  </si>
  <si>
    <t>050605С</t>
  </si>
  <si>
    <t xml:space="preserve">Кабел 4x16 мм2 и кербоване с кабелни обувки 
Kabel NS 2x16 mm2 Kerben  mit Kabelschuhen </t>
  </si>
  <si>
    <t>кабел 4x16 мм2 и кербоване с 4бр.кабелни обувки</t>
  </si>
  <si>
    <t>Kabel 4x16mm2 und Kerben mit 4 Kabelschuhen</t>
  </si>
  <si>
    <t>050605D</t>
  </si>
  <si>
    <t>Свързване на единичен проводник до 50мм2 към съоръжение с кабелни обувки
Anschluss eines Einzelleiters bis 50mm2 an die Ausrüstung durch Kabelschuhe</t>
  </si>
  <si>
    <r>
      <t>Свързване на единичен проводник до 50мм2 към съоръжение с кабелни обувки</t>
    </r>
    <r>
      <rPr>
        <sz val="8"/>
        <rFont val="Arial"/>
        <family val="2"/>
      </rPr>
      <t xml:space="preserve">
Премахване на изолацията, кербоване на два броя кабелни обувки, свързване посредством крепежни елементи.</t>
    </r>
  </si>
  <si>
    <r>
      <t>Anschließen eines Einzelleiters bis 50mm2 an eine Anlage mit Kabelschuhen</t>
    </r>
    <r>
      <rPr>
        <sz val="8"/>
        <rFont val="Arial"/>
        <family val="2"/>
      </rPr>
      <t xml:space="preserve">
Entfernung der Isolierung, Kerben von zwei Kabelschuhen mittels Verankerungselemente.</t>
    </r>
  </si>
  <si>
    <t>050605Е</t>
  </si>
  <si>
    <t>Свързване на единичен проводник  до 1x300мм2 към съоръжение
Anschliessen eines Einzelleiters bis 1x300mm2 an eine Anlage</t>
  </si>
  <si>
    <r>
      <t>Свързване на единичен проводник  до 1x300 мм2 към съоръжение</t>
    </r>
    <r>
      <rPr>
        <sz val="8"/>
        <rFont val="Arial"/>
        <family val="2"/>
      </rPr>
      <t xml:space="preserve">
Премахване на изолацията и свързване от двете страни.</t>
    </r>
  </si>
  <si>
    <r>
      <t>Anschließen eines Einzelleiters bis 1x300mm2 an eine Anlage</t>
    </r>
    <r>
      <rPr>
        <sz val="8"/>
        <rFont val="Arial"/>
        <family val="2"/>
      </rPr>
      <t xml:space="preserve">
Entfernung der Isolation und Anschließen von beiden Seiten.</t>
    </r>
  </si>
  <si>
    <t xml:space="preserve">050605F    </t>
  </si>
  <si>
    <t>Свързване на кабел до 240мм2 към съоръжение
Anschliessen eines Einzelleiters bis 4x240mm2 an eine Anlage</t>
  </si>
  <si>
    <r>
      <t>Свързване на кабел до 4x240мм2 към съоръжение</t>
    </r>
    <r>
      <rPr>
        <sz val="8"/>
        <rFont val="Arial"/>
        <family val="2"/>
      </rPr>
      <t xml:space="preserve">
Премахване на изолацията и свързване от двете страни.</t>
    </r>
  </si>
  <si>
    <r>
      <t>Anschließen  eines Kabels bis 4x240mm2 an eine Anlage</t>
    </r>
    <r>
      <rPr>
        <sz val="8"/>
        <rFont val="Arial"/>
        <family val="2"/>
      </rPr>
      <t xml:space="preserve">
Entfernung der Isolation und Anschließen von beiden Seiten.</t>
    </r>
  </si>
  <si>
    <t>0507</t>
  </si>
  <si>
    <t xml:space="preserve">Други монтажи </t>
  </si>
  <si>
    <t xml:space="preserve">Sonstige Montagen </t>
  </si>
  <si>
    <t>0507050</t>
  </si>
  <si>
    <t>Монтаж и укрепване на гофрирана тръба с РVС покритие, до Ф37мм, с дължина до 3 м, към стълб
Montage und Befestigung eines geriffelten Rohres mit PVC-Überzug, bis Ф37 mm, mit Länge 3  m, am Mast</t>
  </si>
  <si>
    <r>
      <t>Монтаж и укрепване на гофрирана тръба с РVС покритие, до Ф37мм, с дължина до 3 м, към стълб</t>
    </r>
    <r>
      <rPr>
        <sz val="8"/>
        <rFont val="Arial"/>
        <family val="2"/>
      </rPr>
      <t xml:space="preserve">
Размерване на гофрираната тръба, рязане на същата и привързването и към стълба с лента от неръждаема стомана 19х0,75мм, през 0,5м., изтегляне на кабела, уплътняване с термосвиваем шлаух.
Термосвиваемия шлаух с лепилен слой е доставка на Изпълнителя.</t>
    </r>
  </si>
  <si>
    <r>
      <t>Моntage und Befestigung eines geriffelten Rohres mit PVC-Überzug, bis Ф37mm, mit Länge bis 3 m, am Mast</t>
    </r>
    <r>
      <rPr>
        <sz val="8"/>
        <rFont val="Arial"/>
        <family val="2"/>
      </rPr>
      <t xml:space="preserve">
Dimensionierung des geriffelten Rohres, Schneiden des Rohres und Binden an den Mast mit einem rostfreien Band 19х0,75mm, alle 0,5m, Kabelverlegung, Verdichtung mit einem wärmeschrumpfenden Schlauch.
Die Lieferung des wärmeschrumpfenden Schlauches mit Klebeschicht erfolgt durch den Auftragnehmer.</t>
    </r>
  </si>
  <si>
    <t>0507060</t>
  </si>
  <si>
    <t>Монтаж и укрепване на гофрирана тръба с РVС покритие, до Ф37мм към стена
Montage und Befestigung eines geriffelten Rohres mit PVC-Überzug, bis Ф37 mm an die Wand</t>
  </si>
  <si>
    <r>
      <t>Монтаж и укрепване на гофрирана тръба с РVС покритие, до Ф37мм към стена</t>
    </r>
    <r>
      <rPr>
        <sz val="8"/>
        <rFont val="Arial"/>
        <family val="2"/>
      </rPr>
      <t xml:space="preserve">
Размерване на гофрираната тръба, рязане на същата и укрепване по стената с помощта на скоби през 0,5м., изтегляне на кабела, уплътняване с термосвиваем шлаух.
Термосвиваемият шлаух с лепилен слой, дюбелите и винтовете са доставка на Изпълнителя.</t>
    </r>
  </si>
  <si>
    <r>
      <t>Montage und Befestigung eines geriffelten Rohres mit РVС-  Überzug, bis Ф37mm an die Wand</t>
    </r>
    <r>
      <rPr>
        <sz val="8"/>
        <rFont val="Arial"/>
        <family val="2"/>
      </rPr>
      <t xml:space="preserve">
Dimensionierung des geriffelten Rohres, Schneiden des Rohres und Befestigung an die Wand mit Hilfe von Klammern alle 0,5m, Kabelverlegung, Verdichtung mit einem wärmeschrumpfenden Schlauch.
Die Lieferung des wärmeschrumpfenden Schlauches mit Klebeschicht, Dübeln und Schrauben erfolgen durch den Auftragnehmer.</t>
    </r>
  </si>
  <si>
    <t>0507100</t>
  </si>
  <si>
    <t xml:space="preserve">Подмяна на секретна брава 
Tausch von einem Sicherheitsschloss </t>
  </si>
  <si>
    <r>
      <t xml:space="preserve">Подмяна на секретна брава </t>
    </r>
    <r>
      <rPr>
        <sz val="8"/>
        <rFont val="Arial"/>
        <family val="2"/>
      </rPr>
      <t xml:space="preserve">
Демонтаж/монтаж - закрепване на секретната брава към вратата посредством болтово съединение. </t>
    </r>
  </si>
  <si>
    <r>
      <t xml:space="preserve">Tausch von einem Sicherheitsschloss </t>
    </r>
    <r>
      <rPr>
        <sz val="8"/>
        <rFont val="Arial"/>
        <family val="2"/>
      </rPr>
      <t xml:space="preserve">
Demontage/ Montage - Befestigung des Sicherheitsschlosses an der Wand mittels einer Verschraubung. </t>
    </r>
  </si>
  <si>
    <t>0507150</t>
  </si>
  <si>
    <t xml:space="preserve">Монтаж на кабелна марка
Montage einer Kabelmarke </t>
  </si>
  <si>
    <r>
      <t>Монтаж на кабелна марка</t>
    </r>
    <r>
      <rPr>
        <sz val="8"/>
        <rFont val="Arial"/>
        <family val="2"/>
      </rPr>
      <t xml:space="preserve">
Надписване и монтаж</t>
    </r>
  </si>
  <si>
    <r>
      <t>Моntage einer Kabelmarke</t>
    </r>
    <r>
      <rPr>
        <sz val="8"/>
        <rFont val="Arial"/>
        <family val="2"/>
      </rPr>
      <t xml:space="preserve">
Beschriftung und Montage</t>
    </r>
  </si>
  <si>
    <t>0507200</t>
  </si>
  <si>
    <t>Изрязване на отвори в съществуващи метални електромерни табла.
Schneiden von Sichtfenster in vorhandenen Zählertafeln.</t>
  </si>
  <si>
    <r>
      <t xml:space="preserve">Изрязване на отвори в съществуващи метални електромерни табла.
</t>
    </r>
    <r>
      <rPr>
        <sz val="8"/>
        <rFont val="Arial"/>
        <family val="2"/>
      </rPr>
      <t>Оразмеряване на отвора за осигуряване на визуален достъп до електромера, изрязване, монтаж на прозорец от удароустойчив и UV устойчив материал. Доставка на всички материали от Изпълнителя.</t>
    </r>
  </si>
  <si>
    <r>
      <t xml:space="preserve">Schneiden von Sichtfenstern in vorhandenen Zählertafeln
</t>
    </r>
    <r>
      <rPr>
        <sz val="8"/>
        <rFont val="Arial"/>
        <family val="2"/>
      </rPr>
      <t>Dimensionierung der Sichtfenster zwecks Sicherstellung eines visuellen Zugangs zum Zähler, Abschneiden, Montage eines Fensters aus stoßfestem und UV-festem Stoff Lieferung aller Materialien durch den Auftragnehmer.</t>
    </r>
  </si>
  <si>
    <t>0507250</t>
  </si>
  <si>
    <t>Боядисване на електромерни табла, касети и метални конструкции
Anstrich der Zählertafeln, Kassetten und Metalkonstruktionen</t>
  </si>
  <si>
    <r>
      <t xml:space="preserve">Боядисване на електромерни табла, касети и метални конструкции 
</t>
    </r>
    <r>
      <rPr>
        <sz val="8"/>
        <rFont val="Arial"/>
        <family val="2"/>
      </rPr>
      <t>Почистване , премахване от стара боя и корозия, минимизиране и двукратно боядисване с алкидна боя устойчива на атмосферни условия, цвят RAL 9006, освен в случаи на изрично изискване от институции за боядисване в друг цвят. Доставка на всички материали от Изпълнителя.</t>
    </r>
  </si>
  <si>
    <r>
      <t xml:space="preserve">Anstrich der Zählertafeln, Kassetten und Metallkonstruktionen </t>
    </r>
    <r>
      <rPr>
        <sz val="8"/>
        <rFont val="Arial"/>
        <family val="2"/>
      </rPr>
      <t>Putzen, Entfernung der alten Farbe und Korrosion, Minimierung und zweimaliger Anstrich mit einer Alkyd- Farbe, witterungsbeständig, Farbe RAL 9006, außer in den Fällen, in denen es eine explizite Anforderung von Behörden für Anstrich in einer anderen Farbe. Lieferung aller Materialien durch den Auftragnehmer.</t>
    </r>
  </si>
  <si>
    <t>0507300</t>
  </si>
  <si>
    <t>Рециклиране на врата на електромерни табла и касети
Recycling von Tafel für Zählertafel und KVS</t>
  </si>
  <si>
    <r>
      <t xml:space="preserve">Рециклиране на врата на електромерни табла и касети
</t>
    </r>
    <r>
      <rPr>
        <sz val="8"/>
        <rFont val="Arial"/>
        <family val="2"/>
      </rPr>
      <t>Изправяне, напасване, заваряване и/или подмяна на панти. Количеството е за 1 бр. табло или касета.</t>
    </r>
  </si>
  <si>
    <r>
      <t xml:space="preserve">Recycling einer Tür für Zählertafeln und Kassetten
</t>
    </r>
    <r>
      <rPr>
        <sz val="8"/>
        <rFont val="Arial"/>
        <family val="2"/>
      </rPr>
      <t>Aufstellung, Anpassung, Schweißen und/oder Tausch von Türbändern. Die Menge versteht sich für eine Zählertafel oder Kassette</t>
    </r>
  </si>
  <si>
    <t>0508</t>
  </si>
  <si>
    <t xml:space="preserve">Демонтаж
Demontagen </t>
  </si>
  <si>
    <t>0508050</t>
  </si>
  <si>
    <t>Демонтаж на ел.мерно табло
Demontage der Zählertafel</t>
  </si>
  <si>
    <r>
      <t>Демонтаж на ел.мерно табло</t>
    </r>
    <r>
      <rPr>
        <sz val="8"/>
        <rFont val="Arial"/>
        <family val="2"/>
      </rPr>
      <t xml:space="preserve">
Обезопасяване, отсъединяване на съществуващите проводници, демонтаж на таблото и конструкцията, възстановяване.</t>
    </r>
  </si>
  <si>
    <r>
      <t>Demontage der Zählertafel</t>
    </r>
    <r>
      <rPr>
        <sz val="8"/>
        <rFont val="Arial"/>
        <family val="2"/>
      </rPr>
      <t xml:space="preserve">
Absicherung, Losbinden von bestehenden Leitern, Demontage der Tafel und Konstruktion, Wiederherstellung.</t>
    </r>
  </si>
  <si>
    <t>0508100</t>
  </si>
  <si>
    <t>Демонтаж електромер еднофазен 
Demontage einer einphasigen Zählertafel</t>
  </si>
  <si>
    <r>
      <t>Демонтаж електромер еднофазен.</t>
    </r>
    <r>
      <rPr>
        <sz val="8"/>
        <rFont val="Arial"/>
        <family val="2"/>
      </rPr>
      <t xml:space="preserve">
Отсъединяване на проводниците и демонтаж.</t>
    </r>
  </si>
  <si>
    <r>
      <t>Demontage einer einphasigen Zählertafel</t>
    </r>
    <r>
      <rPr>
        <sz val="8"/>
        <rFont val="Arial"/>
        <family val="2"/>
      </rPr>
      <t xml:space="preserve">
Losbinden von Leitern und Demontage</t>
    </r>
  </si>
  <si>
    <t>508150</t>
  </si>
  <si>
    <t>Демонтаж електромер трифазен
Demontage einer dreiphasigen Zählertafel</t>
  </si>
  <si>
    <r>
      <t>Демонтаж електромер трифазен.</t>
    </r>
    <r>
      <rPr>
        <sz val="8"/>
        <rFont val="Arial"/>
        <family val="2"/>
      </rPr>
      <t xml:space="preserve">
Отсъединяване на проводниците и демонтаж.</t>
    </r>
  </si>
  <si>
    <r>
      <t>Demontage einer dreiphasigen Zählertafel</t>
    </r>
    <r>
      <rPr>
        <sz val="8"/>
        <rFont val="Arial"/>
        <family val="2"/>
      </rPr>
      <t xml:space="preserve">
Losbinden von Leitern und Demontage</t>
    </r>
  </si>
  <si>
    <t>0508200</t>
  </si>
  <si>
    <t>Демонтаж тарифен часовник 
Demontage einer Tarifuhr</t>
  </si>
  <si>
    <r>
      <t>Демонтаж тарифен превключвател</t>
    </r>
    <r>
      <rPr>
        <sz val="8"/>
        <rFont val="Arial"/>
        <family val="2"/>
      </rPr>
      <t xml:space="preserve">
Отсъединяване на проводниците и демонтаж.</t>
    </r>
  </si>
  <si>
    <r>
      <t>Demontage einer Tarifuhr</t>
    </r>
    <r>
      <rPr>
        <sz val="8"/>
        <rFont val="Arial"/>
        <family val="2"/>
      </rPr>
      <t xml:space="preserve">
Losbinden von Leitern und Demontage.</t>
    </r>
  </si>
  <si>
    <t>0508250</t>
  </si>
  <si>
    <t>Демонтаж на автоматичен предпазител 1р 
Demontage einer automatischen Sicherung 1 P.</t>
  </si>
  <si>
    <r>
      <t>Демонтаж на автоматичен предпазител 1р.</t>
    </r>
    <r>
      <rPr>
        <sz val="8"/>
        <rFont val="Arial"/>
        <family val="2"/>
      </rPr>
      <t xml:space="preserve"> 
Отсъединяване на проводниците и демонтаж.</t>
    </r>
  </si>
  <si>
    <r>
      <t>Montage einer automatischen Sicherung 1р.</t>
    </r>
    <r>
      <rPr>
        <sz val="8"/>
        <rFont val="Arial"/>
        <family val="2"/>
      </rPr>
      <t xml:space="preserve"> 
Losbinden von Leitern und Demontage</t>
    </r>
  </si>
  <si>
    <t>0508300</t>
  </si>
  <si>
    <t>Демонтаж на автоматичен предпазител 3р
Demontage einer automatischen Sicherung 3 P.</t>
  </si>
  <si>
    <r>
      <t>Демонтаж на автоматичен предпазител 3р.</t>
    </r>
    <r>
      <rPr>
        <sz val="8"/>
        <rFont val="Arial"/>
        <family val="2"/>
      </rPr>
      <t xml:space="preserve"> 
Отсъединяване на проводниците и демонтаж.</t>
    </r>
  </si>
  <si>
    <r>
      <t>Montage einer automatischen Sicherung 3р.</t>
    </r>
    <r>
      <rPr>
        <sz val="8"/>
        <rFont val="Arial"/>
        <family val="2"/>
      </rPr>
      <t xml:space="preserve"> 
Losbinden von Leitern und Demontage</t>
    </r>
  </si>
  <si>
    <t>0508350</t>
  </si>
  <si>
    <t>Демонтаж на триполюсен разединител 
Demontage eines dreipoligen Trennschaltes.</t>
  </si>
  <si>
    <r>
      <t>Демонтаж на триполюсен разединител.</t>
    </r>
    <r>
      <rPr>
        <sz val="8"/>
        <rFont val="Arial"/>
        <family val="2"/>
      </rPr>
      <t xml:space="preserve"> 
Отсъединяване на проводниците и демонтаж.</t>
    </r>
  </si>
  <si>
    <r>
      <t>Demontage eines dreipoligen Trennschalters</t>
    </r>
    <r>
      <rPr>
        <sz val="8"/>
        <rFont val="Arial"/>
        <family val="2"/>
      </rPr>
      <t xml:space="preserve"> 
Losbinden von Leitern und Demontage</t>
    </r>
  </si>
  <si>
    <t>0508400</t>
  </si>
  <si>
    <t>Демонтаж на основа за витлов предпазител - 1р
Demontage des Unterteiles -1p für die Schraubensicherung</t>
  </si>
  <si>
    <r>
      <t xml:space="preserve">Демонтаж на основа за витлов предпазител - 1р
</t>
    </r>
    <r>
      <rPr>
        <sz val="8"/>
        <rFont val="Arial"/>
        <family val="2"/>
      </rPr>
      <t>Отсъединяване на проводниците, демонтаж.</t>
    </r>
  </si>
  <si>
    <r>
      <t xml:space="preserve">Demontage eines Unterteiles - 1p. für die Schraubensicherung
</t>
    </r>
    <r>
      <rPr>
        <sz val="8"/>
        <rFont val="Arial"/>
        <family val="2"/>
      </rPr>
      <t>Losbinden von Leitern, Demontage.</t>
    </r>
  </si>
  <si>
    <t>0508450</t>
  </si>
  <si>
    <t xml:space="preserve">Демонтаж на помощен метален стълб 
Demontage eines Hilfsmastes aus Metal. </t>
  </si>
  <si>
    <r>
      <t xml:space="preserve">Демонтаж на помощен метален стълб 
</t>
    </r>
    <r>
      <rPr>
        <sz val="8"/>
        <rFont val="Arial"/>
        <family val="2"/>
      </rPr>
      <t>Прихващане стълба, разкопаване на основата до бетоновия пръстен,  изваждане.</t>
    </r>
  </si>
  <si>
    <r>
      <t xml:space="preserve">Demontage eines Hilfsmastes aus Metall 
</t>
    </r>
    <r>
      <rPr>
        <sz val="8"/>
        <rFont val="Arial"/>
        <family val="2"/>
      </rPr>
      <t>Heften des Mastes, Ausgraben des Fundaments bis zum Betonring,  Herausziehen.</t>
    </r>
  </si>
  <si>
    <t>06</t>
  </si>
  <si>
    <t>Трафопостове и възлови станции
Trafostationen und Knotenstationen</t>
  </si>
  <si>
    <t xml:space="preserve">Трафопостове и възлови станции </t>
  </si>
  <si>
    <t xml:space="preserve">Trafostationen und Schaltstationen </t>
  </si>
  <si>
    <t>0601</t>
  </si>
  <si>
    <t>Разпределителни уредби СрН
Verteilungsanlagen MS</t>
  </si>
  <si>
    <t>Разпределителни уредби СрН</t>
  </si>
  <si>
    <t>20kV-Schaltanalagen</t>
  </si>
  <si>
    <t>0601050</t>
  </si>
  <si>
    <t>Монтаж на единични алуминиеви шини между съоръжения
Montage von Einzelschienen in Aluminiumausführung zwischen den Anlagen</t>
  </si>
  <si>
    <r>
      <t xml:space="preserve">Монтаж на единични алуминиеви шини между съоръжения
</t>
    </r>
    <r>
      <rPr>
        <sz val="8"/>
        <rFont val="Arial"/>
        <family val="2"/>
      </rPr>
      <t>Монтиране с болтови връзки на металната капа на подпорните изолатори и местата за присъединяване на съоръженията, включително боядисване на шините в съответния цвят с алкидна боя. Доставката на всички материали за боядисване е от Изпълнителя.</t>
    </r>
  </si>
  <si>
    <r>
      <t xml:space="preserve">Montage von Einzelschienen in Aluminiumausführung zwischen den Anlagen
</t>
    </r>
    <r>
      <rPr>
        <sz val="8"/>
        <rFont val="Arial"/>
        <family val="2"/>
      </rPr>
      <t>Montage mit Verschraubung der  Metallkappe der Stützisolatoren und der Orte für Anschluss von Anlagen, einschließlich Anstrich von Schienen in der jeweiligen Farbe mit Alkyd- Farbe. Lieferung aller Materialien für Anstrich durch den Auftragnehmer.</t>
    </r>
  </si>
  <si>
    <t>0601100</t>
  </si>
  <si>
    <t>Монтаж на мощностен разединител
Montage eines Leistungstrennschalters</t>
  </si>
  <si>
    <r>
      <t>Монтаж на мощностен разединител</t>
    </r>
    <r>
      <rPr>
        <sz val="8"/>
        <rFont val="Arial"/>
        <family val="2"/>
      </rPr>
      <t xml:space="preserve">
Трайно закрепване към конструкция или стена. Монтаж на ръчно лостово задвижване и блокировки, свърване към съоръжения, заземянване. При небходимост от изработване на метална конструкция се използва позиция - 05.01 05 E</t>
    </r>
  </si>
  <si>
    <r>
      <t>Montage eines Lasttrennschalters</t>
    </r>
    <r>
      <rPr>
        <sz val="8"/>
        <rFont val="Arial"/>
        <family val="2"/>
      </rPr>
      <t xml:space="preserve">
Anhaltende Befestigung an eine Konstruktion oder Wand. Montage eines manuellen Hebelantriebs und Blockierungen, Anschluss an Anlagen, Erdung. Bei Bedarf an Anfertigung einer Metallkonstruktion wird Position 05.01 05 E verwendet.</t>
    </r>
  </si>
  <si>
    <t>0601150</t>
  </si>
  <si>
    <t>Монтаж на основа за тръбни предпазители 20 kV в/у к-ция
Montage der HH-Unterteile für Rohrsicherungen 20 kV an eine Konstruktion</t>
  </si>
  <si>
    <r>
      <t>Монтаж на основа за високоволтови предпазители</t>
    </r>
    <r>
      <rPr>
        <sz val="8"/>
        <rFont val="Arial"/>
        <family val="2"/>
      </rPr>
      <t xml:space="preserve">
Присъединяване на основата с болтове към готова метална конструкция или стена, заземяване на трите стойки чрез спусък от заземителната шина към заземителния контур. При необходимост от изработване на метална конструкция се използва позиция - 05.01 05 E</t>
    </r>
  </si>
  <si>
    <r>
      <t>Montage von Hochvoltsicherung- Unterteilen</t>
    </r>
    <r>
      <rPr>
        <sz val="8"/>
        <rFont val="Arial"/>
        <family val="2"/>
      </rPr>
      <t xml:space="preserve">
Anschluss des Unterteils mit Schrauben an eine fertige Metallkonstruktion oder an eine Wand, Erdung von den drei Stehern durch Strahl von der Erdungsschiene zum Erdungskreis. Bei Bedarf an Anfertigung einer Metallkonstruktion wird Position 05.01 05 E verwendet.</t>
    </r>
  </si>
  <si>
    <t>0601200</t>
  </si>
  <si>
    <t>Подмяна на проходни изолатори 
Austausch der Durchgangsisolatoren</t>
  </si>
  <si>
    <r>
      <t>Подмяна на проходни изолатори</t>
    </r>
    <r>
      <rPr>
        <sz val="8"/>
        <rFont val="Arial"/>
        <family val="2"/>
      </rPr>
      <t xml:space="preserve">
Демонтаж, монтаж и свързване.</t>
    </r>
  </si>
  <si>
    <r>
      <t>Austausch der Durchgangsisolatoren</t>
    </r>
    <r>
      <rPr>
        <sz val="8"/>
        <rFont val="Arial"/>
        <family val="2"/>
      </rPr>
      <t xml:space="preserve">
Demontage, Montage und Anbindung.</t>
    </r>
  </si>
  <si>
    <t>0601250</t>
  </si>
  <si>
    <t>Подмяна на подпорни изолатори
Austausch der Stützisolatoren</t>
  </si>
  <si>
    <r>
      <t>Подмяна на подпорни изолатори</t>
    </r>
    <r>
      <rPr>
        <sz val="8"/>
        <rFont val="Arial"/>
        <family val="2"/>
      </rPr>
      <t xml:space="preserve">
Демонтаж, монтаж и свързване.</t>
    </r>
  </si>
  <si>
    <r>
      <t>Austausch der Stützisolatoren</t>
    </r>
    <r>
      <rPr>
        <sz val="8"/>
        <rFont val="Arial"/>
        <family val="2"/>
      </rPr>
      <t xml:space="preserve">
Demontage, Montage und Anbindung.</t>
    </r>
  </si>
  <si>
    <t>0602</t>
  </si>
  <si>
    <t>Разпределителни уредби НН
Verteilungsanlagen NS</t>
  </si>
  <si>
    <t>Разпределителни уредби НН</t>
  </si>
  <si>
    <t>NS- Schaltanlagen</t>
  </si>
  <si>
    <t>0602050</t>
  </si>
  <si>
    <t xml:space="preserve">Монтаж на силов трансформатор СрН/НН до 1000kVA
Montage eines Leistungstransformators MS/NS bis 1000kVA </t>
  </si>
  <si>
    <r>
      <t>Монтаж на силов трансформатор СрН/НН до 1000kVA</t>
    </r>
    <r>
      <rPr>
        <sz val="8"/>
        <rFont val="Arial"/>
        <family val="2"/>
      </rPr>
      <t xml:space="preserve">
Монтаж, свързване към СрН и НН, заземяване, включително транспорт и специална механизация.
Включително монтаж на покрива на БКТП, ако се изисква. </t>
    </r>
  </si>
  <si>
    <r>
      <t>Montage eines Leistungstransformators MS/ NS bis 1000kVA</t>
    </r>
    <r>
      <rPr>
        <sz val="8"/>
        <rFont val="Arial"/>
        <family val="2"/>
      </rPr>
      <t xml:space="preserve">
Montage, Anschluss an MS und NS, Erdung, einschließlich Transport und Spezial-Kfz.
Einschließlich Dachmontage von BKTP, falls erforderlich. </t>
    </r>
  </si>
  <si>
    <t>0602080</t>
  </si>
  <si>
    <t>Монтаж на МТТ или MTM
Montage der Metal - Tafel für Trafostelle oder Metaltafel für Messung</t>
  </si>
  <si>
    <r>
      <t>Монтаж на МТТ или MTM</t>
    </r>
    <r>
      <rPr>
        <sz val="8"/>
        <rFont val="Arial"/>
        <family val="2"/>
      </rPr>
      <t xml:space="preserve">
Монтаж върху готов фундамент, укрепване - съгласно инструкция на производителя.</t>
    </r>
  </si>
  <si>
    <r>
      <t>Montage der Metalltafel für Trafostelle oder Metalltafel für Messung</t>
    </r>
    <r>
      <rPr>
        <sz val="8"/>
        <rFont val="Arial"/>
        <family val="2"/>
      </rPr>
      <t xml:space="preserve">
Montage auf einem fertigen Fundament, Befestigung gem. Anweisung des Herstellers.</t>
    </r>
  </si>
  <si>
    <t>0602100</t>
  </si>
  <si>
    <t>Монтаж на разпределително табло НН
Montage der Verteilungstafel NS</t>
  </si>
  <si>
    <r>
      <t>Монтаж на разпределително табло НН</t>
    </r>
    <r>
      <rPr>
        <sz val="8"/>
        <rFont val="Arial"/>
        <family val="2"/>
      </rPr>
      <t xml:space="preserve">
Монтаж, укрепване по указания от производителя начин. Включително и монтажа на рамката.</t>
    </r>
  </si>
  <si>
    <r>
      <t>Montage der Verteilungstafel NS</t>
    </r>
    <r>
      <rPr>
        <sz val="8"/>
        <rFont val="Arial"/>
        <family val="2"/>
      </rPr>
      <t xml:space="preserve">
Моntage, Befestigung gem. Anweisungen vom Hersteller. Einschließlich Montage des Rahmens</t>
    </r>
  </si>
  <si>
    <t>0602120</t>
  </si>
  <si>
    <t>Монтаж на модул съедителен /шиносъединител/ към разпределително табло НН
Montage von Verbindungsmodul /Schenenverbinder/ zu Verteiltafel NS</t>
  </si>
  <si>
    <r>
      <t xml:space="preserve">Монтаж на модул съедителен /шиносъединител/ към разпределително табло НН
</t>
    </r>
    <r>
      <rPr>
        <sz val="8"/>
        <rFont val="Arial"/>
        <family val="2"/>
      </rPr>
      <t>Монтаж, укрепване по указания от производителя начин, включително свързване към табла НН от двете страни.</t>
    </r>
  </si>
  <si>
    <r>
      <t xml:space="preserve">Montage von Verbindungsmodul (Schienenverbinder) zu NS- Verteiltafel
</t>
    </r>
    <r>
      <rPr>
        <sz val="8"/>
        <rFont val="Arial"/>
        <family val="2"/>
      </rPr>
      <t>Montage, Befestigung durch die vom Hersteller hingewiesene Art und Weise, einschließlich Anschluss an NS- Tafeln von den beiden Seiten.</t>
    </r>
  </si>
  <si>
    <t>0602150</t>
  </si>
  <si>
    <t>Подмяна на комутационна апаратура НН
Austausch der Kommutationsapparatur NS</t>
  </si>
  <si>
    <r>
      <t xml:space="preserve">Подмяна на комутационна апаратура НН
</t>
    </r>
    <r>
      <rPr>
        <sz val="8"/>
        <rFont val="Arial"/>
        <family val="2"/>
      </rPr>
      <t>Отсъединяване на съществуващия апарат, монтаж на нови и присъединяване на проводниците</t>
    </r>
  </si>
  <si>
    <r>
      <t xml:space="preserve">Austausch der NS- Schaltanlage
</t>
    </r>
    <r>
      <rPr>
        <sz val="8"/>
        <rFont val="Arial"/>
        <family val="2"/>
      </rPr>
      <t>Losbinden des bestehenden Gerätes, Montage von neuen Geräten und Anschluss von Leitern</t>
    </r>
  </si>
  <si>
    <t>0602200</t>
  </si>
  <si>
    <t>Монтаж на метални лавици и скари
Montage von Metalregalen</t>
  </si>
  <si>
    <r>
      <t xml:space="preserve">Монтаж на метални лавици и скари
</t>
    </r>
    <r>
      <rPr>
        <sz val="8"/>
        <rFont val="Arial"/>
        <family val="2"/>
      </rPr>
      <t>Монтаж по стени и тавани.
Крепежните елементи са доставка на Изпълнителя.</t>
    </r>
  </si>
  <si>
    <r>
      <t xml:space="preserve">Montage von Metallregalen und Rosten
</t>
    </r>
    <r>
      <rPr>
        <sz val="8"/>
        <rFont val="Arial"/>
        <family val="2"/>
      </rPr>
      <t>Montage an Wänden und Decken.
Die Befestigungselemente werden vom Auftragnehmer geliefert.</t>
    </r>
  </si>
  <si>
    <t>0603</t>
  </si>
  <si>
    <t xml:space="preserve">Демонтажни работи </t>
  </si>
  <si>
    <t xml:space="preserve">Demontagearbeiten </t>
  </si>
  <si>
    <t>0603050</t>
  </si>
  <si>
    <t>Демонтаж на единични алуминиеви шини /за трифазна система/
Demontage von einzelnen Aluschienen (3-phasig)</t>
  </si>
  <si>
    <r>
      <t xml:space="preserve">Демонтаж на единични алуминиеви шини /за трифазна система/
</t>
    </r>
    <r>
      <rPr>
        <sz val="8"/>
        <rFont val="Arial"/>
        <family val="2"/>
      </rPr>
      <t>Отсъединяване от съоръженията и демонтаж.</t>
    </r>
  </si>
  <si>
    <r>
      <t xml:space="preserve">Demontage von einzelnen Aluschienen (dreiphasig)
</t>
    </r>
    <r>
      <rPr>
        <sz val="8"/>
        <rFont val="Arial"/>
        <family val="2"/>
      </rPr>
      <t>Losbinden von den Anlagen und Demontage.</t>
    </r>
  </si>
  <si>
    <t>0603100</t>
  </si>
  <si>
    <t>Демонтаж на разединител за СрН
Demontage des Trennungsschalters MS, 3-phasig.</t>
  </si>
  <si>
    <r>
      <t>Демонтаж на разединител за СрН</t>
    </r>
    <r>
      <rPr>
        <sz val="8"/>
        <rFont val="Arial"/>
        <family val="2"/>
      </rPr>
      <t xml:space="preserve">
Отсъединяване от съоръженията и демонтаж.</t>
    </r>
  </si>
  <si>
    <r>
      <t>Demontage des Trennungsschalters für MS</t>
    </r>
    <r>
      <rPr>
        <sz val="8"/>
        <rFont val="Arial"/>
        <family val="2"/>
      </rPr>
      <t xml:space="preserve">
Losbinden von den Anlagen und Demontage.</t>
    </r>
  </si>
  <si>
    <t>0603150</t>
  </si>
  <si>
    <t xml:space="preserve">Демонтаж на основа за високоволтови предпазители
Demontage der Unterteile für Hochvoltsicherungen </t>
  </si>
  <si>
    <r>
      <t>Демонтаж на основа за високоволтови предпазители</t>
    </r>
    <r>
      <rPr>
        <sz val="8"/>
        <rFont val="Arial"/>
        <family val="2"/>
      </rPr>
      <t xml:space="preserve">
Отсъединяване от съоръженията и демонтаж.</t>
    </r>
  </si>
  <si>
    <r>
      <t>Demontage der Unterteile für Hochvoltsicherungen</t>
    </r>
    <r>
      <rPr>
        <sz val="8"/>
        <rFont val="Arial"/>
        <family val="2"/>
      </rPr>
      <t xml:space="preserve">
Losbinden von den Anlagen und Demontage.</t>
    </r>
  </si>
  <si>
    <t>0603200</t>
  </si>
  <si>
    <t>Демонтаж на силов трансформатор СрН/НН до 1000kVA
Demontage eines Leistungtransformators MS / NS bis 1000 kVA</t>
  </si>
  <si>
    <r>
      <t>Демонтаж на силов трансформатор СрН/НН до 1000kVA</t>
    </r>
    <r>
      <rPr>
        <sz val="8"/>
        <rFont val="Arial"/>
        <family val="2"/>
      </rPr>
      <t xml:space="preserve">
Отсъединяване от съоръженията, демонтаж, извеждане от ТП включително използване на специална механизация и транспорт до КЕЦ.
Включително демонтаж на покрива на БКТП, ако се изисква. </t>
    </r>
  </si>
  <si>
    <r>
      <t>Demontage des MS/ NS Leistungstransformators bis 1000kVA</t>
    </r>
    <r>
      <rPr>
        <sz val="8"/>
        <rFont val="Arial"/>
        <family val="2"/>
      </rPr>
      <t xml:space="preserve">
Losbinden von den Anlagen, Demontage, Herausführung von der TST, einschließlich Gebrauch Spezial-Kfz und Transport zum KEZ.
Einschließlich Dachdemontage von BKTP, falls erforderlich. </t>
    </r>
  </si>
  <si>
    <t>0603250</t>
  </si>
  <si>
    <t>Демонтаж на разпределително табло НН.
Demontage der Verteilungstafel NS.</t>
  </si>
  <si>
    <r>
      <t>Демонтаж на разпределително табло НН.</t>
    </r>
    <r>
      <rPr>
        <sz val="8"/>
        <rFont val="Arial"/>
        <family val="2"/>
      </rPr>
      <t xml:space="preserve">
Отсъединяване от съоръженията и демонтаж.</t>
    </r>
  </si>
  <si>
    <r>
      <t>Demontage der NS- Verteiltafel</t>
    </r>
    <r>
      <rPr>
        <sz val="8"/>
        <rFont val="Arial"/>
        <family val="2"/>
      </rPr>
      <t xml:space="preserve">
Losbinden von Anlagen und Demontage</t>
    </r>
  </si>
  <si>
    <t>0603300</t>
  </si>
  <si>
    <t>Демонтаж на кабел от ТП или касета
Demontage eines Kabels von TST oder KVS</t>
  </si>
  <si>
    <r>
      <t xml:space="preserve">Демонтаж на кабел от ТП или касета
</t>
    </r>
    <r>
      <rPr>
        <sz val="8"/>
        <rFont val="Arial"/>
        <family val="2"/>
      </rPr>
      <t>Отсъединяване и изваждане от съоръжението /трафопост, разпределителна касета/</t>
    </r>
  </si>
  <si>
    <r>
      <t xml:space="preserve">Demontage eines Kabels oder KVS
</t>
    </r>
    <r>
      <rPr>
        <sz val="8"/>
        <rFont val="Arial"/>
        <family val="2"/>
      </rPr>
      <t>Losbinden und Herausführung von der Anlage /TST, Verteilerkassette/</t>
    </r>
  </si>
  <si>
    <t>11</t>
  </si>
  <si>
    <t>Изкопни работи
Grabarbeiten</t>
  </si>
  <si>
    <r>
      <t>Изкопни работи</t>
    </r>
    <r>
      <rPr>
        <sz val="8"/>
        <rFont val="Arial"/>
        <family val="2"/>
      </rPr>
      <t xml:space="preserve">
При изкопните работи трябва да се внимава не само за наличните съоръжения, но и за техния фундамент. При необходимост трябва да се разкопава само на етапи, в съответствие със стабилността на съоръжението. В зависимост от потребностите трябва да се мине по подходящ начин под фундаментите. Евентуално възникналите щети на съоръжението се отчитат за сметка на изпълнителя на поръчката.
По възможност изземаният материал трябва да се натрупва от едната страна на изкопа. Ръбът на изкопите за кабели  трябва да остане свободен (ненатоварен) в съответствие с предписанията за техническа безопасност. Винаги трябва да се осигурява достъп до капаците на шахти, уличните капаци и хидрантите (уличните кранове), както и до останалите съоръжения с общо назначение, като пожароизвестители, пощенски кутии и т.н.
Складирането на материали непосредствено до фасадите на сгради, стени, зидове и т.н. трябва да се избягва.
Предварително зададената от Възложителя на поръчката дълбочина и ширина на изкопа трябва да се спазва. По-голяма дълбочина или ширина се признава само когато тя се изисква от Възложителя на поръчката.
</t>
    </r>
  </si>
  <si>
    <r>
      <t>Grabarbeiten</t>
    </r>
    <r>
      <rPr>
        <sz val="8"/>
        <rFont val="Arial"/>
        <family val="2"/>
      </rPr>
      <t xml:space="preserve">
Bei den Ausgrabungen sollte man nicht nur auf bestehenden Anlagen, sondern auch auf deren Fundament achten. Bei Bedarf sollte man nur etappenweise entsprechend der Stabilität der Anlagen ausgraben. Je nach den Bedürfnissen sollte man auf angemessene Art unter den Fundamenten ausgraben. Die zugefügten Schäden der Anlagen sind zu Lasten des Auftragnehmers.
Wenn möglich sollte das ausgegrabene Material auf einer Seite der Baugrube angesammelt werden. Der Rand der Kabelkünetten sollte entsprechend den Vorschriften für technische Sicherheit frei gelassen werden. Es sollte immer wieder einen Zugang zu den Schachtdeckeln, Straßendeckeln und Hydranten (Straßenkränen) sowie zu anderen Anlagen mit allgemeiner Bestimmung wie Feuermelder, Briefkasten etc. sichergestellt werden. Die Lagerung von Materialien unmittelbar neben den Fassaden von Gebäuden, Wänden, Mauern etc. ist zu vermeiden.
Die durch den Auftraggeber vorgegebene Tiefe und Breite der Künette ist einzuhalten. Größere Tiefe oder Breite wird anerkannt, wenn diese vom Auftraggeber gefordert wird.
</t>
    </r>
  </si>
  <si>
    <t>110201A</t>
  </si>
  <si>
    <t>Изкоп до 5m³
Gruben bis 5m³</t>
  </si>
  <si>
    <r>
      <t xml:space="preserve">Изкоп до 5m³
</t>
    </r>
    <r>
      <rPr>
        <sz val="8"/>
        <rFont val="Arial"/>
        <family val="2"/>
      </rPr>
      <t>Направа на изкопа, зариване и трамбоване.</t>
    </r>
  </si>
  <si>
    <r>
      <t xml:space="preserve">Grube kleiner 5m³ 
</t>
    </r>
    <r>
      <rPr>
        <sz val="8"/>
        <rFont val="Arial"/>
        <family val="2"/>
      </rPr>
      <t>Anfertigung der Baugrube, Zuschütten und Feststampfen.</t>
    </r>
  </si>
  <si>
    <t>110201B</t>
  </si>
  <si>
    <t>Изкоп по-голям от 5m³
Gruben ab 5m³</t>
  </si>
  <si>
    <r>
      <t>Изкоп по-голям от 5m³</t>
    </r>
    <r>
      <rPr>
        <sz val="8"/>
        <rFont val="Arial"/>
        <family val="2"/>
      </rPr>
      <t xml:space="preserve">
Направа на изкопа, зариване и трамбоване.</t>
    </r>
  </si>
  <si>
    <r>
      <t xml:space="preserve">Grube größer 5m³ 
</t>
    </r>
    <r>
      <rPr>
        <sz val="8"/>
        <rFont val="Arial"/>
        <family val="2"/>
      </rPr>
      <t>Anfertigung der Baugrube, Zuschütten und Feststampfen.</t>
    </r>
    <r>
      <rPr>
        <b/>
        <sz val="8"/>
        <rFont val="Arial"/>
        <family val="2"/>
      </rPr>
      <t xml:space="preserve">
</t>
    </r>
  </si>
  <si>
    <t>1103020</t>
  </si>
  <si>
    <t>Надбавка към цената за скали
Aufpreis für Felsen</t>
  </si>
  <si>
    <r>
      <t>Надбавка към цената за скали</t>
    </r>
    <r>
      <rPr>
        <sz val="8"/>
        <rFont val="Arial"/>
        <family val="2"/>
      </rPr>
      <t xml:space="preserve">
В случай, че по време на извършване на изкопните работи за изправяне на стълбове, помощни пилони и др. се установи, че има наличие на скали, бетони, зидарии, които не могат да бъдат избегнати и за тяхното отстраняване се налага използването на къртач или взривен способ, се начислява надбавка към съответната позиция. 
Отчитането става в зависимост от размера на реално извадената кубатура измерена в уплътнено състояние.</t>
    </r>
  </si>
  <si>
    <r>
      <t>Aufpreis für Fels</t>
    </r>
    <r>
      <rPr>
        <sz val="8"/>
        <rFont val="Arial"/>
        <family val="2"/>
      </rPr>
      <t xml:space="preserve">
Wenn während der Ausgrabungen für Aufstellung von Masten oder Hilfspylonen festgestellt wird, dass es Felsen, Beton, Mauerwerke gibt, die nicht vermieden werden können und für deren Beseitigung der Gebrauch eines Bohrhammers oder Explosionsmethode erforderlich wird, wird zur jeweiligen Position ein Aufpreis verrechnet. 
Die Abrechnung erfolgt nach Aufmaß der plangerecht abgetragenen Kubatur gemessen in dichtem Zustand.
</t>
    </r>
  </si>
  <si>
    <t>12</t>
  </si>
  <si>
    <t>Тръби
Rohre</t>
  </si>
  <si>
    <r>
      <t>Тръби</t>
    </r>
    <r>
      <rPr>
        <sz val="8"/>
        <rFont val="Arial"/>
        <family val="2"/>
      </rPr>
      <t xml:space="preserve">
При доставката и полагането на посочените по-долу тръби, отчитането става по действителната дължина на положените тръби. Това означава, че при крайното отчитане не се взема предвид припокриването на тръбите, примерно при тръбните муфи.
</t>
    </r>
  </si>
  <si>
    <r>
      <t>Rohre</t>
    </r>
    <r>
      <rPr>
        <sz val="8"/>
        <rFont val="Arial"/>
        <family val="2"/>
      </rPr>
      <t xml:space="preserve">
Bei der Lieferung und Verlegung der nachstehend angeführten Rohre wird nach der tatsächlich verlegten Rohrstranglänge abgerechnet. Dies bedeutet, dass Überlappungen der Rohre, z.B. bei Rohrmuffen, bei der Endabrechnung unberücksichtigt bleiben.
</t>
    </r>
  </si>
  <si>
    <t>1201</t>
  </si>
  <si>
    <t>Защитни тръби
Schutzrohre (Überschubrohre)</t>
  </si>
  <si>
    <r>
      <t>Защитни тръби</t>
    </r>
    <r>
      <rPr>
        <sz val="8"/>
        <rFont val="Arial"/>
        <family val="2"/>
      </rPr>
      <t xml:space="preserve">
Тръби заедно с муфите и уплътнителите; доставяне от Изпълнителя и полагане, включително необходимите допълнителни работи. Тръбите свободни от кабели да бъдат защитени по подходящ начин за запазване на проходимостта - с капи от полимерен материал.</t>
    </r>
  </si>
  <si>
    <r>
      <t>Kabelschutzrohre</t>
    </r>
    <r>
      <rPr>
        <sz val="8"/>
        <rFont val="Arial"/>
        <family val="2"/>
      </rPr>
      <t xml:space="preserve">
Kabelschutzrohre inklusive Muffen und Abdichtungen; Lieferung durch den Auftragnehmer und Verlegung, einschließlich der erforderlichen Zusatzarbeiten. Die Rohre, die frei von Kabeln sind, in geeigneter Weise wegen Erhaltung der Durchgängigkeit schützen - mit Polymerkappen.</t>
    </r>
  </si>
  <si>
    <t>120105</t>
  </si>
  <si>
    <t>Доставяне и полагане на тръби за защита на кабелите
Lieferung und Verlegung von Kabelschutzrohren</t>
  </si>
  <si>
    <r>
      <rPr>
        <b/>
        <sz val="8"/>
        <rFont val="Arial"/>
        <family val="2"/>
      </rPr>
      <t>Доставяне от Изпълнителя и полагане на тръби за защита на кабелите</t>
    </r>
    <r>
      <rPr>
        <sz val="8"/>
        <rFont val="Arial"/>
        <family val="2"/>
      </rPr>
      <t>, включително необходимите муфи и допълнителни материали.</t>
    </r>
  </si>
  <si>
    <r>
      <rPr>
        <b/>
        <sz val="8"/>
        <rFont val="Arial"/>
        <family val="2"/>
      </rPr>
      <t>Lieferung und Verlegung von Kabelschutzrohren</t>
    </r>
    <r>
      <rPr>
        <sz val="8"/>
        <rFont val="Arial"/>
        <family val="2"/>
      </rPr>
      <t>, einschließlich der notwendigen Muffen und zusätzlichen Materialien.</t>
    </r>
  </si>
  <si>
    <t>120105Н</t>
  </si>
  <si>
    <t>Доставка и монтаж на поцинкована тръба 2”/3мм , 3 m, към стена
Lieferung, Anstreichen und Montage von verzinktem Rohr 2”/3мм , 3 m,  an der Wand.</t>
  </si>
  <si>
    <r>
      <rPr>
        <b/>
        <sz val="8"/>
        <rFont val="Arial"/>
        <family val="2"/>
      </rPr>
      <t>Доставка и монтаж на поцинкована тръба 2”/3мм , 3 m, към стена</t>
    </r>
    <r>
      <rPr>
        <sz val="8"/>
        <rFont val="Arial"/>
        <family val="2"/>
      </rPr>
      <t xml:space="preserve">
Пасване към стената, прикрепване на тръбата със скоби.</t>
    </r>
  </si>
  <si>
    <r>
      <rPr>
        <b/>
        <sz val="8"/>
        <rFont val="Arial"/>
        <family val="2"/>
      </rPr>
      <t>Lieferung und Montage vom verzinkten Rohr 2”/3 mm, 3 m, an Wand</t>
    </r>
    <r>
      <rPr>
        <sz val="8"/>
        <rFont val="Arial"/>
        <family val="2"/>
      </rPr>
      <t xml:space="preserve">
Anpassung an Wand, Befestigung des Rohrs mit Schellen.</t>
    </r>
  </si>
  <si>
    <t>120105I</t>
  </si>
  <si>
    <t>Доставка и монтаж на поцинкована тръба 3”/3мм , 3 m, към стена
Lieferung, Anstreichen und Montage von verzinktem Rohr  3”/3мм , 3 m,  an der Wand.</t>
  </si>
  <si>
    <r>
      <rPr>
        <b/>
        <sz val="8"/>
        <rFont val="Arial"/>
        <family val="2"/>
      </rPr>
      <t>Доставка и монтаж на поцинкована тръба 3”/3мм , 3 m, към стена</t>
    </r>
    <r>
      <rPr>
        <sz val="8"/>
        <rFont val="Arial"/>
        <family val="2"/>
      </rPr>
      <t xml:space="preserve">
Пасване към стената, прикрепване на тръбата със скоби.</t>
    </r>
  </si>
  <si>
    <r>
      <rPr>
        <b/>
        <sz val="8"/>
        <rFont val="Arial"/>
        <family val="2"/>
      </rPr>
      <t>Lieferung und Montage vom verzinkten Rohr 3”/3 mm, 3 m, an Wand</t>
    </r>
    <r>
      <rPr>
        <sz val="8"/>
        <rFont val="Arial"/>
        <family val="2"/>
      </rPr>
      <t xml:space="preserve">
Anpassung an Wand, Befestigung des Rohrs mit Schellen.</t>
    </r>
  </si>
  <si>
    <t>120105J</t>
  </si>
  <si>
    <t>Доставка и монтаж на поцинкована тръба 2”/3мм , 3 m, към стълб
Lieferung, Anstreichen und Montage von verzinktem Rohr  2”/3мм , 3 m,  am Mast.</t>
  </si>
  <si>
    <r>
      <rPr>
        <b/>
        <sz val="8"/>
        <rFont val="Arial"/>
        <family val="2"/>
      </rPr>
      <t>Доставка и монтаж на поцинкована тръба 2”/3мм , 3 m, към стълб</t>
    </r>
    <r>
      <rPr>
        <sz val="8"/>
        <rFont val="Arial"/>
        <family val="2"/>
      </rPr>
      <t xml:space="preserve">
Пасване към стълба, прикрепване на тръбата към стълба със стоманена лента.</t>
    </r>
  </si>
  <si>
    <r>
      <rPr>
        <b/>
        <sz val="8"/>
        <rFont val="Arial"/>
        <family val="2"/>
      </rPr>
      <t>Lieferung und Montage vom verzinkten Rohr 2”/3 mm, 3 m, am Mast</t>
    </r>
    <r>
      <rPr>
        <sz val="8"/>
        <rFont val="Arial"/>
        <family val="2"/>
      </rPr>
      <t xml:space="preserve">
Anpassung am Mast, Befestigung des Rohrs am Mast mit Stahlband.</t>
    </r>
  </si>
  <si>
    <t>120105K</t>
  </si>
  <si>
    <t>Доставка и монтаж на поцинкована тръба 3”/3мм , 3 m, към стълб
Lieferung, Anstreichen und Montage von verzinktem Rohr  3”/3мм , 3 m,  am Mast.</t>
  </si>
  <si>
    <r>
      <rPr>
        <b/>
        <sz val="8"/>
        <rFont val="Arial"/>
        <family val="2"/>
      </rPr>
      <t>Доставка и монтаж на поцинкована тръба 3”/3мм , 3 m, към стълб</t>
    </r>
    <r>
      <rPr>
        <sz val="8"/>
        <rFont val="Arial"/>
        <family val="2"/>
      </rPr>
      <t xml:space="preserve">
Пасване към стълба, прикрепване на тръбата към стълба.</t>
    </r>
  </si>
  <si>
    <r>
      <rPr>
        <b/>
        <sz val="8"/>
        <rFont val="Arial"/>
        <family val="2"/>
      </rPr>
      <t>Lieferung und Montage vom verzinkten Rohr 3”/3 mm, 3 m, am Mast</t>
    </r>
    <r>
      <rPr>
        <sz val="8"/>
        <rFont val="Arial"/>
        <family val="2"/>
      </rPr>
      <t xml:space="preserve">
Anpassung am Mast, Befestigung des Rohrs am Mast.</t>
    </r>
  </si>
  <si>
    <t>120105L</t>
  </si>
  <si>
    <t>Демонтаж и монтаж на съществуваща поцинкована тръба до 3”/3мм на стълб
Demontage und Montage vom bestehnden verzinkten Rohr bis 3”/3 mm am Mast</t>
  </si>
  <si>
    <r>
      <rPr>
        <b/>
        <sz val="8"/>
        <rFont val="Arial"/>
        <family val="2"/>
      </rPr>
      <t>Демонтаж и монтаж на съществуваща поцинкована тръба до 3”/3мм на стълб</t>
    </r>
    <r>
      <rPr>
        <sz val="8"/>
        <rFont val="Arial"/>
        <family val="2"/>
      </rPr>
      <t xml:space="preserve">
Демонтаж на тръбата, пасване към стълба, прикрепване на тръбата към стълба.</t>
    </r>
  </si>
  <si>
    <r>
      <rPr>
        <b/>
        <sz val="8"/>
        <rFont val="Arial"/>
        <family val="2"/>
      </rPr>
      <t>Demontage und Montage  vom bestehenden verzinkten Rohr bis 3”/3mm am Mast</t>
    </r>
    <r>
      <rPr>
        <sz val="8"/>
        <rFont val="Arial"/>
        <family val="2"/>
      </rPr>
      <t xml:space="preserve">
Demontage vom Rohr, Anpassung am Mast, Befestigung des Rohrs am Mast.</t>
    </r>
  </si>
  <si>
    <t>120105М</t>
  </si>
  <si>
    <t>Защита на съществуващ силов кабел в изкоп
Schutz von bestehenden Starkstromkabel in Künette</t>
  </si>
  <si>
    <r>
      <rPr>
        <b/>
        <sz val="8"/>
        <rFont val="Arial"/>
        <family val="2"/>
      </rPr>
      <t>Защита на съществуващ силов кабел в изкоп</t>
    </r>
    <r>
      <rPr>
        <sz val="8"/>
        <rFont val="Arial"/>
        <family val="2"/>
      </rPr>
      <t xml:space="preserve">
При последващи пресичания, сближавания и преминавания по действащото трасе. Полагане на силов кабел в защитна полутръба за кабели. Полутръбата е доставка на Възложителя.                     
</t>
    </r>
  </si>
  <si>
    <r>
      <rPr>
        <b/>
        <sz val="8"/>
        <rFont val="Arial"/>
        <family val="2"/>
      </rPr>
      <t>Schutz eines bestehenden Starkstromkabels in Künette</t>
    </r>
    <r>
      <rPr>
        <sz val="8"/>
        <rFont val="Arial"/>
        <family val="2"/>
      </rPr>
      <t xml:space="preserve">
Bei später erfolgenden Querungen, Annäherungen und Verlauf in der Trasse. Verlegung eines Starkstromkabels im Schutzhalbrohr für Kabel. Die Lieferung des Halbrohres erfolgt durch den Auftraggeber.
</t>
    </r>
  </si>
  <si>
    <t xml:space="preserve">120110   </t>
  </si>
  <si>
    <t>Монтаж на защитна кабелна полутръба, 2,5 m, към стълб
Montage von Schutzhalbrohr für Kabel, 2,5 m, am Mast</t>
  </si>
  <si>
    <t>Монтаж на защитна кабелна  полутръба , 2,5 m, към стълб
Пасване към стълба, прикрепване на полутръбата към стълба със стоманени ленти.                                                       Полутръбата, стоманената лента и скобите са доставка на Възложителя.</t>
  </si>
  <si>
    <t xml:space="preserve">Montage von Schutzhalbrohr für Kabel, 2,5 m, am Mast
Anpassen an Mast, Befestigung des Halbrohres am Mast mittels Stahlbänder.
Die Lieferung des Halbrohres, der Stahlbänder und der Schellen erfolgt durch den Auftraggeber.
</t>
  </si>
  <si>
    <t>13</t>
  </si>
  <si>
    <t>Заземителни материали
Sonstiges Material bei Verlegungen</t>
  </si>
  <si>
    <r>
      <t>Заземителни материали</t>
    </r>
    <r>
      <rPr>
        <sz val="8"/>
        <rFont val="Arial"/>
        <family val="2"/>
      </rPr>
      <t xml:space="preserve">
</t>
    </r>
  </si>
  <si>
    <t>1301</t>
  </si>
  <si>
    <t xml:space="preserve">Заземителни материали
Erdungsmaterial </t>
  </si>
  <si>
    <r>
      <t xml:space="preserve">Заземителни материали
</t>
    </r>
    <r>
      <rPr>
        <sz val="8"/>
        <rFont val="Arial"/>
        <family val="2"/>
      </rPr>
      <t>Всички заземителни материали трябва да са съобразени с изискванията на НАРЕДБА № 3 ОТ 9 ЮНИ 2004 Г. ЗА УСТРОЙСТВОТО НА ЕЛЕКТРИЧЕСКИТЕ УРЕДБИ И ЕЛЕКТРОПРОВОДНИТЕ ЛИНИИ към материалите за заземяване и трябва да отговарят на стандарта на ЕР Юг</t>
    </r>
  </si>
  <si>
    <r>
      <t xml:space="preserve">Erdungsmaterialien
</t>
    </r>
    <r>
      <rPr>
        <sz val="8"/>
        <rFont val="Arial"/>
        <family val="2"/>
      </rPr>
      <t>Alle Erdungsmaterialien haben den Anforderungen der Verordnung Nr. 3 vom 9. Juni 2004 für den Aufbau der elektrischen Anlagen und Leitungen, betreff. Erdungsmaterialien und dem Standard der EP Yug zu entsprechen.</t>
    </r>
  </si>
  <si>
    <t>130110</t>
  </si>
  <si>
    <t xml:space="preserve">Полагане на поцинкована стомана 
Verlegen von verzinkter Stahl </t>
  </si>
  <si>
    <r>
      <t>Полагане на поцинкована стомана</t>
    </r>
    <r>
      <rPr>
        <sz val="8"/>
        <rFont val="Arial"/>
        <family val="2"/>
      </rPr>
      <t xml:space="preserve">
Полагане на поцинкована стомана, включително всички клеми за заземяването.</t>
    </r>
  </si>
  <si>
    <r>
      <t xml:space="preserve">Verlegen von verzinktem Stahl </t>
    </r>
    <r>
      <rPr>
        <sz val="8"/>
        <rFont val="Arial"/>
        <family val="2"/>
      </rPr>
      <t xml:space="preserve">
Verlegen von verzinkten Stahl, einschließlich alle Erdungsklemmen.</t>
    </r>
  </si>
  <si>
    <t>130110С</t>
  </si>
  <si>
    <t xml:space="preserve">Заземителна клема с антикорозионно покритие 
Erdungsklemme mit korrosionschützendem Überzug. </t>
  </si>
  <si>
    <r>
      <t xml:space="preserve">Заземителна клема с антикорозионно покритие </t>
    </r>
    <r>
      <rPr>
        <sz val="8"/>
        <rFont val="Arial"/>
        <family val="2"/>
      </rPr>
      <t xml:space="preserve">
Монтаж на  заземителна клема от поцинкована стомана  за свързване на стоманена поцинкована шина 40х4mm или поцинкована стомана ф10 с проводник  H07V-К-50 (Ym 50), вкл. корозионно защитена връзка . Свободният край на  проводника трябва да се защити срещу проникване на вода. Изработването на заземителната клема към стоманената лента трябва да се направи само от персонал, инструктиран от  ЕР Юг.</t>
    </r>
  </si>
  <si>
    <r>
      <t xml:space="preserve">Erdungsklemme mit korrosionsschützendem Überzug.  </t>
    </r>
    <r>
      <rPr>
        <sz val="8"/>
        <rFont val="Arial"/>
        <family val="2"/>
      </rPr>
      <t xml:space="preserve">
Montage der Erdungsklemme aus verzinktem Stahl zur Verbindung der verzinkten Stahlschiene 40х4mm oder verzinkter Stahl  Ø10 mit Leiter  H07V-К-50 (Ym 50), einschl. korrosionsgeschützter Verbindung. Das lose Leiterende ist gegen Eindringen von Wasser zu schützen. Die Anbringung der Erdungsklemme zum Stahlband ist nur von Personal auszuführen, welches von EP Yug unterwiesen wurde.</t>
    </r>
  </si>
  <si>
    <t>130110D</t>
  </si>
  <si>
    <t>Заземителна клема без антикорозионно покритие
Erdungsklemme ohne Korrosionschutzüberzug</t>
  </si>
  <si>
    <r>
      <t xml:space="preserve">Заземителна клема без антикорозионно покритие
</t>
    </r>
    <r>
      <rPr>
        <sz val="8"/>
        <rFont val="Arial"/>
        <family val="2"/>
      </rPr>
      <t>Монтаж на  заземителна клема от поцинкована стомана  за свързване на стоманена поцинкована шина 40х4mm, поцинкована стомана ф10 или планка на СБ стълб.</t>
    </r>
  </si>
  <si>
    <r>
      <t xml:space="preserve">Erdungsklemme ohne korrosionsschützenden Überzug.  </t>
    </r>
    <r>
      <rPr>
        <sz val="8"/>
        <rFont val="Arial"/>
        <family val="2"/>
      </rPr>
      <t xml:space="preserve">
Montage der Erdungsklemme aus verzinktem Stahl zur Verbindung der verzinkten Stahlschiene 40х4mm, verzinkter Stahl  Ø10 oder Leiste an den Stahlbetonmast.</t>
    </r>
  </si>
  <si>
    <t>130110E</t>
  </si>
  <si>
    <t>Заземител
Еrder</t>
  </si>
  <si>
    <r>
      <t>Заземител</t>
    </r>
    <r>
      <rPr>
        <sz val="8"/>
        <rFont val="Arial"/>
        <family val="2"/>
      </rPr>
      <t xml:space="preserve">
Набиване на поцинкован стоманен профил 63/63/6/1500 mm., с ударен връх и стоманена поцинкована шина 1.50 м., като горния край на заземителя остава на 0,5м. под нивото на терена. Свързване на заземителя към съоръжение или заземителен контур.</t>
    </r>
  </si>
  <si>
    <r>
      <t>Tiefenerder</t>
    </r>
    <r>
      <rPr>
        <sz val="8"/>
        <rFont val="Arial"/>
        <family val="2"/>
      </rPr>
      <t xml:space="preserve">
Einschlagen von verzinkten Stahlprofilen 63/63/6/1500 mm., mit geschlagener Spitze und verzinkte Stahlschiene1,50 m, indem der Oberteil der Erders 0,5 m unter dem Niveau des Geländes bleibt. Verbinden des Erders zur Anlage oder zum Erdungskreis.</t>
    </r>
  </si>
  <si>
    <t>130110F</t>
  </si>
  <si>
    <t>Стомана/поцинкована 40 x 4 mm по конструкция или стена
Stahl/verzinkt 40 x 4 mm auf Konstruktion oder Wand</t>
  </si>
  <si>
    <r>
      <t>Стомана/поцинкована 40 x 4 mm по конструкция или стена</t>
    </r>
    <r>
      <rPr>
        <sz val="8"/>
        <rFont val="Arial"/>
        <family val="2"/>
      </rPr>
      <t xml:space="preserve">
Монтиране, укрепване и боядисване включително свързване със заземителна клема.</t>
    </r>
  </si>
  <si>
    <r>
      <t>Stahl/verzinkt 40 x 4 mm auf Konstruktion oder Wand</t>
    </r>
    <r>
      <rPr>
        <sz val="8"/>
        <rFont val="Arial"/>
        <family val="2"/>
      </rPr>
      <t xml:space="preserve">
Montage, Befestigung und Anstrich einschließlich Verbinden mit Erdungsklemme.</t>
    </r>
  </si>
  <si>
    <t>2003</t>
  </si>
  <si>
    <t>Кабелни  канали и отвори
Kabelkanäle</t>
  </si>
  <si>
    <t>Кабелни канали и отвори</t>
  </si>
  <si>
    <t>Kabelkanäle und Öffnungen</t>
  </si>
  <si>
    <t>2003050</t>
  </si>
  <si>
    <t>Доставка и монтаж на кабелни PVC канали "П-образни" 40/40 mm, към стена
Lieferung und Montage vonPVC- Kabelkanälen "П-förmig" 40/40 mm, an der Wand</t>
  </si>
  <si>
    <r>
      <t>Доставка и монтаж на кабелни PVC канали "П-образни" 40/40 mm, към стена</t>
    </r>
    <r>
      <rPr>
        <sz val="8"/>
        <rFont val="Arial"/>
        <family val="2"/>
      </rPr>
      <t xml:space="preserve">
Прикрепване на каналите към стената, изтегляне на кабела в канала, затваряне на канала.</t>
    </r>
  </si>
  <si>
    <r>
      <t>Lieferung und Einbau von PVC-Kabelkanälen, П-förmig,  40/40 mm, an Wand</t>
    </r>
    <r>
      <rPr>
        <sz val="8"/>
        <rFont val="Arial"/>
        <family val="2"/>
      </rPr>
      <t xml:space="preserve">
Befestigung der Kabelkanäle an Wand, Ziehen des Kabels im Kabelkanal, Schließung vom Kanal.</t>
    </r>
  </si>
  <si>
    <t>2003150</t>
  </si>
  <si>
    <t>Монтаж на кабелни канали от поцинкована стомана "П-образни", към стълб или стена
Montage von Kabelkanälen aus verzinktem Stahl "П-förmig", am Mast oder Wand</t>
  </si>
  <si>
    <r>
      <t>Монтаж на кабелни канали от поцинкована стомана "П-образни", към стълб или стена</t>
    </r>
    <r>
      <rPr>
        <sz val="8"/>
        <rFont val="Arial"/>
        <family val="2"/>
      </rPr>
      <t xml:space="preserve">
Разкрояване, сглобяване, прикрепване на каналите към стълба /стената/, изтегляне на кабела в канала, затваряне на канала.</t>
    </r>
  </si>
  <si>
    <r>
      <t>Montage von Kabelkanälen aus verzinktem Stahl, П-förmig, am Mast oder an der Wand</t>
    </r>
    <r>
      <rPr>
        <sz val="8"/>
        <rFont val="Arial"/>
        <family val="2"/>
      </rPr>
      <t xml:space="preserve">
Schneiden, Zusammenbau, Befestigung der Kabelkanäle am Mast (an der Wand), Ziehen des Kabels im Kabelkanal, Schließung vom Kanal.</t>
    </r>
  </si>
  <si>
    <t>2003212</t>
  </si>
  <si>
    <t>Пробиване на бетонови стени и огнеустойчеви прегради – отвор 20/20см
Durchbruch von Betonmauern und Branddämmen – Loch 20/20сm</t>
  </si>
  <si>
    <r>
      <t>Пробиване на бетонови стени и огнеустойчеви прегради – отвор 20/20см за преминаване на кабели Ср.Н и НН с дебелина до 20 см.</t>
    </r>
    <r>
      <rPr>
        <sz val="8"/>
        <rFont val="Arial"/>
        <family val="2"/>
      </rPr>
      <t xml:space="preserve">
Пробиване на отвор и уплътняването му след изтегляне на кабелите. 
Изпълнение само съгласувано с EВН ЕР.</t>
    </r>
  </si>
  <si>
    <r>
      <t>Durchbruch von Betonmauern und Branddämmen – Loch 20/20сm für Durchgang von Kabeln MS und NS bis zu einer Dicke von 20cm.</t>
    </r>
    <r>
      <rPr>
        <sz val="8"/>
        <rFont val="Arial"/>
        <family val="2"/>
      </rPr>
      <t xml:space="preserve">
Bohrung von Öffnung und Abdichtung nach Kabelverlegung. 
Ausführung nur im Einvernehmen mit EVN EP.</t>
    </r>
  </si>
  <si>
    <t xml:space="preserve">Пробиване на бетонови стени и огнеустойчеви прегради – отвор до ф 40мм.
Bohrung von Betonmauern und Branddämmen – Loch bis 40 mm Durchmesser </t>
  </si>
  <si>
    <r>
      <rPr>
        <b/>
        <sz val="8"/>
        <rFont val="Arial"/>
        <family val="2"/>
      </rPr>
      <t>Пробиване на бетонови стени и огнеустойчеви прегради – отвор до ф 40мм с дебелина до 20 см.</t>
    </r>
    <r>
      <rPr>
        <sz val="8"/>
        <rFont val="Arial"/>
        <family val="2"/>
      </rPr>
      <t xml:space="preserve"> 
за преминаване на кабели.</t>
    </r>
  </si>
  <si>
    <r>
      <rPr>
        <b/>
        <sz val="8"/>
        <rFont val="Arial"/>
        <family val="2"/>
      </rPr>
      <t>Durchbruch von Betonmauern und Branddämmen – Loch Durchmesser bis 40mm bis zu einer Dicke von 20cm</t>
    </r>
    <r>
      <rPr>
        <sz val="8"/>
        <rFont val="Arial"/>
        <family val="2"/>
      </rPr>
      <t>. für Durchgang von Kabeln.</t>
    </r>
  </si>
  <si>
    <t>2006100</t>
  </si>
  <si>
    <t>Измерване на съпротивлението на защитното заземление на заземително устройство и представяне на протокол от акредитирана фирма
Messung des Widerstands des Schutzerders der Erdungsanlage und Vorlegung eines Protokolls von einer autorisierten Firma</t>
  </si>
  <si>
    <t xml:space="preserve">Измерване на съпротивлението на защитното заземление на заземително устройство и представяне на протокол от акредитирана фирма.
</t>
  </si>
  <si>
    <t xml:space="preserve">Messung des Schutzerder-Widerstands der Erdungsvorrichtung und Vorlegen eines Protokolls der akkreditierten Firma.
</t>
  </si>
  <si>
    <t>90</t>
  </si>
  <si>
    <t>Допълнителни дейности
Zusätzliche Leistungen</t>
  </si>
  <si>
    <r>
      <rPr>
        <b/>
        <sz val="8"/>
        <rFont val="Arial"/>
        <family val="2"/>
      </rPr>
      <t>Допълнителни дейности</t>
    </r>
    <r>
      <rPr>
        <sz val="8"/>
        <rFont val="Arial"/>
        <family val="2"/>
      </rPr>
      <t xml:space="preserve">
За работи, които не могат да се отчетат по единни цени, но възникват заедно с тях, като примерно изработването и ограждане на обекти или подстъпи към обекти и т.н., или за дейности и транспортни услуги, които не се намират в директна връзка с монтажните работи, заплащането става по часова ставка.
Допълнителни дейности могат да бъдат извършени само в единични случаи,  когато са писмено възложени от Възложителя. Работното време, използваните инструменти, траспортните дейности, както и всички използвани материали (консумативи) е необходимо ежедневно да се попълват в протокола за изпълнение на дейности  по раздел 90 и да се представят за заверка от Възложителя, не по късно от 5 работни дни от изпълнението им. 
За използването на позициите от раздел 90 - "Допълнителни дейности" е предвидено от Възложителя ограничение на разходите. Това ограничение на разходите се изразява в размер, не по-голям от 3% от общата калкулирана сума на възложените дейности  за изпълнението на дадения обект, изключвайки стойността на възложените дейности от раздел 90. Това ограничение на разходите не трябва да бъде надвишавано.
</t>
    </r>
  </si>
  <si>
    <r>
      <t xml:space="preserve">Regiearbeiten
</t>
    </r>
    <r>
      <rPr>
        <sz val="8"/>
        <rFont val="Arial"/>
        <family val="2"/>
      </rPr>
      <t xml:space="preserve">Für Arbeiten, die nicht nach den Einheitspreisen abgerechnet werden können, aber zusammen mit diesen anfallen, wie z.B. für Arbeiten und Transporte, die nicht in direktem Zusammenhang mit den Montagearbeiten stehen, werden nach Stundensätzen vergütet. 
Regieleistungen dürfen nur dann ausgeführt werden, wenn sie vom Auftraggeber im Einzelfall angeordnet werden. Die aufgewendeten Stunden, verwendeten Geräte, Transportleistungen und verbrauchten Materialien sind in die Regiescheine täglich
einzutragen und dem Auftraggeber zur Gegenzeichnung binnen 5 Werktagen vorzulegen.
Für die  für die benötigten Positionen in Abschnitt 90 - "Zusätzliche Leistungen", ist ein Kostenrahmen vom Auftraggeber eingesetzt. Dieser Kostenrahmen beträgt 3 % des Gesamtabrechnungsbetrages (des Antrages auf Objektausführung) abzüglich des Betrages in Abschnitt 90. Dieser Kostenrahmen darf nicht überschritten werden.
</t>
    </r>
    <r>
      <rPr>
        <sz val="10"/>
        <rFont val="Arial"/>
        <family val="2"/>
        <charset val="204"/>
      </rPr>
      <t/>
    </r>
  </si>
  <si>
    <t xml:space="preserve">С оглед на предотвратяване на наранявания на персонала поради претоварване е необходимо да се предвидят необходимите технически средства или увеличение на броя на ангажираните лица на Изпълнителя. Евентуално необходимите за изпълнението на тези предотвратявания увеличени разходи за заплата и материали за техническите средства са включени в единичните цени.
Използване на уреди:
Единичните цени за предоставяне на автомобили и уреди са с включени в тях разходи за консумативи ( включително гориво), управление, в случай на необходимост и от шофьор (оператор). Разходите за управление на автомобилите и инструментите са включени в компонентата "Заплата"
Транспортни услуги:
Единичните цени за предоставяне на автомобили включват разходи за консумативи ( включително гориво) както и управление (шофьор).
</t>
  </si>
  <si>
    <t xml:space="preserve">Auf die Vermeidung von Gesundheitsschäden durch körperliche
Überbeanspruchung ist Bedacht zu nehmen und sollte dies arbeitstechnisch nicht möglich sein, sind entsprechende technische Hilfsmittel oder eine vermehrte Anzahl von Arbeitskräften einzusetzen. Eventuell daraus resultierender vermehrter Lohnaufwand oder Mehrkosten für technische Hilfsmittel sind in die jeweiligen Einheitspreise einzurechnen.
Geräteeinsatz:
Die Sätze für das Bereitstellen von Fahrzeugen und Geräten verstehen sich einschließlich Betriebsstoffe und Bedienung, falls zutreffend inklusive Fahrer. Die Bedienung ist in dem Anteil Lohn auszupreisen.
Transportleistungen:
Die Sätze für das Bereitstellen von Fahrzeugen verstehen sich einschließlich Betriebsstoffe und Bedienung (Fahrer).
</t>
  </si>
  <si>
    <t>9001</t>
  </si>
  <si>
    <t>Персонал
Personal</t>
  </si>
  <si>
    <t>Персонал</t>
  </si>
  <si>
    <t>Personal</t>
  </si>
  <si>
    <t>900105</t>
  </si>
  <si>
    <t>Почасово заплащане за труда
Stundenlöhne</t>
  </si>
  <si>
    <r>
      <t xml:space="preserve">Почасово заплащане за труда
</t>
    </r>
    <r>
      <rPr>
        <sz val="8"/>
        <rFont val="Arial"/>
        <family val="2"/>
      </rPr>
      <t>Заплаща се само според тази квалификация, която се изисква за извършването на дейността. (Ако квалифициран работник извършва дейност, която би могла да се извърши и от неквалифициран работник, то се заплаща само за неквалифициран работник).</t>
    </r>
  </si>
  <si>
    <r>
      <t xml:space="preserve">Stundenlöhne
</t>
    </r>
    <r>
      <rPr>
        <sz val="8"/>
        <rFont val="Arial"/>
        <family val="2"/>
      </rPr>
      <t>Es wird nur entsprechend jener Qualifikation bezahlt, welche für die Verrichtung der Arbeit mindestens erforderlich ist. (Wenn ein Facharbeiter eine Tätigkeit ausübt, die ein Hilfsarbeiter auch ausüben könnte, so wird nur ein Hilfsarbeiter bezahlt.)</t>
    </r>
  </si>
  <si>
    <t>900105A</t>
  </si>
  <si>
    <t>ч
h</t>
  </si>
  <si>
    <t>Специалисти (монтьори)
Facharbeiters (Monteure)</t>
  </si>
  <si>
    <t>Специалисти (монтьори)</t>
  </si>
  <si>
    <t>Facharbeiter (Monteure)</t>
  </si>
  <si>
    <t>900105B</t>
  </si>
  <si>
    <t>Помощни работници
Hilfsarbeiter</t>
  </si>
  <si>
    <t>Помощни работници</t>
  </si>
  <si>
    <t>Hilfsarbeiter</t>
  </si>
  <si>
    <t>9002</t>
  </si>
  <si>
    <t>Технически средства
Technische Mittel</t>
  </si>
  <si>
    <r>
      <rPr>
        <b/>
        <sz val="8"/>
        <rFont val="Arial"/>
        <family val="2"/>
      </rPr>
      <t>Технически средства</t>
    </r>
    <r>
      <rPr>
        <sz val="8"/>
        <rFont val="Arial"/>
        <family val="2"/>
      </rPr>
      <t xml:space="preserve">
Единичните цени за предоставяне на технически средства и автомобили вклюват горива, обслужване и управление, ако е приложимо включват и шофьор.  Разходите за управлението са включени в компонентата "Заплата". Актуването на дейностите започва от пристигането на техническото средство на посоченото място за изпълнение и завършва с изпълнението на услугите. Разходите за транспорт до мястото за изпълнение са включени в единичните цени.</t>
    </r>
  </si>
  <si>
    <r>
      <t xml:space="preserve">Technische Mittel
</t>
    </r>
    <r>
      <rPr>
        <sz val="8"/>
        <rFont val="Arial"/>
        <family val="2"/>
      </rPr>
      <t>Die Sätze für das Bereitstellen von Fahrzeugen und Geräten verstehen sich einschließlich Betriebsstoffe, Wartung und Bedienung, falls zutreffend inklusive Fahrer. Die Bedienung ist in dem Anteil Lohn auszupreisen. Die Verrechnung erfolgt ab dem Eintreffen des Gerätes am Einsatzort und endet mit der Beendigung der Leistungserbringung. Die Transportstrecken zum Einsatzort sind in den Einheitspreisen einzurechnen.</t>
    </r>
  </si>
  <si>
    <t>9002050</t>
  </si>
  <si>
    <t>Багер
Bagger</t>
  </si>
  <si>
    <r>
      <rPr>
        <b/>
        <sz val="8"/>
        <rFont val="Arial"/>
        <family val="2"/>
      </rPr>
      <t>Багер</t>
    </r>
    <r>
      <rPr>
        <sz val="8"/>
        <rFont val="Arial"/>
        <family val="2"/>
      </rPr>
      <t xml:space="preserve">
Включително с възможност за използване на хидравличен чук, кофа и гребло.</t>
    </r>
  </si>
  <si>
    <r>
      <t>Bagger</t>
    </r>
    <r>
      <rPr>
        <sz val="8"/>
        <rFont val="Arial"/>
        <family val="2"/>
      </rPr>
      <t xml:space="preserve"> 
Einschl. Möglichkeit zur Nutzung von Hydraulikhammer, Eimer und Löffel.</t>
    </r>
  </si>
  <si>
    <t>9002060</t>
  </si>
  <si>
    <t>Автовишка
Hebevorrichtung</t>
  </si>
  <si>
    <t>Автовишка</t>
  </si>
  <si>
    <t>Hebebühne</t>
  </si>
  <si>
    <t>9002080</t>
  </si>
  <si>
    <t>Тежка високопроходима механизация
Kettenspezialtechnik</t>
  </si>
  <si>
    <r>
      <rPr>
        <b/>
        <sz val="8"/>
        <rFont val="Arial"/>
        <family val="2"/>
      </rPr>
      <t>Тежка високопроходима механизация</t>
    </r>
    <r>
      <rPr>
        <sz val="8"/>
        <rFont val="Arial"/>
        <family val="2"/>
      </rPr>
      <t xml:space="preserve"> 
за направа на временни пътища, пренасяне на материали. </t>
    </r>
  </si>
  <si>
    <r>
      <t xml:space="preserve">Kettenspezialtechnik 
</t>
    </r>
    <r>
      <rPr>
        <sz val="8"/>
        <rFont val="Arial"/>
        <family val="2"/>
      </rPr>
      <t xml:space="preserve">zum Anlegen provisorischer Straßen und Transportieren von Materialien </t>
    </r>
  </si>
  <si>
    <t>900210</t>
  </si>
  <si>
    <t xml:space="preserve">Товарни и транспортни автомобили 
Transporter LKW und Busse </t>
  </si>
  <si>
    <t>Товарни и транспортни автомобили</t>
  </si>
  <si>
    <t xml:space="preserve">LKW und Transporter </t>
  </si>
  <si>
    <t>900210A</t>
  </si>
  <si>
    <t>Транспортни автомобили, с полезен товар до 3,5 t
Transporter mit Nutzlast bis 3,5 t</t>
  </si>
  <si>
    <r>
      <t xml:space="preserve">Транспортни автомобили, с полезен товар до 3,5 t
</t>
    </r>
    <r>
      <rPr>
        <sz val="8"/>
        <rFont val="Arial"/>
        <family val="2"/>
      </rPr>
      <t>Платформени автомобили или автомобили-фургони, микробуси.</t>
    </r>
  </si>
  <si>
    <r>
      <t xml:space="preserve">Transporter mit Nutzlast bis 3,5 t
</t>
    </r>
    <r>
      <rPr>
        <sz val="8"/>
        <rFont val="Arial"/>
        <family val="2"/>
      </rPr>
      <t>Pritschen- oder Kastenwagen, Kleinbus</t>
    </r>
  </si>
  <si>
    <t>900210B</t>
  </si>
  <si>
    <t>Товарен автомобил, с полезен товар  &gt; 3,5 t
LKW mit Nutzlast von 3,5 t</t>
  </si>
  <si>
    <r>
      <t>Товарен автомобил, с полезен товар над 3,5t</t>
    </r>
    <r>
      <rPr>
        <sz val="8"/>
        <rFont val="Arial"/>
        <family val="2"/>
      </rPr>
      <t xml:space="preserve">
</t>
    </r>
  </si>
  <si>
    <t xml:space="preserve">LKW mit Nutzlast über 3,5t
</t>
  </si>
  <si>
    <t>900210C</t>
  </si>
  <si>
    <t>Автомобил за превоз на пътници.
Bus</t>
  </si>
  <si>
    <r>
      <t>Автомобил за превоз на пътници</t>
    </r>
    <r>
      <rPr>
        <sz val="8"/>
        <rFont val="Arial"/>
        <family val="2"/>
      </rPr>
      <t xml:space="preserve"> 
с клас не по-малко от 1+8 места или не по-малко от 1+4 места с товарен отсек с полезен товар не по-малко от 600 кг </t>
    </r>
  </si>
  <si>
    <r>
      <t>Kraftfahrzeug zur Personenbeförderung</t>
    </r>
    <r>
      <rPr>
        <sz val="8"/>
        <rFont val="Arial"/>
        <family val="2"/>
      </rPr>
      <t xml:space="preserve"> 
mit nicht weniger als 1+8 Sitzplätzen oder nicht weniger als 1+4 Sitzplätzen mit Ladeflächenaufsatz für mindestens 600 kg </t>
    </r>
  </si>
  <si>
    <t>900210D</t>
  </si>
  <si>
    <t>Високопроходим автомобил 
Geländegängiges KFZ</t>
  </si>
  <si>
    <r>
      <t>Високо проходим автомобил (4х4)</t>
    </r>
    <r>
      <rPr>
        <sz val="8"/>
        <rFont val="Arial"/>
        <family val="2"/>
      </rPr>
      <t xml:space="preserve"> 
не по-малко от 1+4 места за превоз на хора и товари. </t>
    </r>
  </si>
  <si>
    <r>
      <t xml:space="preserve">Geländewagen (4х4) 
</t>
    </r>
    <r>
      <rPr>
        <sz val="8"/>
        <rFont val="Arial"/>
        <family val="2"/>
      </rPr>
      <t xml:space="preserve">mit nicht weniger als  1+4  Sitzplätzen zur Personen- und Güterbeförderung </t>
    </r>
  </si>
  <si>
    <t>900220</t>
  </si>
  <si>
    <t>Генератори за напражение
Generators für Spannung</t>
  </si>
  <si>
    <t>Генератори за напрежение</t>
  </si>
  <si>
    <t>Generatoren</t>
  </si>
  <si>
    <t>900220А</t>
  </si>
  <si>
    <t>Генератор - 10кVA
Generator - 10 kVA</t>
  </si>
  <si>
    <t xml:space="preserve">Генератор с мощност не по-малко от 10 кVA </t>
  </si>
  <si>
    <t xml:space="preserve">Generator mit Leistung von mindestens 10 kVA </t>
  </si>
  <si>
    <t>9003</t>
  </si>
  <si>
    <t>Изпомпване
Wasserhaltung</t>
  </si>
  <si>
    <r>
      <t>Изпомпване</t>
    </r>
    <r>
      <rPr>
        <sz val="8"/>
        <rFont val="Arial"/>
        <family val="2"/>
      </rPr>
      <t xml:space="preserve">
Моторни помпи
Изпомпване на водата с помпи, включително подготовка на необходимия помпен агрегат, заедно с обслужващия екип, подготовка на работните средства и предоставяне на необходимата екипировка, техническо поддържане и надзор на действително отработените от помпата часове в работните, почивните или празничните дни, без значение дали е ден или нощ. Освен това единните цени включват безопасното отвеждане на транспортираната вода.
Отчитат се действително отработените и потвърдени часове за работа на помпата.</t>
    </r>
  </si>
  <si>
    <r>
      <t>Abpumpen</t>
    </r>
    <r>
      <rPr>
        <sz val="8"/>
        <rFont val="Arial"/>
        <family val="2"/>
      </rPr>
      <t xml:space="preserve">
Motorpumpen Motorische Wasserhaltung einschließlich der Bereitstellung der erforderlichen Pumpenaggregate samt Bedienungsmannschaft, Betriebsmittel,  Beistellung der erforderlichen Gerüstung, Instandhaltung und Aufsicht für die tatsächlich geleisteten Pumpenstunden an Werk-, Sonn- oder Feiertagen, ohne Unterschied ob bei Tag oder Nacht. Weiters beinhalten die Einheitspreise die schadlose Ableitung des  geförderten Wassers.
Verrechenbar sind die tatsächlich geleisteten und belegten Pumpenstunden.</t>
    </r>
  </si>
  <si>
    <t>9003050</t>
  </si>
  <si>
    <t>Моторна помпа - 5 kW
Motorpumpen - 5 kW</t>
  </si>
  <si>
    <t>Моторна помпа, с мощност не по-малко от 5 kW</t>
  </si>
  <si>
    <t>Motorpumpe mit einer Leistung von mind. 5 kW</t>
  </si>
  <si>
    <t>9003100</t>
  </si>
  <si>
    <t>Моторна помпа - 15 kW
Motorpumpen - 15 kW</t>
  </si>
  <si>
    <t>Моторна помпа, с мощност не по-малко от 15 kW</t>
  </si>
  <si>
    <t>Motorpumpe mit einer Leistung von mind. 15 kW</t>
  </si>
  <si>
    <t>9004050</t>
  </si>
  <si>
    <r>
      <t>Малки поръчки</t>
    </r>
    <r>
      <rPr>
        <sz val="8"/>
        <rFont val="Arial"/>
        <family val="2"/>
      </rPr>
      <t xml:space="preserve">
При обща разчетена сума за строителни обекти под 1000 лв., съгласно Поз. 00.04  следва обща (глобална) добавка за малък строителен обект в размер на 150лв.</t>
    </r>
  </si>
  <si>
    <r>
      <t>Kleinaufträge</t>
    </r>
    <r>
      <rPr>
        <sz val="8"/>
        <rFont val="Arial"/>
        <family val="2"/>
      </rPr>
      <t xml:space="preserve">
Bei einem Gesamtbetrag für Bauobjekte bis 1000 BGN besteht lt. Pos. 00.04 ein Gesamtzuschlag (allgemein)  für kleine Bauobjekte in Höhe von 150 BGN.</t>
    </r>
  </si>
  <si>
    <t>9005</t>
  </si>
  <si>
    <t>Доставки
Lieferungen</t>
  </si>
  <si>
    <r>
      <t xml:space="preserve">Доставки
</t>
    </r>
    <r>
      <rPr>
        <sz val="8"/>
        <rFont val="Arial"/>
        <family val="2"/>
      </rPr>
      <t>Позициите в този раздел се изполват единствено в склучайте, когато материала не е предвиден в съответната дейност или се изпълняват дейности извън списъка.</t>
    </r>
  </si>
  <si>
    <r>
      <t xml:space="preserve">Lieferungen
</t>
    </r>
    <r>
      <rPr>
        <sz val="8"/>
        <rFont val="Arial"/>
        <family val="2"/>
      </rPr>
      <t>Die Positionen in diesem Abschnitt werden nur dann verwendet, wenn die Leistung das Material nicht einschließt oder Tätigkeiten außerhalb des Verzeichnisses geleistet werden.</t>
    </r>
  </si>
  <si>
    <t>9005200</t>
  </si>
  <si>
    <t>МЕ
VE</t>
  </si>
  <si>
    <t>Доставка на материали
Lieferungen der Materialen</t>
  </si>
  <si>
    <r>
      <rPr>
        <b/>
        <sz val="8"/>
        <rFont val="Arial"/>
        <family val="2"/>
      </rPr>
      <t xml:space="preserve">Доставка на материали
</t>
    </r>
    <r>
      <rPr>
        <sz val="8"/>
        <rFont val="Arial"/>
        <family val="2"/>
      </rPr>
      <t xml:space="preserve">Доставка на материали, които не са предвидени в обхвата на списъка с дейности, но са необходими за изпълнение на дейностите.
Не се калкулират чрез тази позиция материали, които са на незначителна стойност и поради нуждата за изпълнението на позициите са включени в единичните им цени, дори и тези материали да не са еднозначно посочени в договорните текстове, а само до степен следвайки взаимовръзката в частта за задължителното, пълното и качествено изпълнение на договорните задължения от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цена, посочена на  интернет страницата smr.sek-bg.com/smr/material, умножена по коефициента на единичната цена. 
Пример: единична цена на поръчан от Възложителя материал, валидна към деня на изпращане на заявката за доставка според Интернет страница smr.sek-bg.com/smr/material = 3,00 BGN, коефициент на единичната цена за цени от smr.sek-bg.com/smr/materials = 0,85 , единична цена за калкулации на позицията = 3,00 * 0,85 = 2,55 BGN 
</t>
    </r>
  </si>
  <si>
    <r>
      <rPr>
        <b/>
        <sz val="8"/>
        <rFont val="Arial"/>
        <family val="2"/>
      </rPr>
      <t xml:space="preserve">Lieferung von Materialien </t>
    </r>
    <r>
      <rPr>
        <sz val="8"/>
        <rFont val="Arial"/>
        <family val="2"/>
      </rPr>
      <t xml:space="preserve">
Lieferung von Materialien, die nicht mit dem Leistungsumfang der Positionen abgegolten sind, jedoch für die Ausführung der Leistung notwendig sind.
Nicht unter dieser Position zur Verrechnung kommen Materialien,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des vom Auftraggeber bestellten Materials, das laut Internetseite smr.sek-bg.com/smr/material, zu dem Tag der Sendung der Abrufbestellung = 3,00 BGN gültig ist. Koeffizient für den Einzelpreis von smr.sek-bg.com/smr/materials = 0,85 . Der Einzelpreis für die Kalkulation der Position wird berechnet = 3,00 * 0,85 = 2,55 BGN 
</t>
    </r>
  </si>
  <si>
    <t>Kоефициент на единичната цена за цени от smr.sek-bg.com/smr/materials/Koeffizient des Einzelpreises für Preise von smr.sek-bg.com/smr/materials =</t>
  </si>
  <si>
    <t>9005201</t>
  </si>
  <si>
    <t xml:space="preserve">В случай, че видът на материала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материала от страна на Изпълнителя, след приспадане на всички отстъпки, умножено по коефициента на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с който се умножава общата стойност на фактурата без ДДС. 
Пример: обща цена според представена фактура за закупуване след приспадане на всички отстъпки посочени в нея без ДДС = 4,00 BGN, коефициент на общата цена след представяне на фактура за закупуване на материал = 0,75 BGN, единична цена за калкулация на позицията = 4,00 * 0,75 = 3,00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
</t>
  </si>
  <si>
    <t xml:space="preserve">Sofern die Art des Materials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Der Gesamtpreis nach Vorlage der Rechnung abzüglich aller Nachlässe = 4,00 BGN ohne Ust. Koeffizient für den Gesamtpreis nach Vorlage der Rechnung des Vorunternehmers = 0,75. Der Einzelpreis für die Kalkulation der Position wird berechnet = 4,00 * 0,75 = 3,00 BGN ohne Ust
Der eingesetzte Koeffizient für den Einzelpreis der Internetregister mr.sek-bg.com/smr/materials sowie der Koeffizient für den Gesamtpreis nach Vorlage der Rechnung enthalten alle notwendigen Kosten des Auftragnehmers zur Durchführung der Leistung gemäß den vertraglichen Bedingungen. </t>
  </si>
  <si>
    <t>коефициент на общата цена след представяне на фактура за закупуване на материал/  Koeffizient für den Gesamtpreis nach Vorlage der Rechnung des Materialkaufs =</t>
  </si>
  <si>
    <t>9005300</t>
  </si>
  <si>
    <t>Предоставяне на услуги
Bereitstellung von Leistungen</t>
  </si>
  <si>
    <r>
      <rPr>
        <b/>
        <sz val="8"/>
        <rFont val="Arial"/>
        <family val="2"/>
      </rPr>
      <t xml:space="preserve">Предоставяне на услуги
</t>
    </r>
    <r>
      <rPr>
        <sz val="8"/>
        <rFont val="Arial"/>
        <family val="2"/>
      </rPr>
      <t xml:space="preserve">Предоставянето на услуги, които не са предвидени в обхвата на списъка с дейности, но са необходими за изпълнение на дейностите.
Не се калкулират чрез тази позиция услуги, които са на незначителна стойност и поради нуждата за изпълнението на позициите са включени в единичните им цени, дори и тези услуги да не са еднозначно посочени в договорните текстове, но само до степен следвайки взаимовръзката в частта за задължителното, пълното и качествено изпълнение на договорните задължения на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цени, посочени на  интернет страницата smr.sek-bg.com, умножени по коефициента на единичната цена. 
Пример: единична цена на желана от Възложителя услуга, валидна към деня на изпращана на заявката за услуга според Интернет страница smr.sek-bg.com = 6,00 BGN, коефициент на единичната цена за цени от smr.sek-bg.com = 0,90 , единична цена за калкулации на позицията = 6,00 * 0,90 = 5,40 BGN </t>
    </r>
  </si>
  <si>
    <r>
      <rPr>
        <b/>
        <sz val="8"/>
        <rFont val="Arial"/>
        <family val="2"/>
      </rPr>
      <t>Bereitstellung von Leistungen</t>
    </r>
    <r>
      <rPr>
        <sz val="8"/>
        <rFont val="Arial"/>
        <family val="2"/>
      </rPr>
      <t xml:space="preserve">
Lieferung von Dienstlleistungen, die nicht mit dem Leistungsumfang der Positionen abgegolten sind, jedoch für die Ausführung der Leistung notwendig sind.
Nicht unter dieser Position zur Verrechnung kommen Leistungen,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für von Auftraggeber gewünschte Leistung, laut Internetseite smr.sek-bg.com, gültig zum Tag der Sendung der Abrufbestellung = 6,00 BGN. Koeffizient für die Einzelpreise von smr.sek-bg.com = 0,90 . Der Einzelpreis für die Kalkulation der Position wird berechnet = 6,00 * 0,90 = 5,40 BGN  
</t>
    </r>
  </si>
  <si>
    <t xml:space="preserve"> коефициент на единичната цена за цени от smr.sek-bg.com/ Koeffizient für den Einzelpreis für Preise auf smr.sek-bg.com</t>
  </si>
  <si>
    <t>9005301</t>
  </si>
  <si>
    <t>В случай, че видът на услугата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услугата от страна на Изпълнителя, след приспадане на всички отстъпки, умножено по коефициент на общата цена след представяне на фактура за закупуване на услуга, умножен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който се умножава с общата стойност на фактурата без ДДС. 
Пример: Обща цена според представена фактура за закупуване след приспадане на всички отстъпки посочени в нея = 8,00 BGN без ДДС, коефициент на общата цена след представяне на фактура за закупуване на услуга = 0,70 , единична цена за калкулации на позицията = 8,00 * 0,70 = 5,60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t>
  </si>
  <si>
    <t>Sofern die Art der Leistung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Gesamtpreis laut vorgelegter Rechnung abzüglich aller Nachlässe = 8,00 BGN ohne Ust. Koeffizient für den Gesamtpreis nach Vorlage der Rechnung des Vorunternehmers = 0,70. Der Einzelpreis für die Kalkulation der Position wird berechnet = 8,00 * 0,70 = 5,60 BGN ohne Ust
Der eingesetzte Koeffizient für den Einzelpreis der Internetregister smr.sek-bg.com und der eingesetzte Koeffizient des Gesamtpreises nach Vorlage der Rechnung enthält alle notwendigen Kosten des Auftragnehmers zur Durchführung der Leistung gemäß den vertraglichen Bedingungen.</t>
  </si>
  <si>
    <t>коефициент на общата цена след представяне на фактура за закупуване на услуга/Koeffizient für den Gesamtpreis nach Vorlage der Rechnung des Vorunternehmers =</t>
  </si>
  <si>
    <t>Обща стойност на ценовото предложение без опции (BGN)
Gesamtwert des Angebotes ohne Optionen (BGN)</t>
  </si>
  <si>
    <t xml:space="preserve">Стойност на опция за удължаване на договора с една допълнителна година  (BGN) 
Wert der Option für Erweiterung des Vertrages um ein weiteres Jahr (BGN)  </t>
  </si>
  <si>
    <t xml:space="preserve">Стойност на опция за удължаване на договора с втора допълнителна година  (BGN) 
Wert der Option für Erweiterung des Vertrages um ein zweites weiteres Jahr  (BGN)  </t>
  </si>
  <si>
    <t>Обща стойност на ценовото предложение включително всички опции (BGN)
Gesamtwert des Angebotes inclusive alle Optionen in (BGN)</t>
  </si>
  <si>
    <t>Посочените в ценовото предложение количества са за 1'та календарна година и са ориентировъчни и необвързващи за възложителя.За калкулация на стойността на опциите за удлжаване на договора с по една календарна година са използвани същите количествата използвани за 1'та календарна година, които са прогнозни, ориентировъчни и необвързващи за възложителя. За позиции 9005200, 9005201, 9005300 и 9005301 Възложителя предварително е определил пргонозно очаквана стойност на доставките/услугите които ще са необходими за срока на договора. За калкулиране в ценовото сравнение на стойностите за тези позиции (9005200A, 9005200B, 9005300A и 9005300B), участника трябва да попълни единствено предлаганите от него коефициенти в колона материали. Произведението от предложения коефициент и определената прогнозна стойност на доставките/услугите ще определи стойноста на позицията за направа на ценово сравнение. Примерни коефициенти: Коефициент = 1,00 - доставките/услугите ще бъдат предоставени към Възложителя без промяна спрямо валидните на Интернет страница smr.sek-bg.com или в представената фактура цени; Коефициент = 0,85 -  доставките/услугите ще бъдат предоставени към Възложителя с отстъпка от 15% спрямо валидните на Интернет страница smr.sek-bg.com или в представената фактура цени; Позиция 9004050 е предварително дефинирана като добавка от Възложителя в посочените в текста към позицията случай и не подлежи на корекция от участниците. 
За посочените в настоящия документ конкретен стандарт, спецификация, техническа оценка, техническо одобрение, технически еталон, специфичен процес или метод на производство, конкретен модел, източник, специфичен процес, който характеризира продукта или услугата, търговска марка, патент, тип, конкретен произход или производство, да се считат добавени думите „или еквивалентно/и“</t>
  </si>
  <si>
    <t xml:space="preserve">Име участник / Name des Teilnehmers </t>
  </si>
  <si>
    <t>__________________________________________</t>
  </si>
  <si>
    <t xml:space="preserve">Правно валиден подпис / Rechtsgültige Unterschrift </t>
  </si>
  <si>
    <t>Дата/Datum:</t>
  </si>
  <si>
    <r>
      <t xml:space="preserve">                                                                                                                                                                                                                                                             Ценово Предложение от: _____________________________________________________________________________________________________________ (наименование на участника) 
С представянето на нашата оферта заявяваме желанието си да участваме в обявената от Възложителя обществена поръчка чрез открита процедура</t>
    </r>
    <r>
      <rPr>
        <sz val="10"/>
        <rFont val="Frutiger"/>
      </rPr>
      <t xml:space="preserve"> № 101-EP-19-MP-C-3 с предмет: "Извършване на електроинсталационни и електромонтажни работи, както и свързаните с тях строителни и демонтажни дейности на територията на КЕЦ Карнобат от лицензионната територия на Електроразпределение Юг ЕАД"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</si>
</sst>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л_в_._-;\-* #,##0.00\ _л_в_._-;_-* &quot;-&quot;??\ _л_в_._-;_-@_-"/>
    <numFmt numFmtId="164" formatCode="_-* #,##0.00_-;\-* #,##0.00_-;_-* &quot;-&quot;??_-;_-@_-"/>
  </numFmts>
  <fonts count="19">
    <font>
      <sz val="10"/>
      <name val="Frutiger"/>
    </font>
    <font>
      <b/>
      <sz val="10"/>
      <color theme="0"/>
      <name val="Arial"/>
      <family val="2"/>
      <charset val="204"/>
    </font>
    <font>
      <sz val="10"/>
      <name val="Frutiger"/>
    </font>
    <font>
      <b/>
      <sz val="9"/>
      <name val="Arial"/>
      <family val="2"/>
      <charset val="204"/>
    </font>
    <font>
      <b/>
      <sz val="8"/>
      <name val="Arial"/>
      <family val="2"/>
      <charset val="204"/>
    </font>
    <font>
      <b/>
      <sz val="12"/>
      <name val="Arial"/>
      <family val="2"/>
      <charset val="204"/>
    </font>
    <font>
      <sz val="8"/>
      <name val="Arial"/>
      <family val="2"/>
    </font>
    <font>
      <b/>
      <sz val="8"/>
      <name val="Arial"/>
      <family val="2"/>
    </font>
    <font>
      <b/>
      <sz val="9"/>
      <name val="Arial"/>
      <family val="2"/>
    </font>
    <font>
      <sz val="10"/>
      <name val="Arial"/>
      <family val="2"/>
      <charset val="204"/>
    </font>
    <font>
      <b/>
      <sz val="10"/>
      <name val="Arial"/>
      <family val="2"/>
    </font>
    <font>
      <b/>
      <sz val="8.5"/>
      <name val="Arial"/>
      <family val="2"/>
    </font>
    <font>
      <strike/>
      <sz val="8"/>
      <name val="Arial"/>
      <family val="2"/>
    </font>
    <font>
      <sz val="10"/>
      <name val="Arial"/>
      <family val="2"/>
    </font>
    <font>
      <b/>
      <sz val="10"/>
      <name val="Arial"/>
      <family val="2"/>
      <charset val="204"/>
    </font>
    <font>
      <sz val="10"/>
      <name val="Cambria"/>
      <family val="1"/>
    </font>
    <font>
      <sz val="10"/>
      <color theme="1"/>
      <name val="Frutiger Next for EVN Light"/>
      <family val="2"/>
    </font>
    <font>
      <b/>
      <sz val="9"/>
      <color indexed="81"/>
      <name val="Tahoma"/>
      <family val="2"/>
    </font>
    <font>
      <sz val="9"/>
      <color indexed="81"/>
      <name val="Tahoma"/>
      <family val="2"/>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2">
    <xf numFmtId="0" fontId="0" fillId="0" borderId="0"/>
    <xf numFmtId="164" fontId="2" fillId="0" borderId="0" applyFont="0" applyFill="0" applyBorder="0" applyAlignment="0" applyProtection="0"/>
    <xf numFmtId="0" fontId="2" fillId="0" borderId="0"/>
    <xf numFmtId="0" fontId="9" fillId="0" borderId="0"/>
    <xf numFmtId="0" fontId="2" fillId="0" borderId="0"/>
    <xf numFmtId="0" fontId="9" fillId="0" borderId="0"/>
    <xf numFmtId="0" fontId="9" fillId="0" borderId="0"/>
    <xf numFmtId="0" fontId="16" fillId="0" borderId="0"/>
    <xf numFmtId="164" fontId="16" fillId="0" borderId="0" applyFont="0" applyFill="0" applyBorder="0" applyAlignment="0" applyProtection="0"/>
    <xf numFmtId="0" fontId="2" fillId="0" borderId="0"/>
    <xf numFmtId="0" fontId="9" fillId="0" borderId="0"/>
    <xf numFmtId="0" fontId="2" fillId="0" borderId="0"/>
  </cellStyleXfs>
  <cellXfs count="92">
    <xf numFmtId="0" fontId="0" fillId="0" borderId="0" xfId="0"/>
    <xf numFmtId="0" fontId="0" fillId="0" borderId="0" xfId="0" applyFont="1" applyFill="1" applyAlignment="1">
      <alignment vertical="top" wrapText="1"/>
    </xf>
    <xf numFmtId="49" fontId="3" fillId="0" borderId="2" xfId="0" applyNumberFormat="1" applyFont="1" applyFill="1" applyBorder="1" applyAlignment="1">
      <alignment horizontal="left" vertical="top" wrapText="1"/>
    </xf>
    <xf numFmtId="0" fontId="3" fillId="0" borderId="2" xfId="0" applyFont="1" applyFill="1" applyBorder="1" applyAlignment="1">
      <alignment horizontal="center" vertical="top" wrapText="1"/>
    </xf>
    <xf numFmtId="0" fontId="3" fillId="0" borderId="2" xfId="0" applyFont="1" applyFill="1" applyBorder="1" applyAlignment="1">
      <alignment horizontal="left" vertical="top" wrapText="1"/>
    </xf>
    <xf numFmtId="0" fontId="4" fillId="0" borderId="3" xfId="0" applyFont="1" applyFill="1" applyBorder="1" applyAlignment="1">
      <alignment horizontal="center" vertical="top" wrapText="1"/>
    </xf>
    <xf numFmtId="0" fontId="4" fillId="0" borderId="2" xfId="0" applyFont="1" applyFill="1" applyBorder="1" applyAlignment="1">
      <alignment horizontal="center" vertical="top" wrapText="1"/>
    </xf>
    <xf numFmtId="0" fontId="3" fillId="0" borderId="3" xfId="0" applyFont="1" applyFill="1" applyBorder="1" applyAlignment="1">
      <alignment horizontal="left" vertical="top" wrapText="1"/>
    </xf>
    <xf numFmtId="164" fontId="3" fillId="0" borderId="2" xfId="1" applyNumberFormat="1" applyFont="1" applyFill="1" applyBorder="1" applyAlignment="1">
      <alignment horizontal="center" vertical="top" wrapText="1"/>
    </xf>
    <xf numFmtId="0" fontId="5" fillId="0" borderId="0" xfId="0" applyFont="1" applyFill="1" applyAlignment="1">
      <alignment horizontal="center" vertical="center" wrapText="1"/>
    </xf>
    <xf numFmtId="49" fontId="6" fillId="0" borderId="2" xfId="0" quotePrefix="1" applyNumberFormat="1" applyFont="1" applyFill="1" applyBorder="1" applyAlignment="1">
      <alignment vertical="top"/>
    </xf>
    <xf numFmtId="0" fontId="6" fillId="0" borderId="2" xfId="0" applyFont="1" applyFill="1" applyBorder="1" applyAlignment="1">
      <alignment horizontal="center" vertical="top" wrapText="1"/>
    </xf>
    <xf numFmtId="0" fontId="6" fillId="0" borderId="2" xfId="0" applyFont="1" applyFill="1" applyBorder="1" applyAlignment="1">
      <alignment vertical="top" wrapText="1"/>
    </xf>
    <xf numFmtId="0" fontId="7" fillId="0" borderId="2" xfId="0" applyFont="1" applyFill="1" applyBorder="1" applyAlignment="1">
      <alignment vertical="top" wrapText="1"/>
    </xf>
    <xf numFmtId="0" fontId="7" fillId="0" borderId="4" xfId="0" applyFont="1" applyFill="1" applyBorder="1" applyAlignment="1">
      <alignment vertical="top" wrapText="1"/>
    </xf>
    <xf numFmtId="0" fontId="8" fillId="0" borderId="2" xfId="0" applyFont="1" applyFill="1" applyBorder="1" applyAlignment="1">
      <alignment vertical="top" wrapText="1"/>
    </xf>
    <xf numFmtId="0" fontId="7" fillId="0" borderId="2" xfId="0" applyFont="1" applyFill="1" applyBorder="1" applyAlignment="1">
      <alignment horizontal="right" vertical="top" wrapText="1"/>
    </xf>
    <xf numFmtId="0" fontId="9" fillId="0" borderId="0" xfId="0" applyFont="1" applyFill="1" applyAlignment="1">
      <alignment vertical="top" wrapText="1"/>
    </xf>
    <xf numFmtId="0" fontId="10" fillId="0" borderId="2" xfId="0" applyFont="1" applyFill="1" applyBorder="1" applyAlignment="1">
      <alignment vertical="top" wrapText="1"/>
    </xf>
    <xf numFmtId="0" fontId="6" fillId="0" borderId="5" xfId="0" applyFont="1" applyFill="1" applyBorder="1" applyAlignment="1">
      <alignment vertical="top" wrapText="1"/>
    </xf>
    <xf numFmtId="0" fontId="7" fillId="0" borderId="5" xfId="0" applyFont="1" applyFill="1" applyBorder="1" applyAlignment="1">
      <alignment vertical="top" wrapText="1"/>
    </xf>
    <xf numFmtId="0" fontId="7" fillId="0" borderId="6" xfId="0" applyFont="1" applyFill="1" applyBorder="1" applyAlignment="1">
      <alignment vertical="top" wrapText="1"/>
    </xf>
    <xf numFmtId="4" fontId="11" fillId="0" borderId="2" xfId="0" applyNumberFormat="1" applyFont="1" applyFill="1" applyBorder="1" applyAlignment="1">
      <alignment vertical="top" wrapText="1"/>
    </xf>
    <xf numFmtId="4" fontId="7" fillId="0" borderId="2" xfId="0" applyNumberFormat="1" applyFont="1" applyFill="1" applyBorder="1" applyAlignment="1">
      <alignment vertical="top" wrapText="1"/>
    </xf>
    <xf numFmtId="4" fontId="7" fillId="0" borderId="2" xfId="0" applyNumberFormat="1" applyFont="1" applyFill="1" applyBorder="1" applyAlignment="1">
      <alignment horizontal="right" vertical="top" wrapText="1"/>
    </xf>
    <xf numFmtId="3" fontId="7" fillId="0" borderId="2" xfId="0" applyNumberFormat="1" applyFont="1" applyFill="1" applyBorder="1" applyAlignment="1">
      <alignment vertical="top" wrapText="1"/>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7" fillId="0" borderId="7" xfId="0" applyFont="1" applyFill="1" applyBorder="1" applyAlignment="1">
      <alignment vertical="top" wrapText="1"/>
    </xf>
    <xf numFmtId="0" fontId="6" fillId="0" borderId="4" xfId="0" applyFont="1" applyFill="1" applyBorder="1" applyAlignment="1">
      <alignment vertical="top" wrapText="1"/>
    </xf>
    <xf numFmtId="49" fontId="6" fillId="0" borderId="2" xfId="0" quotePrefix="1" applyNumberFormat="1" applyFont="1" applyFill="1" applyBorder="1" applyAlignment="1">
      <alignment vertical="top" wrapText="1"/>
    </xf>
    <xf numFmtId="0" fontId="6" fillId="0" borderId="2" xfId="2" applyFont="1" applyFill="1" applyBorder="1" applyAlignment="1">
      <alignment vertical="top" wrapText="1"/>
    </xf>
    <xf numFmtId="0" fontId="13" fillId="0" borderId="2" xfId="0" applyFont="1" applyFill="1" applyBorder="1" applyAlignment="1">
      <alignment vertical="top" wrapText="1"/>
    </xf>
    <xf numFmtId="0" fontId="6" fillId="0" borderId="2" xfId="0" applyFont="1" applyFill="1" applyBorder="1" applyAlignment="1">
      <alignment horizontal="right" vertical="top" wrapText="1"/>
    </xf>
    <xf numFmtId="0" fontId="6" fillId="0" borderId="6" xfId="0" applyFont="1" applyFill="1" applyBorder="1" applyAlignment="1">
      <alignment vertical="top" wrapText="1"/>
    </xf>
    <xf numFmtId="0" fontId="7" fillId="0" borderId="2" xfId="0" applyFont="1" applyFill="1" applyBorder="1" applyAlignment="1">
      <alignment horizontal="left" vertical="top" wrapText="1"/>
    </xf>
    <xf numFmtId="4" fontId="13" fillId="0" borderId="2" xfId="0" applyNumberFormat="1" applyFont="1" applyFill="1" applyBorder="1" applyAlignment="1">
      <alignment vertical="top" wrapText="1"/>
    </xf>
    <xf numFmtId="4" fontId="13" fillId="0" borderId="2" xfId="0" applyNumberFormat="1" applyFont="1" applyFill="1" applyBorder="1" applyAlignment="1">
      <alignment horizontal="right" vertical="top" wrapText="1"/>
    </xf>
    <xf numFmtId="1" fontId="13" fillId="0" borderId="2" xfId="0" applyNumberFormat="1" applyFont="1" applyFill="1" applyBorder="1" applyAlignment="1">
      <alignment vertical="top" wrapText="1"/>
    </xf>
    <xf numFmtId="0" fontId="6" fillId="0" borderId="4" xfId="1" applyNumberFormat="1" applyFont="1" applyFill="1" applyBorder="1" applyAlignment="1" applyProtection="1">
      <alignment horizontal="left" vertical="top" wrapText="1"/>
      <protection locked="0"/>
    </xf>
    <xf numFmtId="0" fontId="13" fillId="0" borderId="2" xfId="1" applyNumberFormat="1" applyFont="1" applyFill="1" applyBorder="1" applyAlignment="1" applyProtection="1">
      <alignment horizontal="left" vertical="top" wrapText="1"/>
      <protection locked="0"/>
    </xf>
    <xf numFmtId="0" fontId="6" fillId="0" borderId="2" xfId="3" applyFont="1" applyFill="1" applyBorder="1" applyAlignment="1">
      <alignment vertical="top" wrapText="1"/>
    </xf>
    <xf numFmtId="0" fontId="7" fillId="0" borderId="2" xfId="4" applyFont="1" applyFill="1" applyBorder="1" applyAlignment="1">
      <alignment vertical="top" wrapText="1"/>
    </xf>
    <xf numFmtId="0" fontId="7" fillId="0" borderId="4" xfId="4" applyFont="1" applyFill="1" applyBorder="1" applyAlignment="1">
      <alignment vertical="top" wrapText="1"/>
    </xf>
    <xf numFmtId="0" fontId="13" fillId="0" borderId="2" xfId="4" applyFont="1" applyFill="1" applyBorder="1" applyAlignment="1">
      <alignment vertical="top" wrapText="1"/>
    </xf>
    <xf numFmtId="0" fontId="6" fillId="0" borderId="2" xfId="5" applyFont="1" applyFill="1" applyBorder="1" applyAlignment="1">
      <alignment vertical="top" wrapText="1"/>
    </xf>
    <xf numFmtId="0" fontId="7" fillId="0" borderId="2" xfId="6" applyFont="1" applyFill="1" applyBorder="1" applyAlignment="1">
      <alignment vertical="top" wrapText="1"/>
    </xf>
    <xf numFmtId="0" fontId="7" fillId="0" borderId="4" xfId="6" applyFont="1" applyFill="1" applyBorder="1" applyAlignment="1">
      <alignment vertical="top" wrapText="1"/>
    </xf>
    <xf numFmtId="0" fontId="13" fillId="0" borderId="2" xfId="6" applyFont="1" applyFill="1" applyBorder="1" applyAlignment="1">
      <alignment vertical="top" wrapText="1"/>
    </xf>
    <xf numFmtId="0" fontId="6" fillId="0" borderId="2" xfId="4" applyFont="1" applyFill="1" applyBorder="1" applyAlignment="1">
      <alignment vertical="top" wrapText="1"/>
    </xf>
    <xf numFmtId="0" fontId="6" fillId="0" borderId="2" xfId="4" applyFont="1" applyFill="1" applyBorder="1" applyAlignment="1">
      <alignment horizontal="left" vertical="top" wrapText="1"/>
    </xf>
    <xf numFmtId="0" fontId="14" fillId="0" borderId="0" xfId="0" applyFont="1" applyFill="1" applyAlignment="1">
      <alignment vertical="top" wrapText="1"/>
    </xf>
    <xf numFmtId="0" fontId="6" fillId="0" borderId="2" xfId="0" applyFont="1" applyFill="1" applyBorder="1" applyAlignment="1">
      <alignment horizontal="left" vertical="top" wrapText="1"/>
    </xf>
    <xf numFmtId="0" fontId="7" fillId="0" borderId="2" xfId="0" applyFont="1" applyFill="1" applyBorder="1" applyAlignment="1">
      <alignment vertical="top"/>
    </xf>
    <xf numFmtId="0" fontId="7" fillId="0" borderId="4" xfId="0" applyFont="1" applyFill="1" applyBorder="1" applyAlignment="1">
      <alignment vertical="top"/>
    </xf>
    <xf numFmtId="0" fontId="13" fillId="0" borderId="2" xfId="0" applyFont="1" applyFill="1" applyBorder="1" applyAlignment="1">
      <alignment vertical="top"/>
    </xf>
    <xf numFmtId="0" fontId="7" fillId="0" borderId="2" xfId="0" applyFont="1" applyFill="1" applyBorder="1" applyAlignment="1">
      <alignment horizontal="center" vertical="top" wrapText="1"/>
    </xf>
    <xf numFmtId="0" fontId="6" fillId="0" borderId="2" xfId="5" quotePrefix="1" applyFont="1" applyFill="1" applyBorder="1" applyAlignment="1">
      <alignment vertical="top" wrapText="1"/>
    </xf>
    <xf numFmtId="0" fontId="15" fillId="0" borderId="0" xfId="0" applyFont="1" applyFill="1" applyAlignment="1">
      <alignment vertical="top" wrapText="1"/>
    </xf>
    <xf numFmtId="0" fontId="6" fillId="0" borderId="2" xfId="0" applyFont="1" applyFill="1" applyBorder="1" applyAlignment="1" applyProtection="1">
      <alignment vertical="top" wrapText="1"/>
      <protection locked="0"/>
    </xf>
    <xf numFmtId="0" fontId="6" fillId="0" borderId="0" xfId="0" applyFont="1" applyFill="1" applyAlignment="1">
      <alignment vertical="top" wrapText="1"/>
    </xf>
    <xf numFmtId="4" fontId="13" fillId="0" borderId="2" xfId="1" applyNumberFormat="1" applyFont="1" applyFill="1" applyBorder="1" applyAlignment="1">
      <alignment horizontal="right" vertical="top" wrapText="1"/>
    </xf>
    <xf numFmtId="0" fontId="6" fillId="0" borderId="5" xfId="0" applyFont="1" applyFill="1" applyBorder="1" applyAlignment="1">
      <alignment horizontal="left" vertical="top" wrapText="1"/>
    </xf>
    <xf numFmtId="0" fontId="13" fillId="0" borderId="5" xfId="0" applyFont="1" applyFill="1" applyBorder="1" applyAlignment="1">
      <alignment vertical="top" wrapText="1"/>
    </xf>
    <xf numFmtId="4" fontId="9" fillId="0" borderId="2" xfId="1" applyNumberFormat="1" applyFont="1" applyFill="1" applyBorder="1" applyAlignment="1" applyProtection="1">
      <alignment horizontal="right" vertical="top" wrapText="1"/>
      <protection locked="0"/>
    </xf>
    <xf numFmtId="0" fontId="9" fillId="0" borderId="0" xfId="0" applyNumberFormat="1" applyFont="1" applyFill="1" applyAlignment="1">
      <alignment horizontal="center" vertical="center" wrapText="1"/>
    </xf>
    <xf numFmtId="0" fontId="9" fillId="0" borderId="0" xfId="0" applyFont="1" applyFill="1" applyAlignment="1">
      <alignment horizontal="center" vertical="top" wrapText="1"/>
    </xf>
    <xf numFmtId="164" fontId="14" fillId="0" borderId="9" xfId="1" applyNumberFormat="1" applyFont="1" applyFill="1" applyBorder="1" applyAlignment="1">
      <alignment vertical="top" wrapText="1"/>
    </xf>
    <xf numFmtId="164" fontId="14" fillId="0" borderId="0" xfId="1" applyNumberFormat="1" applyFont="1" applyFill="1" applyBorder="1" applyAlignment="1">
      <alignment vertical="top" wrapText="1"/>
    </xf>
    <xf numFmtId="0" fontId="9" fillId="0" borderId="0" xfId="0" applyFont="1" applyFill="1" applyAlignment="1">
      <alignment horizontal="right" vertical="top" wrapText="1"/>
    </xf>
    <xf numFmtId="164" fontId="9" fillId="0" borderId="0" xfId="1" applyNumberFormat="1" applyFont="1" applyFill="1" applyAlignment="1">
      <alignment horizontal="right" vertical="top" wrapText="1"/>
    </xf>
    <xf numFmtId="0" fontId="9" fillId="0" borderId="0" xfId="7" applyFont="1" applyFill="1" applyAlignment="1">
      <alignment vertical="top"/>
    </xf>
    <xf numFmtId="0" fontId="9" fillId="0" borderId="0" xfId="7" applyFont="1" applyFill="1" applyAlignment="1">
      <alignment vertical="top" wrapText="1"/>
    </xf>
    <xf numFmtId="0" fontId="9" fillId="0" borderId="0" xfId="7" applyFont="1" applyFill="1" applyAlignment="1">
      <alignment horizontal="right" vertical="top" wrapText="1"/>
    </xf>
    <xf numFmtId="164" fontId="9" fillId="0" borderId="0" xfId="8" applyNumberFormat="1" applyFont="1" applyFill="1" applyAlignment="1">
      <alignment horizontal="right" vertical="top" wrapText="1"/>
    </xf>
    <xf numFmtId="164" fontId="0" fillId="0" borderId="0" xfId="1" applyNumberFormat="1" applyFont="1" applyFill="1" applyAlignment="1">
      <alignment horizontal="right" vertical="top" wrapText="1"/>
    </xf>
    <xf numFmtId="0" fontId="0" fillId="0" borderId="0" xfId="0" applyNumberFormat="1" applyFont="1" applyFill="1" applyAlignment="1">
      <alignment horizontal="center" vertical="center" wrapText="1"/>
    </xf>
    <xf numFmtId="0" fontId="0" fillId="0" borderId="0" xfId="0" applyFont="1" applyFill="1" applyAlignment="1">
      <alignment horizontal="center" vertical="top" wrapText="1"/>
    </xf>
    <xf numFmtId="0" fontId="10" fillId="0" borderId="0" xfId="0" applyFont="1" applyFill="1" applyAlignment="1">
      <alignment vertical="top"/>
    </xf>
    <xf numFmtId="0" fontId="0" fillId="0" borderId="0" xfId="0" applyNumberFormat="1" applyFont="1" applyFill="1" applyAlignment="1">
      <alignment vertical="top" wrapText="1"/>
    </xf>
    <xf numFmtId="43" fontId="9" fillId="0" borderId="0" xfId="0" applyNumberFormat="1" applyFont="1" applyFill="1" applyAlignment="1">
      <alignment vertical="top" wrapText="1"/>
    </xf>
    <xf numFmtId="43" fontId="9" fillId="0" borderId="0" xfId="0" applyNumberFormat="1" applyFont="1" applyFill="1" applyAlignment="1">
      <alignment horizontal="right" vertical="top" wrapText="1"/>
    </xf>
    <xf numFmtId="43" fontId="9" fillId="0" borderId="7" xfId="0" applyNumberFormat="1" applyFont="1" applyFill="1" applyBorder="1" applyAlignment="1">
      <alignment horizontal="right" vertical="top" wrapText="1"/>
    </xf>
    <xf numFmtId="164" fontId="1" fillId="0" borderId="9" xfId="1" applyNumberFormat="1" applyFont="1" applyFill="1" applyBorder="1" applyAlignment="1">
      <alignment vertical="top" wrapText="1"/>
    </xf>
    <xf numFmtId="164" fontId="1" fillId="0" borderId="0" xfId="1" applyNumberFormat="1" applyFont="1" applyFill="1" applyBorder="1" applyAlignment="1">
      <alignment vertical="top" wrapText="1"/>
    </xf>
    <xf numFmtId="164" fontId="1" fillId="0" borderId="10" xfId="1" applyNumberFormat="1" applyFont="1" applyFill="1" applyBorder="1" applyAlignment="1">
      <alignment vertical="top" wrapText="1"/>
    </xf>
    <xf numFmtId="0" fontId="9" fillId="0" borderId="0" xfId="7" applyFont="1" applyFill="1" applyAlignment="1">
      <alignment horizontal="center" wrapText="1"/>
    </xf>
    <xf numFmtId="0" fontId="9" fillId="0" borderId="0" xfId="7" applyFont="1" applyFill="1" applyAlignment="1">
      <alignment horizontal="left" vertical="top" wrapText="1"/>
    </xf>
    <xf numFmtId="0" fontId="9" fillId="0" borderId="0" xfId="7" applyFont="1" applyFill="1" applyAlignment="1">
      <alignment horizontal="left" wrapText="1"/>
    </xf>
    <xf numFmtId="0" fontId="0" fillId="0" borderId="1" xfId="0" applyNumberFormat="1" applyFont="1" applyFill="1" applyBorder="1" applyAlignment="1">
      <alignment horizontal="center" vertical="top" wrapText="1"/>
    </xf>
    <xf numFmtId="0" fontId="14" fillId="0" borderId="9" xfId="0" applyFont="1" applyFill="1" applyBorder="1" applyAlignment="1">
      <alignment horizontal="right" vertical="top" wrapText="1"/>
    </xf>
    <xf numFmtId="0" fontId="14" fillId="0" borderId="0" xfId="0" applyFont="1" applyFill="1" applyBorder="1" applyAlignment="1">
      <alignment horizontal="right" vertical="top" wrapText="1"/>
    </xf>
  </cellXfs>
  <cellStyles count="12">
    <cellStyle name="Comma" xfId="1" builtinId="3"/>
    <cellStyle name="Comma 2" xfId="8"/>
    <cellStyle name="Normal" xfId="0" builtinId="0"/>
    <cellStyle name="Normal 2" xfId="9"/>
    <cellStyle name="Normal 3" xfId="7"/>
    <cellStyle name="Normal 4" xfId="10"/>
    <cellStyle name="Normal_Sheet1" xfId="4"/>
    <cellStyle name="Normal_Sheet1_1" xfId="5"/>
    <cellStyle name="Normal_Sheet1_1 2" xfId="6"/>
    <cellStyle name="Standard 2" xfId="2"/>
    <cellStyle name="Standard 3" xfId="11"/>
    <cellStyle name="Нормален_Лист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sovi_Predlojeniq_Master_Angebotsblatt_2019_02_07_LV_Elektro_Final_MP_Prognozna_Stoin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vo"/>
      <sheetName val="Panagyuriste"/>
      <sheetName val="Pazardjik"/>
      <sheetName val="Velingrad"/>
      <sheetName val="Devin"/>
      <sheetName val="Chepelare"/>
      <sheetName val="Smolyan"/>
      <sheetName val="Stamboliiski"/>
      <sheetName val="Asenovgrad"/>
      <sheetName val="Plovdiv Yug"/>
      <sheetName val="Plovdiv Centar"/>
      <sheetName val="Plovdiv Sever"/>
      <sheetName val="Rakovski"/>
      <sheetName val="Kaloyanovo"/>
      <sheetName val="Karlovo"/>
      <sheetName val="Kazanlak"/>
      <sheetName val="Zagore"/>
      <sheetName val="Dimitrovgrad"/>
      <sheetName val="Haskovo"/>
      <sheetName val="Kardjali"/>
      <sheetName val="Zlatograd"/>
      <sheetName val="Momchilgrad"/>
      <sheetName val="Krumovgrad"/>
      <sheetName val="Harmanli"/>
      <sheetName val="Svilengrad"/>
      <sheetName val="Nova Zagora"/>
      <sheetName val="Radnevo"/>
      <sheetName val="Sliven"/>
      <sheetName val="Yambol"/>
      <sheetName val="Elhovo"/>
      <sheetName val="Karnobat"/>
      <sheetName val="Pomorie"/>
      <sheetName val="Burgas"/>
      <sheetName val="Burgas Yug"/>
      <sheetName val="Primorsko"/>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40"/>
  <sheetViews>
    <sheetView tabSelected="1" zoomScaleNormal="100" workbookViewId="0">
      <pane ySplit="2" topLeftCell="A413" activePane="bottomLeft" state="frozen"/>
      <selection activeCell="D127" sqref="D127"/>
      <selection pane="bottomLeft" activeCell="B416" sqref="B416"/>
    </sheetView>
  </sheetViews>
  <sheetFormatPr defaultColWidth="9.140625" defaultRowHeight="12.75"/>
  <cols>
    <col min="1" max="1" width="7.7109375" style="79" customWidth="1"/>
    <col min="2" max="2" width="6.85546875" style="77" customWidth="1"/>
    <col min="3" max="3" width="17.28515625" style="1" customWidth="1"/>
    <col min="4" max="4" width="32.5703125" style="1" customWidth="1"/>
    <col min="5" max="5" width="32.42578125" style="1" hidden="1" customWidth="1"/>
    <col min="6" max="6" width="11.28515625" style="1" customWidth="1"/>
    <col min="7" max="7" width="10.140625" style="1" customWidth="1"/>
    <col min="8" max="8" width="12.5703125" style="1" customWidth="1"/>
    <col min="9" max="9" width="8.5703125" style="1" customWidth="1"/>
    <col min="10" max="10" width="6.5703125" style="1" customWidth="1"/>
    <col min="11" max="11" width="14.42578125" style="1" customWidth="1"/>
    <col min="12" max="16384" width="9.140625" style="1"/>
  </cols>
  <sheetData>
    <row r="1" spans="1:11" ht="105" customHeight="1">
      <c r="A1" s="89" t="s">
        <v>1607</v>
      </c>
      <c r="B1" s="89"/>
      <c r="C1" s="89"/>
      <c r="D1" s="89"/>
      <c r="E1" s="89"/>
      <c r="F1" s="89"/>
      <c r="G1" s="89"/>
      <c r="H1" s="89"/>
      <c r="I1" s="89"/>
      <c r="J1" s="89"/>
      <c r="K1" s="89"/>
    </row>
    <row r="2" spans="1:11" s="9" customFormat="1" ht="72">
      <c r="A2" s="2" t="s">
        <v>0</v>
      </c>
      <c r="B2" s="3" t="s">
        <v>1</v>
      </c>
      <c r="C2" s="4" t="s">
        <v>2</v>
      </c>
      <c r="D2" s="4" t="s">
        <v>3</v>
      </c>
      <c r="E2" s="4" t="s">
        <v>4</v>
      </c>
      <c r="F2" s="5" t="s">
        <v>5</v>
      </c>
      <c r="G2" s="6" t="s">
        <v>6</v>
      </c>
      <c r="H2" s="6" t="s">
        <v>7</v>
      </c>
      <c r="I2" s="7" t="s">
        <v>8</v>
      </c>
      <c r="J2" s="3" t="s">
        <v>9</v>
      </c>
      <c r="K2" s="8" t="s">
        <v>10</v>
      </c>
    </row>
    <row r="3" spans="1:11" s="17" customFormat="1" ht="56.25" customHeight="1">
      <c r="A3" s="10" t="s">
        <v>11</v>
      </c>
      <c r="B3" s="11"/>
      <c r="C3" s="12" t="s">
        <v>12</v>
      </c>
      <c r="D3" s="13" t="s">
        <v>13</v>
      </c>
      <c r="E3" s="14" t="s">
        <v>14</v>
      </c>
      <c r="F3" s="15"/>
      <c r="G3" s="13"/>
      <c r="H3" s="13"/>
      <c r="I3" s="16"/>
      <c r="J3" s="13"/>
      <c r="K3" s="13"/>
    </row>
    <row r="4" spans="1:11" s="17" customFormat="1" ht="279" customHeight="1">
      <c r="A4" s="10" t="s">
        <v>15</v>
      </c>
      <c r="B4" s="11"/>
      <c r="C4" s="12" t="s">
        <v>16</v>
      </c>
      <c r="D4" s="13" t="s">
        <v>17</v>
      </c>
      <c r="E4" s="13" t="s">
        <v>18</v>
      </c>
      <c r="F4" s="15"/>
      <c r="G4" s="13"/>
      <c r="H4" s="13"/>
      <c r="I4" s="16"/>
      <c r="J4" s="13"/>
      <c r="K4" s="13"/>
    </row>
    <row r="5" spans="1:11" s="17" customFormat="1" ht="45" customHeight="1">
      <c r="A5" s="10" t="s">
        <v>19</v>
      </c>
      <c r="B5" s="11"/>
      <c r="C5" s="12" t="s">
        <v>20</v>
      </c>
      <c r="D5" s="13" t="s">
        <v>21</v>
      </c>
      <c r="E5" s="13" t="s">
        <v>22</v>
      </c>
      <c r="F5" s="18"/>
      <c r="G5" s="13"/>
      <c r="H5" s="13"/>
      <c r="I5" s="16"/>
      <c r="J5" s="13"/>
      <c r="K5" s="13"/>
    </row>
    <row r="6" spans="1:11" s="17" customFormat="1" ht="246" customHeight="1">
      <c r="A6" s="10" t="s">
        <v>23</v>
      </c>
      <c r="B6" s="11"/>
      <c r="C6" s="19" t="s">
        <v>24</v>
      </c>
      <c r="D6" s="20" t="s">
        <v>25</v>
      </c>
      <c r="E6" s="21" t="s">
        <v>26</v>
      </c>
      <c r="F6" s="22"/>
      <c r="G6" s="23"/>
      <c r="H6" s="23"/>
      <c r="I6" s="24"/>
      <c r="J6" s="25"/>
      <c r="K6" s="23"/>
    </row>
    <row r="7" spans="1:11" s="17" customFormat="1" ht="253.15" customHeight="1">
      <c r="A7" s="10"/>
      <c r="B7" s="11"/>
      <c r="C7" s="26"/>
      <c r="D7" s="26" t="s">
        <v>27</v>
      </c>
      <c r="E7" s="27" t="s">
        <v>28</v>
      </c>
      <c r="F7" s="22"/>
      <c r="G7" s="23"/>
      <c r="H7" s="23"/>
      <c r="I7" s="24"/>
      <c r="J7" s="25"/>
      <c r="K7" s="23"/>
    </row>
    <row r="8" spans="1:11" s="17" customFormat="1" ht="45" customHeight="1">
      <c r="A8" s="10" t="s">
        <v>29</v>
      </c>
      <c r="B8" s="11"/>
      <c r="C8" s="26" t="s">
        <v>30</v>
      </c>
      <c r="D8" s="28" t="s">
        <v>31</v>
      </c>
      <c r="E8" s="13" t="s">
        <v>32</v>
      </c>
      <c r="F8" s="18"/>
      <c r="G8" s="13"/>
      <c r="H8" s="13"/>
      <c r="I8" s="16"/>
      <c r="J8" s="13"/>
      <c r="K8" s="13"/>
    </row>
    <row r="9" spans="1:11" s="17" customFormat="1" ht="66.599999999999994" customHeight="1">
      <c r="A9" s="10" t="s">
        <v>33</v>
      </c>
      <c r="B9" s="11"/>
      <c r="C9" s="12" t="s">
        <v>34</v>
      </c>
      <c r="D9" s="13" t="s">
        <v>35</v>
      </c>
      <c r="E9" s="13" t="s">
        <v>36</v>
      </c>
      <c r="F9" s="18"/>
      <c r="G9" s="13"/>
      <c r="H9" s="13"/>
      <c r="I9" s="16"/>
      <c r="J9" s="13"/>
      <c r="K9" s="13"/>
    </row>
    <row r="10" spans="1:11" s="17" customFormat="1" ht="57" customHeight="1">
      <c r="A10" s="10" t="s">
        <v>37</v>
      </c>
      <c r="B10" s="11"/>
      <c r="C10" s="12" t="s">
        <v>38</v>
      </c>
      <c r="D10" s="13" t="s">
        <v>39</v>
      </c>
      <c r="E10" s="13" t="s">
        <v>40</v>
      </c>
      <c r="F10" s="18"/>
      <c r="G10" s="13"/>
      <c r="H10" s="13"/>
      <c r="I10" s="16"/>
      <c r="J10" s="13"/>
      <c r="K10" s="13"/>
    </row>
    <row r="11" spans="1:11" s="17" customFormat="1" ht="120" customHeight="1">
      <c r="A11" s="10" t="s">
        <v>41</v>
      </c>
      <c r="B11" s="11"/>
      <c r="C11" s="12" t="s">
        <v>42</v>
      </c>
      <c r="D11" s="13" t="s">
        <v>43</v>
      </c>
      <c r="E11" s="14" t="s">
        <v>44</v>
      </c>
      <c r="F11" s="18"/>
      <c r="G11" s="13"/>
      <c r="H11" s="13"/>
      <c r="I11" s="16"/>
      <c r="J11" s="13"/>
      <c r="K11" s="13"/>
    </row>
    <row r="12" spans="1:11" s="17" customFormat="1" ht="250.9" customHeight="1">
      <c r="A12" s="10" t="s">
        <v>45</v>
      </c>
      <c r="B12" s="11"/>
      <c r="C12" s="12" t="s">
        <v>46</v>
      </c>
      <c r="D12" s="13" t="s">
        <v>47</v>
      </c>
      <c r="E12" s="14" t="s">
        <v>48</v>
      </c>
      <c r="F12" s="18"/>
      <c r="G12" s="13"/>
      <c r="H12" s="13"/>
      <c r="I12" s="16"/>
      <c r="J12" s="13"/>
      <c r="K12" s="13"/>
    </row>
    <row r="13" spans="1:11" s="17" customFormat="1" ht="161.44999999999999" customHeight="1">
      <c r="A13" s="10" t="s">
        <v>49</v>
      </c>
      <c r="B13" s="11"/>
      <c r="C13" s="12" t="s">
        <v>50</v>
      </c>
      <c r="D13" s="13" t="s">
        <v>51</v>
      </c>
      <c r="E13" s="14" t="s">
        <v>52</v>
      </c>
      <c r="F13" s="18"/>
      <c r="G13" s="13"/>
      <c r="H13" s="13"/>
      <c r="I13" s="16"/>
      <c r="J13" s="13"/>
      <c r="K13" s="13"/>
    </row>
    <row r="14" spans="1:11" s="17" customFormat="1" ht="177.6" customHeight="1">
      <c r="A14" s="10"/>
      <c r="B14" s="11"/>
      <c r="C14" s="12"/>
      <c r="D14" s="12" t="s">
        <v>53</v>
      </c>
      <c r="E14" s="29" t="s">
        <v>54</v>
      </c>
      <c r="F14" s="18"/>
      <c r="G14" s="13"/>
      <c r="H14" s="13"/>
      <c r="I14" s="16"/>
      <c r="J14" s="13"/>
      <c r="K14" s="13"/>
    </row>
    <row r="15" spans="1:11" s="17" customFormat="1" ht="288" customHeight="1">
      <c r="A15" s="10" t="s">
        <v>55</v>
      </c>
      <c r="B15" s="11"/>
      <c r="C15" s="12" t="s">
        <v>56</v>
      </c>
      <c r="D15" s="13" t="s">
        <v>57</v>
      </c>
      <c r="E15" s="14" t="s">
        <v>58</v>
      </c>
      <c r="F15" s="18"/>
      <c r="G15" s="13"/>
      <c r="H15" s="13"/>
      <c r="I15" s="16"/>
      <c r="J15" s="13"/>
      <c r="K15" s="13"/>
    </row>
    <row r="16" spans="1:11" s="17" customFormat="1" ht="295.89999999999998" customHeight="1">
      <c r="A16" s="30" t="s">
        <v>59</v>
      </c>
      <c r="B16" s="11"/>
      <c r="C16" s="12" t="s">
        <v>60</v>
      </c>
      <c r="D16" s="31" t="s">
        <v>61</v>
      </c>
      <c r="E16" s="29" t="s">
        <v>62</v>
      </c>
      <c r="F16" s="32"/>
      <c r="G16" s="12"/>
      <c r="H16" s="12"/>
      <c r="I16" s="33"/>
      <c r="J16" s="12"/>
      <c r="K16" s="12"/>
    </row>
    <row r="17" spans="1:11" s="17" customFormat="1" ht="287.45" customHeight="1">
      <c r="A17" s="10"/>
      <c r="B17" s="11"/>
      <c r="C17" s="12"/>
      <c r="D17" s="31" t="s">
        <v>63</v>
      </c>
      <c r="E17" s="29" t="s">
        <v>64</v>
      </c>
      <c r="F17" s="32"/>
      <c r="G17" s="12"/>
      <c r="H17" s="12"/>
      <c r="I17" s="33"/>
      <c r="J17" s="12"/>
      <c r="K17" s="12"/>
    </row>
    <row r="18" spans="1:11" s="17" customFormat="1" ht="285.60000000000002" customHeight="1">
      <c r="A18" s="10" t="s">
        <v>65</v>
      </c>
      <c r="B18" s="11"/>
      <c r="C18" s="12" t="s">
        <v>66</v>
      </c>
      <c r="D18" s="12" t="s">
        <v>67</v>
      </c>
      <c r="E18" s="29" t="s">
        <v>68</v>
      </c>
      <c r="F18" s="32"/>
      <c r="G18" s="12"/>
      <c r="H18" s="12"/>
      <c r="I18" s="33"/>
      <c r="J18" s="12"/>
      <c r="K18" s="12"/>
    </row>
    <row r="19" spans="1:11" s="17" customFormat="1" ht="273.60000000000002" customHeight="1">
      <c r="A19" s="10"/>
      <c r="B19" s="11"/>
      <c r="C19" s="12"/>
      <c r="D19" s="12" t="s">
        <v>69</v>
      </c>
      <c r="E19" s="29" t="s">
        <v>70</v>
      </c>
      <c r="F19" s="32"/>
      <c r="G19" s="12"/>
      <c r="H19" s="12"/>
      <c r="I19" s="33"/>
      <c r="J19" s="12"/>
      <c r="K19" s="12"/>
    </row>
    <row r="20" spans="1:11" s="17" customFormat="1" ht="56.45" customHeight="1">
      <c r="A20" s="10" t="s">
        <v>71</v>
      </c>
      <c r="B20" s="11"/>
      <c r="C20" s="12" t="s">
        <v>72</v>
      </c>
      <c r="D20" s="13" t="s">
        <v>73</v>
      </c>
      <c r="E20" s="13" t="s">
        <v>74</v>
      </c>
      <c r="F20" s="18"/>
      <c r="G20" s="13"/>
      <c r="H20" s="13"/>
      <c r="I20" s="16"/>
      <c r="J20" s="13"/>
      <c r="K20" s="13"/>
    </row>
    <row r="21" spans="1:11" s="17" customFormat="1" ht="82.9" customHeight="1">
      <c r="A21" s="10" t="s">
        <v>75</v>
      </c>
      <c r="B21" s="11"/>
      <c r="C21" s="12" t="s">
        <v>76</v>
      </c>
      <c r="D21" s="13" t="s">
        <v>77</v>
      </c>
      <c r="E21" s="13" t="s">
        <v>78</v>
      </c>
      <c r="F21" s="18"/>
      <c r="G21" s="13"/>
      <c r="H21" s="13"/>
      <c r="I21" s="16"/>
      <c r="J21" s="13"/>
      <c r="K21" s="13"/>
    </row>
    <row r="22" spans="1:11" s="17" customFormat="1" ht="276" customHeight="1">
      <c r="A22" s="10" t="s">
        <v>79</v>
      </c>
      <c r="B22" s="11"/>
      <c r="C22" s="12" t="s">
        <v>80</v>
      </c>
      <c r="D22" s="13" t="s">
        <v>81</v>
      </c>
      <c r="E22" s="13" t="s">
        <v>82</v>
      </c>
      <c r="F22" s="18"/>
      <c r="G22" s="13"/>
      <c r="H22" s="13"/>
      <c r="I22" s="16"/>
      <c r="J22" s="13"/>
      <c r="K22" s="13"/>
    </row>
    <row r="23" spans="1:11" s="17" customFormat="1" ht="296.45" customHeight="1">
      <c r="A23" s="10" t="s">
        <v>83</v>
      </c>
      <c r="B23" s="11"/>
      <c r="C23" s="12" t="s">
        <v>84</v>
      </c>
      <c r="D23" s="13" t="s">
        <v>85</v>
      </c>
      <c r="E23" s="13" t="s">
        <v>86</v>
      </c>
      <c r="F23" s="18"/>
      <c r="G23" s="13"/>
      <c r="H23" s="13"/>
      <c r="I23" s="16"/>
      <c r="J23" s="13"/>
      <c r="K23" s="13"/>
    </row>
    <row r="24" spans="1:11" s="17" customFormat="1" ht="348.75" customHeight="1">
      <c r="A24" s="10" t="s">
        <v>87</v>
      </c>
      <c r="B24" s="11"/>
      <c r="C24" s="19" t="s">
        <v>88</v>
      </c>
      <c r="D24" s="19" t="s">
        <v>89</v>
      </c>
      <c r="E24" s="34" t="s">
        <v>90</v>
      </c>
      <c r="F24" s="32"/>
      <c r="G24" s="12"/>
      <c r="H24" s="12"/>
      <c r="I24" s="33"/>
      <c r="J24" s="12"/>
      <c r="K24" s="12"/>
    </row>
    <row r="25" spans="1:11" s="17" customFormat="1" ht="349.15" customHeight="1">
      <c r="A25" s="10"/>
      <c r="B25" s="11"/>
      <c r="C25" s="26"/>
      <c r="D25" s="26" t="s">
        <v>91</v>
      </c>
      <c r="E25" s="27" t="s">
        <v>92</v>
      </c>
      <c r="F25" s="32"/>
      <c r="G25" s="12"/>
      <c r="H25" s="12"/>
      <c r="I25" s="33"/>
      <c r="J25" s="12"/>
      <c r="K25" s="12"/>
    </row>
    <row r="26" spans="1:11" s="17" customFormat="1" ht="22.5" customHeight="1">
      <c r="A26" s="10" t="s">
        <v>93</v>
      </c>
      <c r="B26" s="11"/>
      <c r="C26" s="12" t="s">
        <v>94</v>
      </c>
      <c r="D26" s="13" t="s">
        <v>95</v>
      </c>
      <c r="E26" s="14" t="s">
        <v>96</v>
      </c>
      <c r="F26" s="18"/>
      <c r="G26" s="13"/>
      <c r="H26" s="13"/>
      <c r="I26" s="16"/>
      <c r="J26" s="13"/>
      <c r="K26" s="13"/>
    </row>
    <row r="27" spans="1:11" s="17" customFormat="1" ht="278.45" customHeight="1">
      <c r="A27" s="10" t="s">
        <v>97</v>
      </c>
      <c r="B27" s="11"/>
      <c r="C27" s="12" t="s">
        <v>94</v>
      </c>
      <c r="D27" s="13" t="s">
        <v>98</v>
      </c>
      <c r="E27" s="14" t="s">
        <v>99</v>
      </c>
      <c r="F27" s="18"/>
      <c r="G27" s="13"/>
      <c r="H27" s="13"/>
      <c r="I27" s="16"/>
      <c r="J27" s="13"/>
      <c r="K27" s="13"/>
    </row>
    <row r="28" spans="1:11" s="17" customFormat="1" ht="33.75" customHeight="1">
      <c r="A28" s="10" t="s">
        <v>100</v>
      </c>
      <c r="B28" s="11"/>
      <c r="C28" s="12" t="s">
        <v>101</v>
      </c>
      <c r="D28" s="12" t="s">
        <v>102</v>
      </c>
      <c r="E28" s="29" t="s">
        <v>103</v>
      </c>
      <c r="F28" s="32"/>
      <c r="G28" s="12"/>
      <c r="H28" s="12"/>
      <c r="I28" s="33"/>
      <c r="J28" s="12"/>
      <c r="K28" s="12"/>
    </row>
    <row r="29" spans="1:11" s="17" customFormat="1" ht="193.15" customHeight="1">
      <c r="A29" s="10" t="s">
        <v>104</v>
      </c>
      <c r="B29" s="11"/>
      <c r="C29" s="12" t="s">
        <v>105</v>
      </c>
      <c r="D29" s="13" t="s">
        <v>106</v>
      </c>
      <c r="E29" s="13" t="s">
        <v>107</v>
      </c>
      <c r="F29" s="18"/>
      <c r="G29" s="13"/>
      <c r="H29" s="13"/>
      <c r="I29" s="16"/>
      <c r="J29" s="13"/>
      <c r="K29" s="13"/>
    </row>
    <row r="30" spans="1:11" s="17" customFormat="1" ht="346.9" customHeight="1">
      <c r="A30" s="10" t="s">
        <v>108</v>
      </c>
      <c r="B30" s="11"/>
      <c r="C30" s="12" t="s">
        <v>109</v>
      </c>
      <c r="D30" s="13" t="s">
        <v>110</v>
      </c>
      <c r="E30" s="13" t="s">
        <v>111</v>
      </c>
      <c r="F30" s="18"/>
      <c r="G30" s="13"/>
      <c r="H30" s="13"/>
      <c r="I30" s="16"/>
      <c r="J30" s="13"/>
      <c r="K30" s="13"/>
    </row>
    <row r="31" spans="1:11" s="17" customFormat="1" ht="231" customHeight="1">
      <c r="A31" s="10" t="s">
        <v>112</v>
      </c>
      <c r="B31" s="11"/>
      <c r="C31" s="12" t="s">
        <v>113</v>
      </c>
      <c r="D31" s="13" t="s">
        <v>114</v>
      </c>
      <c r="E31" s="13" t="s">
        <v>115</v>
      </c>
      <c r="F31" s="18"/>
      <c r="G31" s="13"/>
      <c r="H31" s="13"/>
      <c r="I31" s="16"/>
      <c r="J31" s="13"/>
      <c r="K31" s="13"/>
    </row>
    <row r="32" spans="1:11" s="17" customFormat="1" ht="69" customHeight="1">
      <c r="A32" s="10" t="s">
        <v>116</v>
      </c>
      <c r="B32" s="11"/>
      <c r="C32" s="12" t="s">
        <v>117</v>
      </c>
      <c r="D32" s="13" t="s">
        <v>118</v>
      </c>
      <c r="E32" s="13" t="s">
        <v>119</v>
      </c>
      <c r="F32" s="18"/>
      <c r="G32" s="13"/>
      <c r="H32" s="13"/>
      <c r="I32" s="16"/>
      <c r="J32" s="13"/>
      <c r="K32" s="13"/>
    </row>
    <row r="33" spans="1:11" s="17" customFormat="1" ht="159" customHeight="1">
      <c r="A33" s="10" t="s">
        <v>120</v>
      </c>
      <c r="B33" s="11"/>
      <c r="C33" s="12" t="s">
        <v>121</v>
      </c>
      <c r="D33" s="13" t="s">
        <v>122</v>
      </c>
      <c r="E33" s="13" t="s">
        <v>123</v>
      </c>
      <c r="F33" s="18"/>
      <c r="G33" s="13"/>
      <c r="H33" s="13"/>
      <c r="I33" s="16"/>
      <c r="J33" s="13"/>
      <c r="K33" s="13"/>
    </row>
    <row r="34" spans="1:11" s="17" customFormat="1" ht="141" customHeight="1">
      <c r="A34" s="10" t="s">
        <v>124</v>
      </c>
      <c r="B34" s="11"/>
      <c r="C34" s="12" t="s">
        <v>125</v>
      </c>
      <c r="D34" s="13" t="s">
        <v>126</v>
      </c>
      <c r="E34" s="13" t="s">
        <v>127</v>
      </c>
      <c r="F34" s="18"/>
      <c r="G34" s="13"/>
      <c r="H34" s="13"/>
      <c r="I34" s="16"/>
      <c r="J34" s="13"/>
      <c r="K34" s="13"/>
    </row>
    <row r="35" spans="1:11" s="17" customFormat="1" ht="124.15" customHeight="1">
      <c r="A35" s="10" t="s">
        <v>128</v>
      </c>
      <c r="B35" s="11"/>
      <c r="C35" s="12" t="s">
        <v>129</v>
      </c>
      <c r="D35" s="35" t="s">
        <v>130</v>
      </c>
      <c r="E35" s="13" t="s">
        <v>131</v>
      </c>
      <c r="F35" s="18"/>
      <c r="G35" s="13"/>
      <c r="H35" s="13"/>
      <c r="I35" s="16"/>
      <c r="J35" s="13"/>
      <c r="K35" s="13"/>
    </row>
    <row r="36" spans="1:11" s="17" customFormat="1" ht="203.45" customHeight="1">
      <c r="A36" s="10" t="s">
        <v>132</v>
      </c>
      <c r="B36" s="11"/>
      <c r="C36" s="12" t="s">
        <v>133</v>
      </c>
      <c r="D36" s="13" t="s">
        <v>134</v>
      </c>
      <c r="E36" s="13" t="s">
        <v>135</v>
      </c>
      <c r="F36" s="18"/>
      <c r="G36" s="13"/>
      <c r="H36" s="13"/>
      <c r="I36" s="16"/>
      <c r="J36" s="13"/>
      <c r="K36" s="13"/>
    </row>
    <row r="37" spans="1:11" s="17" customFormat="1" ht="178.9" customHeight="1">
      <c r="A37" s="10" t="s">
        <v>136</v>
      </c>
      <c r="B37" s="11"/>
      <c r="C37" s="12" t="s">
        <v>137</v>
      </c>
      <c r="D37" s="13" t="s">
        <v>138</v>
      </c>
      <c r="E37" s="13" t="s">
        <v>139</v>
      </c>
      <c r="F37" s="18"/>
      <c r="G37" s="13"/>
      <c r="H37" s="13"/>
      <c r="I37" s="16"/>
      <c r="J37" s="13"/>
      <c r="K37" s="13"/>
    </row>
    <row r="38" spans="1:11" s="17" customFormat="1" ht="115.9" customHeight="1">
      <c r="A38" s="10" t="s">
        <v>140</v>
      </c>
      <c r="B38" s="11"/>
      <c r="C38" s="12" t="s">
        <v>141</v>
      </c>
      <c r="D38" s="13" t="s">
        <v>142</v>
      </c>
      <c r="E38" s="13" t="s">
        <v>143</v>
      </c>
      <c r="F38" s="18"/>
      <c r="G38" s="13"/>
      <c r="H38" s="13"/>
      <c r="I38" s="16"/>
      <c r="J38" s="13"/>
      <c r="K38" s="13"/>
    </row>
    <row r="39" spans="1:11" s="17" customFormat="1" ht="98.45" customHeight="1">
      <c r="A39" s="10" t="s">
        <v>144</v>
      </c>
      <c r="B39" s="11"/>
      <c r="C39" s="12" t="s">
        <v>145</v>
      </c>
      <c r="D39" s="12" t="s">
        <v>146</v>
      </c>
      <c r="E39" s="13" t="s">
        <v>147</v>
      </c>
      <c r="F39" s="18"/>
      <c r="G39" s="13"/>
      <c r="H39" s="13"/>
      <c r="I39" s="16"/>
      <c r="J39" s="13"/>
      <c r="K39" s="13"/>
    </row>
    <row r="40" spans="1:11" s="17" customFormat="1" ht="123.75" customHeight="1">
      <c r="A40" s="10" t="s">
        <v>148</v>
      </c>
      <c r="B40" s="11"/>
      <c r="C40" s="12" t="s">
        <v>149</v>
      </c>
      <c r="D40" s="13" t="s">
        <v>150</v>
      </c>
      <c r="E40" s="13" t="s">
        <v>151</v>
      </c>
      <c r="F40" s="18"/>
      <c r="G40" s="13"/>
      <c r="H40" s="13"/>
      <c r="I40" s="16"/>
      <c r="J40" s="13"/>
      <c r="K40" s="13"/>
    </row>
    <row r="41" spans="1:11" s="17" customFormat="1" ht="215.45" customHeight="1">
      <c r="A41" s="10" t="s">
        <v>152</v>
      </c>
      <c r="B41" s="11"/>
      <c r="C41" s="12" t="s">
        <v>153</v>
      </c>
      <c r="D41" s="13" t="s">
        <v>154</v>
      </c>
      <c r="E41" s="12" t="s">
        <v>155</v>
      </c>
      <c r="F41" s="18"/>
      <c r="G41" s="13"/>
      <c r="H41" s="13"/>
      <c r="I41" s="16"/>
      <c r="J41" s="13"/>
      <c r="K41" s="13"/>
    </row>
    <row r="42" spans="1:11" s="17" customFormat="1" ht="33.75" customHeight="1">
      <c r="A42" s="10" t="s">
        <v>156</v>
      </c>
      <c r="B42" s="11"/>
      <c r="C42" s="12" t="s">
        <v>157</v>
      </c>
      <c r="D42" s="13" t="s">
        <v>158</v>
      </c>
      <c r="E42" s="13" t="s">
        <v>159</v>
      </c>
      <c r="F42" s="18"/>
      <c r="G42" s="13"/>
      <c r="H42" s="13"/>
      <c r="I42" s="16"/>
      <c r="J42" s="13"/>
      <c r="K42" s="13"/>
    </row>
    <row r="43" spans="1:11" s="17" customFormat="1" ht="67.5" customHeight="1">
      <c r="A43" s="10" t="s">
        <v>160</v>
      </c>
      <c r="B43" s="11"/>
      <c r="C43" s="12" t="s">
        <v>161</v>
      </c>
      <c r="D43" s="13" t="s">
        <v>162</v>
      </c>
      <c r="E43" s="13" t="s">
        <v>163</v>
      </c>
      <c r="F43" s="18"/>
      <c r="G43" s="13"/>
      <c r="H43" s="13"/>
      <c r="I43" s="16"/>
      <c r="J43" s="13"/>
      <c r="K43" s="13"/>
    </row>
    <row r="44" spans="1:11" s="17" customFormat="1" ht="168.75" customHeight="1">
      <c r="A44" s="10" t="s">
        <v>164</v>
      </c>
      <c r="B44" s="11"/>
      <c r="C44" s="12" t="s">
        <v>165</v>
      </c>
      <c r="D44" s="13" t="s">
        <v>166</v>
      </c>
      <c r="E44" s="13" t="s">
        <v>167</v>
      </c>
      <c r="F44" s="18"/>
      <c r="G44" s="13"/>
      <c r="H44" s="13"/>
      <c r="I44" s="16"/>
      <c r="J44" s="13"/>
      <c r="K44" s="13"/>
    </row>
    <row r="45" spans="1:11" s="17" customFormat="1" ht="162" customHeight="1">
      <c r="A45" s="10" t="s">
        <v>168</v>
      </c>
      <c r="B45" s="11"/>
      <c r="C45" s="12" t="s">
        <v>169</v>
      </c>
      <c r="D45" s="13" t="s">
        <v>170</v>
      </c>
      <c r="E45" s="13" t="s">
        <v>171</v>
      </c>
      <c r="F45" s="18"/>
      <c r="G45" s="13"/>
      <c r="H45" s="13"/>
      <c r="I45" s="16"/>
      <c r="J45" s="13"/>
      <c r="K45" s="13"/>
    </row>
    <row r="46" spans="1:11" s="17" customFormat="1" ht="146.25" customHeight="1">
      <c r="A46" s="10" t="s">
        <v>172</v>
      </c>
      <c r="B46" s="11"/>
      <c r="C46" s="12" t="s">
        <v>173</v>
      </c>
      <c r="D46" s="13" t="s">
        <v>174</v>
      </c>
      <c r="E46" s="13" t="s">
        <v>175</v>
      </c>
      <c r="F46" s="18"/>
      <c r="G46" s="13"/>
      <c r="H46" s="13"/>
      <c r="I46" s="16"/>
      <c r="J46" s="13"/>
      <c r="K46" s="13"/>
    </row>
    <row r="47" spans="1:11" s="17" customFormat="1" ht="101.25" customHeight="1">
      <c r="A47" s="10" t="s">
        <v>176</v>
      </c>
      <c r="B47" s="11"/>
      <c r="C47" s="12" t="s">
        <v>177</v>
      </c>
      <c r="D47" s="13" t="s">
        <v>178</v>
      </c>
      <c r="E47" s="14" t="s">
        <v>179</v>
      </c>
      <c r="F47" s="18"/>
      <c r="G47" s="13"/>
      <c r="H47" s="13"/>
      <c r="I47" s="16"/>
      <c r="J47" s="13"/>
      <c r="K47" s="13"/>
    </row>
    <row r="48" spans="1:11" s="17" customFormat="1" ht="101.25" customHeight="1">
      <c r="A48" s="10" t="s">
        <v>180</v>
      </c>
      <c r="B48" s="11"/>
      <c r="C48" s="12" t="s">
        <v>181</v>
      </c>
      <c r="D48" s="13" t="s">
        <v>182</v>
      </c>
      <c r="E48" s="13" t="s">
        <v>183</v>
      </c>
      <c r="F48" s="18"/>
      <c r="G48" s="13"/>
      <c r="H48" s="13"/>
      <c r="I48" s="16"/>
      <c r="J48" s="13"/>
      <c r="K48" s="13"/>
    </row>
    <row r="49" spans="1:11" s="17" customFormat="1" ht="236.25" customHeight="1">
      <c r="A49" s="10" t="s">
        <v>184</v>
      </c>
      <c r="B49" s="11"/>
      <c r="C49" s="12" t="s">
        <v>185</v>
      </c>
      <c r="D49" s="13" t="s">
        <v>186</v>
      </c>
      <c r="E49" s="13" t="s">
        <v>187</v>
      </c>
      <c r="F49" s="18"/>
      <c r="G49" s="13"/>
      <c r="H49" s="13"/>
      <c r="I49" s="16"/>
      <c r="J49" s="13"/>
      <c r="K49" s="13"/>
    </row>
    <row r="50" spans="1:11" s="17" customFormat="1" ht="27" customHeight="1">
      <c r="A50" s="10" t="s">
        <v>188</v>
      </c>
      <c r="B50" s="11"/>
      <c r="C50" s="12" t="s">
        <v>189</v>
      </c>
      <c r="D50" s="13" t="s">
        <v>190</v>
      </c>
      <c r="E50" s="14" t="s">
        <v>191</v>
      </c>
      <c r="F50" s="18"/>
      <c r="G50" s="13"/>
      <c r="H50" s="13"/>
      <c r="I50" s="16"/>
      <c r="J50" s="13"/>
      <c r="K50" s="13"/>
    </row>
    <row r="51" spans="1:11" s="17" customFormat="1" ht="67.5" customHeight="1">
      <c r="A51" s="10" t="s">
        <v>192</v>
      </c>
      <c r="B51" s="11"/>
      <c r="C51" s="12" t="s">
        <v>193</v>
      </c>
      <c r="D51" s="13" t="s">
        <v>194</v>
      </c>
      <c r="E51" s="14" t="s">
        <v>195</v>
      </c>
      <c r="F51" s="18"/>
      <c r="G51" s="13"/>
      <c r="H51" s="13"/>
      <c r="I51" s="16"/>
      <c r="J51" s="13"/>
      <c r="K51" s="13"/>
    </row>
    <row r="52" spans="1:11" s="17" customFormat="1" ht="114" customHeight="1">
      <c r="A52" s="10" t="s">
        <v>196</v>
      </c>
      <c r="B52" s="11"/>
      <c r="C52" s="12" t="s">
        <v>197</v>
      </c>
      <c r="D52" s="13" t="s">
        <v>198</v>
      </c>
      <c r="E52" s="14" t="s">
        <v>199</v>
      </c>
      <c r="F52" s="18"/>
      <c r="G52" s="13"/>
      <c r="H52" s="13"/>
      <c r="I52" s="16"/>
      <c r="J52" s="13"/>
      <c r="K52" s="13"/>
    </row>
    <row r="53" spans="1:11" s="17" customFormat="1" ht="53.45" customHeight="1">
      <c r="A53" s="10" t="s">
        <v>200</v>
      </c>
      <c r="B53" s="11" t="s">
        <v>201</v>
      </c>
      <c r="C53" s="12" t="s">
        <v>202</v>
      </c>
      <c r="D53" s="13" t="s">
        <v>203</v>
      </c>
      <c r="E53" s="14" t="s">
        <v>204</v>
      </c>
      <c r="F53" s="36"/>
      <c r="G53" s="36"/>
      <c r="H53" s="36">
        <f>ROUND(F53+G53,2)</f>
        <v>0</v>
      </c>
      <c r="I53" s="37">
        <v>3.1</v>
      </c>
      <c r="J53" s="38">
        <v>2020</v>
      </c>
      <c r="K53" s="36">
        <f>ROUND(H53*J53,2)</f>
        <v>0</v>
      </c>
    </row>
    <row r="54" spans="1:11" s="17" customFormat="1" ht="53.45" customHeight="1">
      <c r="A54" s="10" t="s">
        <v>205</v>
      </c>
      <c r="B54" s="11" t="s">
        <v>201</v>
      </c>
      <c r="C54" s="12" t="s">
        <v>206</v>
      </c>
      <c r="D54" s="13" t="s">
        <v>207</v>
      </c>
      <c r="E54" s="14" t="s">
        <v>208</v>
      </c>
      <c r="F54" s="36"/>
      <c r="G54" s="36"/>
      <c r="H54" s="36">
        <f t="shared" ref="H54:H56" si="0">ROUND(F54+G54,2)</f>
        <v>0</v>
      </c>
      <c r="I54" s="37">
        <v>3.89</v>
      </c>
      <c r="J54" s="38">
        <v>3126</v>
      </c>
      <c r="K54" s="36">
        <f t="shared" ref="K54:K56" si="1">ROUND(H54*J54,2)</f>
        <v>0</v>
      </c>
    </row>
    <row r="55" spans="1:11" s="17" customFormat="1" ht="53.45" customHeight="1">
      <c r="A55" s="30" t="s">
        <v>209</v>
      </c>
      <c r="B55" s="11" t="s">
        <v>201</v>
      </c>
      <c r="C55" s="12" t="s">
        <v>210</v>
      </c>
      <c r="D55" s="13" t="s">
        <v>211</v>
      </c>
      <c r="E55" s="14" t="s">
        <v>212</v>
      </c>
      <c r="F55" s="36"/>
      <c r="G55" s="36"/>
      <c r="H55" s="36">
        <f t="shared" si="0"/>
        <v>0</v>
      </c>
      <c r="I55" s="37">
        <v>4.0999999999999996</v>
      </c>
      <c r="J55" s="38">
        <v>400</v>
      </c>
      <c r="K55" s="36">
        <f t="shared" si="1"/>
        <v>0</v>
      </c>
    </row>
    <row r="56" spans="1:11" s="17" customFormat="1" ht="53.45" customHeight="1">
      <c r="A56" s="10" t="s">
        <v>213</v>
      </c>
      <c r="B56" s="11" t="s">
        <v>201</v>
      </c>
      <c r="C56" s="12" t="s">
        <v>214</v>
      </c>
      <c r="D56" s="13" t="s">
        <v>215</v>
      </c>
      <c r="E56" s="39" t="s">
        <v>216</v>
      </c>
      <c r="F56" s="36"/>
      <c r="G56" s="36"/>
      <c r="H56" s="36">
        <f t="shared" si="0"/>
        <v>0</v>
      </c>
      <c r="I56" s="37">
        <v>4.5</v>
      </c>
      <c r="J56" s="38">
        <v>830</v>
      </c>
      <c r="K56" s="36">
        <f t="shared" si="1"/>
        <v>0</v>
      </c>
    </row>
    <row r="57" spans="1:11" s="17" customFormat="1" ht="98.45" customHeight="1">
      <c r="A57" s="10" t="s">
        <v>217</v>
      </c>
      <c r="B57" s="11"/>
      <c r="C57" s="12" t="s">
        <v>218</v>
      </c>
      <c r="D57" s="13" t="s">
        <v>219</v>
      </c>
      <c r="E57" s="14" t="s">
        <v>220</v>
      </c>
      <c r="F57" s="32"/>
      <c r="G57" s="32"/>
      <c r="H57" s="32"/>
      <c r="I57" s="37"/>
      <c r="J57" s="32"/>
      <c r="K57" s="36"/>
    </row>
    <row r="58" spans="1:11" s="17" customFormat="1" ht="73.900000000000006" customHeight="1">
      <c r="A58" s="10" t="s">
        <v>221</v>
      </c>
      <c r="B58" s="11"/>
      <c r="C58" s="12" t="s">
        <v>222</v>
      </c>
      <c r="D58" s="13" t="s">
        <v>223</v>
      </c>
      <c r="E58" s="14" t="s">
        <v>224</v>
      </c>
      <c r="F58" s="32"/>
      <c r="G58" s="32"/>
      <c r="H58" s="32"/>
      <c r="I58" s="37"/>
      <c r="J58" s="32"/>
      <c r="K58" s="36"/>
    </row>
    <row r="59" spans="1:11" s="17" customFormat="1" ht="56.45" customHeight="1">
      <c r="A59" s="10" t="s">
        <v>225</v>
      </c>
      <c r="B59" s="11" t="s">
        <v>201</v>
      </c>
      <c r="C59" s="12" t="s">
        <v>226</v>
      </c>
      <c r="D59" s="13" t="s">
        <v>227</v>
      </c>
      <c r="E59" s="14" t="s">
        <v>228</v>
      </c>
      <c r="F59" s="36"/>
      <c r="G59" s="36"/>
      <c r="H59" s="36">
        <f t="shared" ref="H59:H62" si="2">ROUND(F59+G59,2)</f>
        <v>0</v>
      </c>
      <c r="I59" s="37">
        <v>3.22</v>
      </c>
      <c r="J59" s="38">
        <v>26</v>
      </c>
      <c r="K59" s="36">
        <f t="shared" ref="K59:K62" si="3">ROUND(H59*J59,2)</f>
        <v>0</v>
      </c>
    </row>
    <row r="60" spans="1:11" s="17" customFormat="1" ht="56.45" customHeight="1">
      <c r="A60" s="10" t="s">
        <v>229</v>
      </c>
      <c r="B60" s="11" t="s">
        <v>201</v>
      </c>
      <c r="C60" s="12" t="s">
        <v>230</v>
      </c>
      <c r="D60" s="13" t="s">
        <v>231</v>
      </c>
      <c r="E60" s="14" t="s">
        <v>232</v>
      </c>
      <c r="F60" s="36"/>
      <c r="G60" s="36"/>
      <c r="H60" s="36">
        <f t="shared" si="2"/>
        <v>0</v>
      </c>
      <c r="I60" s="37">
        <v>3.93</v>
      </c>
      <c r="J60" s="38">
        <v>230</v>
      </c>
      <c r="K60" s="36">
        <f t="shared" si="3"/>
        <v>0</v>
      </c>
    </row>
    <row r="61" spans="1:11" s="17" customFormat="1" ht="56.45" customHeight="1">
      <c r="A61" s="30" t="s">
        <v>233</v>
      </c>
      <c r="B61" s="11" t="s">
        <v>201</v>
      </c>
      <c r="C61" s="12" t="s">
        <v>234</v>
      </c>
      <c r="D61" s="13" t="s">
        <v>235</v>
      </c>
      <c r="E61" s="14" t="s">
        <v>236</v>
      </c>
      <c r="F61" s="36"/>
      <c r="G61" s="36"/>
      <c r="H61" s="36">
        <f t="shared" si="2"/>
        <v>0</v>
      </c>
      <c r="I61" s="37">
        <v>4.3</v>
      </c>
      <c r="J61" s="38">
        <v>400</v>
      </c>
      <c r="K61" s="36">
        <f t="shared" si="3"/>
        <v>0</v>
      </c>
    </row>
    <row r="62" spans="1:11" s="17" customFormat="1" ht="56.45" customHeight="1">
      <c r="A62" s="10" t="s">
        <v>237</v>
      </c>
      <c r="B62" s="11" t="s">
        <v>201</v>
      </c>
      <c r="C62" s="12" t="s">
        <v>238</v>
      </c>
      <c r="D62" s="13" t="s">
        <v>239</v>
      </c>
      <c r="E62" s="39" t="s">
        <v>240</v>
      </c>
      <c r="F62" s="36"/>
      <c r="G62" s="36"/>
      <c r="H62" s="36">
        <f t="shared" si="2"/>
        <v>0</v>
      </c>
      <c r="I62" s="37">
        <v>4.7</v>
      </c>
      <c r="J62" s="38">
        <v>460</v>
      </c>
      <c r="K62" s="36">
        <f t="shared" si="3"/>
        <v>0</v>
      </c>
    </row>
    <row r="63" spans="1:11" s="17" customFormat="1" ht="23.45" customHeight="1">
      <c r="A63" s="10" t="s">
        <v>241</v>
      </c>
      <c r="B63" s="11"/>
      <c r="C63" s="12" t="s">
        <v>242</v>
      </c>
      <c r="D63" s="13" t="s">
        <v>243</v>
      </c>
      <c r="E63" s="14" t="s">
        <v>244</v>
      </c>
      <c r="F63" s="32"/>
      <c r="G63" s="32"/>
      <c r="H63" s="32"/>
      <c r="I63" s="37"/>
      <c r="J63" s="32"/>
      <c r="K63" s="36"/>
    </row>
    <row r="64" spans="1:11" s="17" customFormat="1" ht="90" customHeight="1">
      <c r="A64" s="30" t="s">
        <v>245</v>
      </c>
      <c r="B64" s="11" t="s">
        <v>201</v>
      </c>
      <c r="C64" s="12" t="s">
        <v>246</v>
      </c>
      <c r="D64" s="13" t="s">
        <v>247</v>
      </c>
      <c r="E64" s="39" t="s">
        <v>248</v>
      </c>
      <c r="F64" s="36"/>
      <c r="G64" s="36"/>
      <c r="H64" s="36">
        <f t="shared" ref="H64:H66" si="4">ROUND(F64+G64,2)</f>
        <v>0</v>
      </c>
      <c r="I64" s="37">
        <v>5.6</v>
      </c>
      <c r="J64" s="38">
        <v>60</v>
      </c>
      <c r="K64" s="36">
        <f t="shared" ref="K64:K66" si="5">ROUND(H64*J64,2)</f>
        <v>0</v>
      </c>
    </row>
    <row r="65" spans="1:11" s="17" customFormat="1" ht="127.15" customHeight="1">
      <c r="A65" s="10" t="s">
        <v>249</v>
      </c>
      <c r="B65" s="11" t="s">
        <v>250</v>
      </c>
      <c r="C65" s="41" t="s">
        <v>251</v>
      </c>
      <c r="D65" s="42" t="s">
        <v>252</v>
      </c>
      <c r="E65" s="43" t="s">
        <v>253</v>
      </c>
      <c r="F65" s="36"/>
      <c r="G65" s="36"/>
      <c r="H65" s="36">
        <f t="shared" si="4"/>
        <v>0</v>
      </c>
      <c r="I65" s="37">
        <v>80</v>
      </c>
      <c r="J65" s="38">
        <v>18</v>
      </c>
      <c r="K65" s="36">
        <f t="shared" si="5"/>
        <v>0</v>
      </c>
    </row>
    <row r="66" spans="1:11" s="17" customFormat="1" ht="51" customHeight="1">
      <c r="A66" s="10" t="s">
        <v>254</v>
      </c>
      <c r="B66" s="11" t="s">
        <v>201</v>
      </c>
      <c r="C66" s="45" t="s">
        <v>255</v>
      </c>
      <c r="D66" s="46" t="s">
        <v>256</v>
      </c>
      <c r="E66" s="47" t="s">
        <v>257</v>
      </c>
      <c r="F66" s="36"/>
      <c r="G66" s="36"/>
      <c r="H66" s="36">
        <f t="shared" si="4"/>
        <v>0</v>
      </c>
      <c r="I66" s="37">
        <v>2.8</v>
      </c>
      <c r="J66" s="38">
        <v>14</v>
      </c>
      <c r="K66" s="36">
        <f t="shared" si="5"/>
        <v>0</v>
      </c>
    </row>
    <row r="67" spans="1:11" s="17" customFormat="1" ht="36" customHeight="1">
      <c r="A67" s="10" t="s">
        <v>258</v>
      </c>
      <c r="B67" s="11"/>
      <c r="C67" s="12" t="s">
        <v>259</v>
      </c>
      <c r="D67" s="13" t="s">
        <v>260</v>
      </c>
      <c r="E67" s="14" t="s">
        <v>261</v>
      </c>
      <c r="F67" s="32"/>
      <c r="G67" s="32"/>
      <c r="H67" s="32"/>
      <c r="I67" s="37"/>
      <c r="J67" s="32"/>
      <c r="K67" s="36"/>
    </row>
    <row r="68" spans="1:11" s="17" customFormat="1" ht="55.9" customHeight="1">
      <c r="A68" s="10" t="s">
        <v>262</v>
      </c>
      <c r="B68" s="11"/>
      <c r="C68" s="12" t="s">
        <v>263</v>
      </c>
      <c r="D68" s="13" t="s">
        <v>264</v>
      </c>
      <c r="E68" s="14" t="s">
        <v>265</v>
      </c>
      <c r="F68" s="32"/>
      <c r="G68" s="32"/>
      <c r="H68" s="32"/>
      <c r="I68" s="37"/>
      <c r="J68" s="32"/>
      <c r="K68" s="36"/>
    </row>
    <row r="69" spans="1:11" s="17" customFormat="1" ht="101.25">
      <c r="A69" s="10" t="s">
        <v>266</v>
      </c>
      <c r="B69" s="11"/>
      <c r="C69" s="12" t="s">
        <v>267</v>
      </c>
      <c r="D69" s="13" t="s">
        <v>268</v>
      </c>
      <c r="E69" s="14" t="s">
        <v>269</v>
      </c>
      <c r="F69" s="32"/>
      <c r="G69" s="32"/>
      <c r="H69" s="32"/>
      <c r="I69" s="37"/>
      <c r="J69" s="32"/>
      <c r="K69" s="36"/>
    </row>
    <row r="70" spans="1:11" s="17" customFormat="1" ht="54" customHeight="1">
      <c r="A70" s="10" t="s">
        <v>270</v>
      </c>
      <c r="B70" s="11" t="s">
        <v>201</v>
      </c>
      <c r="C70" s="12" t="s">
        <v>271</v>
      </c>
      <c r="D70" s="13" t="s">
        <v>272</v>
      </c>
      <c r="E70" s="14" t="s">
        <v>273</v>
      </c>
      <c r="F70" s="36"/>
      <c r="G70" s="36"/>
      <c r="H70" s="36">
        <f t="shared" ref="H70:H73" si="6">ROUND(F70+G70,2)</f>
        <v>0</v>
      </c>
      <c r="I70" s="37">
        <v>2.2200000000000002</v>
      </c>
      <c r="J70" s="38">
        <v>824</v>
      </c>
      <c r="K70" s="36">
        <f t="shared" ref="K70:K73" si="7">ROUND(H70*J70,2)</f>
        <v>0</v>
      </c>
    </row>
    <row r="71" spans="1:11" s="17" customFormat="1" ht="54" customHeight="1">
      <c r="A71" s="10" t="s">
        <v>274</v>
      </c>
      <c r="B71" s="11" t="s">
        <v>201</v>
      </c>
      <c r="C71" s="12" t="s">
        <v>275</v>
      </c>
      <c r="D71" s="13" t="s">
        <v>276</v>
      </c>
      <c r="E71" s="14" t="s">
        <v>277</v>
      </c>
      <c r="F71" s="36"/>
      <c r="G71" s="36"/>
      <c r="H71" s="36">
        <f t="shared" si="6"/>
        <v>0</v>
      </c>
      <c r="I71" s="37">
        <v>2.96</v>
      </c>
      <c r="J71" s="38">
        <v>1770</v>
      </c>
      <c r="K71" s="36">
        <f t="shared" si="7"/>
        <v>0</v>
      </c>
    </row>
    <row r="72" spans="1:11" s="17" customFormat="1" ht="54" customHeight="1">
      <c r="A72" s="10" t="s">
        <v>278</v>
      </c>
      <c r="B72" s="11" t="s">
        <v>201</v>
      </c>
      <c r="C72" s="12" t="s">
        <v>279</v>
      </c>
      <c r="D72" s="13" t="s">
        <v>280</v>
      </c>
      <c r="E72" s="14" t="s">
        <v>281</v>
      </c>
      <c r="F72" s="36"/>
      <c r="G72" s="36"/>
      <c r="H72" s="36">
        <f t="shared" si="6"/>
        <v>0</v>
      </c>
      <c r="I72" s="37">
        <v>3.87</v>
      </c>
      <c r="J72" s="38">
        <v>4702</v>
      </c>
      <c r="K72" s="36">
        <f t="shared" si="7"/>
        <v>0</v>
      </c>
    </row>
    <row r="73" spans="1:11" s="17" customFormat="1" ht="54" customHeight="1">
      <c r="A73" s="10" t="s">
        <v>282</v>
      </c>
      <c r="B73" s="11" t="s">
        <v>201</v>
      </c>
      <c r="C73" s="12" t="s">
        <v>283</v>
      </c>
      <c r="D73" s="13" t="s">
        <v>284</v>
      </c>
      <c r="E73" s="14" t="s">
        <v>285</v>
      </c>
      <c r="F73" s="36"/>
      <c r="G73" s="36"/>
      <c r="H73" s="36">
        <f t="shared" si="6"/>
        <v>0</v>
      </c>
      <c r="I73" s="37">
        <v>5.25</v>
      </c>
      <c r="J73" s="38">
        <v>3924</v>
      </c>
      <c r="K73" s="36">
        <f t="shared" si="7"/>
        <v>0</v>
      </c>
    </row>
    <row r="74" spans="1:11" s="17" customFormat="1" ht="80.45" customHeight="1">
      <c r="A74" s="10" t="s">
        <v>286</v>
      </c>
      <c r="B74" s="11"/>
      <c r="C74" s="12" t="s">
        <v>287</v>
      </c>
      <c r="D74" s="13" t="s">
        <v>288</v>
      </c>
      <c r="E74" s="14" t="s">
        <v>289</v>
      </c>
      <c r="F74" s="32"/>
      <c r="G74" s="32"/>
      <c r="H74" s="32"/>
      <c r="I74" s="37"/>
      <c r="J74" s="32"/>
      <c r="K74" s="36"/>
    </row>
    <row r="75" spans="1:11" s="17" customFormat="1" ht="82.15" customHeight="1">
      <c r="A75" s="10" t="s">
        <v>290</v>
      </c>
      <c r="B75" s="11"/>
      <c r="C75" s="12" t="s">
        <v>291</v>
      </c>
      <c r="D75" s="13" t="s">
        <v>292</v>
      </c>
      <c r="E75" s="14" t="s">
        <v>293</v>
      </c>
      <c r="F75" s="32"/>
      <c r="G75" s="32"/>
      <c r="H75" s="32"/>
      <c r="I75" s="37"/>
      <c r="J75" s="32"/>
      <c r="K75" s="36"/>
    </row>
    <row r="76" spans="1:11" s="17" customFormat="1" ht="55.15" customHeight="1">
      <c r="A76" s="10" t="s">
        <v>294</v>
      </c>
      <c r="B76" s="11" t="s">
        <v>201</v>
      </c>
      <c r="C76" s="12" t="s">
        <v>295</v>
      </c>
      <c r="D76" s="13" t="s">
        <v>296</v>
      </c>
      <c r="E76" s="14" t="s">
        <v>297</v>
      </c>
      <c r="F76" s="36"/>
      <c r="G76" s="36"/>
      <c r="H76" s="36">
        <f t="shared" ref="H76:H80" si="8">ROUND(F76+G76,2)</f>
        <v>0</v>
      </c>
      <c r="I76" s="37">
        <v>2.7</v>
      </c>
      <c r="J76" s="38">
        <v>188</v>
      </c>
      <c r="K76" s="36">
        <f t="shared" ref="K76:K80" si="9">ROUND(H76*J76,2)</f>
        <v>0</v>
      </c>
    </row>
    <row r="77" spans="1:11" s="17" customFormat="1" ht="55.15" customHeight="1">
      <c r="A77" s="10" t="s">
        <v>298</v>
      </c>
      <c r="B77" s="11" t="s">
        <v>201</v>
      </c>
      <c r="C77" s="12" t="s">
        <v>299</v>
      </c>
      <c r="D77" s="13" t="s">
        <v>300</v>
      </c>
      <c r="E77" s="14" t="s">
        <v>301</v>
      </c>
      <c r="F77" s="36"/>
      <c r="G77" s="36"/>
      <c r="H77" s="36">
        <f t="shared" si="8"/>
        <v>0</v>
      </c>
      <c r="I77" s="37">
        <v>3.46</v>
      </c>
      <c r="J77" s="38">
        <v>116</v>
      </c>
      <c r="K77" s="36">
        <f t="shared" si="9"/>
        <v>0</v>
      </c>
    </row>
    <row r="78" spans="1:11" s="17" customFormat="1" ht="55.15" customHeight="1">
      <c r="A78" s="10" t="s">
        <v>302</v>
      </c>
      <c r="B78" s="11" t="s">
        <v>201</v>
      </c>
      <c r="C78" s="12" t="s">
        <v>303</v>
      </c>
      <c r="D78" s="13" t="s">
        <v>304</v>
      </c>
      <c r="E78" s="14" t="s">
        <v>305</v>
      </c>
      <c r="F78" s="36"/>
      <c r="G78" s="36"/>
      <c r="H78" s="36">
        <f t="shared" si="8"/>
        <v>0</v>
      </c>
      <c r="I78" s="37">
        <v>4.58</v>
      </c>
      <c r="J78" s="38">
        <v>474</v>
      </c>
      <c r="K78" s="36">
        <f t="shared" si="9"/>
        <v>0</v>
      </c>
    </row>
    <row r="79" spans="1:11" s="17" customFormat="1" ht="56.25" customHeight="1">
      <c r="A79" s="10" t="s">
        <v>306</v>
      </c>
      <c r="B79" s="11" t="s">
        <v>201</v>
      </c>
      <c r="C79" s="12" t="s">
        <v>307</v>
      </c>
      <c r="D79" s="13" t="s">
        <v>308</v>
      </c>
      <c r="E79" s="14" t="s">
        <v>309</v>
      </c>
      <c r="F79" s="36"/>
      <c r="G79" s="36"/>
      <c r="H79" s="36">
        <f t="shared" si="8"/>
        <v>0</v>
      </c>
      <c r="I79" s="37">
        <v>6.28</v>
      </c>
      <c r="J79" s="38">
        <v>456</v>
      </c>
      <c r="K79" s="36">
        <f t="shared" si="9"/>
        <v>0</v>
      </c>
    </row>
    <row r="80" spans="1:11" s="17" customFormat="1" ht="117.6" customHeight="1">
      <c r="A80" s="10" t="s">
        <v>310</v>
      </c>
      <c r="B80" s="11" t="s">
        <v>201</v>
      </c>
      <c r="C80" s="12" t="s">
        <v>311</v>
      </c>
      <c r="D80" s="13" t="s">
        <v>312</v>
      </c>
      <c r="E80" s="39" t="s">
        <v>313</v>
      </c>
      <c r="F80" s="36"/>
      <c r="G80" s="36"/>
      <c r="H80" s="36">
        <f t="shared" si="8"/>
        <v>0</v>
      </c>
      <c r="I80" s="37">
        <v>2.5499999999999998</v>
      </c>
      <c r="J80" s="38">
        <v>348</v>
      </c>
      <c r="K80" s="36">
        <f t="shared" si="9"/>
        <v>0</v>
      </c>
    </row>
    <row r="81" spans="1:11" s="17" customFormat="1" ht="33.75">
      <c r="A81" s="10" t="s">
        <v>314</v>
      </c>
      <c r="B81" s="11"/>
      <c r="C81" s="12" t="s">
        <v>315</v>
      </c>
      <c r="D81" s="13" t="s">
        <v>316</v>
      </c>
      <c r="E81" s="14" t="s">
        <v>317</v>
      </c>
      <c r="F81" s="32"/>
      <c r="G81" s="32"/>
      <c r="H81" s="32"/>
      <c r="I81" s="37"/>
      <c r="J81" s="32"/>
      <c r="K81" s="36"/>
    </row>
    <row r="82" spans="1:11" s="17" customFormat="1" ht="141" customHeight="1">
      <c r="A82" s="10" t="s">
        <v>318</v>
      </c>
      <c r="B82" s="11"/>
      <c r="C82" s="12" t="s">
        <v>319</v>
      </c>
      <c r="D82" s="13" t="s">
        <v>320</v>
      </c>
      <c r="E82" s="14" t="s">
        <v>321</v>
      </c>
      <c r="F82" s="32"/>
      <c r="G82" s="32"/>
      <c r="H82" s="32"/>
      <c r="I82" s="37"/>
      <c r="J82" s="32"/>
      <c r="K82" s="36"/>
    </row>
    <row r="83" spans="1:11" s="17" customFormat="1" ht="94.9" customHeight="1">
      <c r="A83" s="10" t="s">
        <v>322</v>
      </c>
      <c r="B83" s="11" t="s">
        <v>250</v>
      </c>
      <c r="C83" s="41" t="s">
        <v>323</v>
      </c>
      <c r="D83" s="42" t="s">
        <v>324</v>
      </c>
      <c r="E83" s="43" t="s">
        <v>325</v>
      </c>
      <c r="F83" s="36"/>
      <c r="G83" s="36"/>
      <c r="H83" s="36">
        <f t="shared" ref="H83:H86" si="10">ROUND(F83+G83,2)</f>
        <v>0</v>
      </c>
      <c r="I83" s="37">
        <v>26.13</v>
      </c>
      <c r="J83" s="38">
        <v>8</v>
      </c>
      <c r="K83" s="36">
        <f t="shared" ref="K83:K86" si="11">ROUND(H83*J83,2)</f>
        <v>0</v>
      </c>
    </row>
    <row r="84" spans="1:11" s="17" customFormat="1" ht="97.9" customHeight="1">
      <c r="A84" s="10" t="s">
        <v>326</v>
      </c>
      <c r="B84" s="11" t="s">
        <v>250</v>
      </c>
      <c r="C84" s="41" t="s">
        <v>327</v>
      </c>
      <c r="D84" s="42" t="s">
        <v>328</v>
      </c>
      <c r="E84" s="43" t="s">
        <v>329</v>
      </c>
      <c r="F84" s="36"/>
      <c r="G84" s="36"/>
      <c r="H84" s="36">
        <f t="shared" si="10"/>
        <v>0</v>
      </c>
      <c r="I84" s="37">
        <v>35.42</v>
      </c>
      <c r="J84" s="38">
        <v>4.6550079491255962</v>
      </c>
      <c r="K84" s="36">
        <f t="shared" si="11"/>
        <v>0</v>
      </c>
    </row>
    <row r="85" spans="1:11" s="17" customFormat="1" ht="99.6" customHeight="1">
      <c r="A85" s="10" t="s">
        <v>330</v>
      </c>
      <c r="B85" s="11" t="s">
        <v>250</v>
      </c>
      <c r="C85" s="41" t="s">
        <v>331</v>
      </c>
      <c r="D85" s="42" t="s">
        <v>332</v>
      </c>
      <c r="E85" s="43" t="s">
        <v>333</v>
      </c>
      <c r="F85" s="36"/>
      <c r="G85" s="36"/>
      <c r="H85" s="36">
        <f t="shared" si="10"/>
        <v>0</v>
      </c>
      <c r="I85" s="37">
        <v>42.44</v>
      </c>
      <c r="J85" s="38">
        <v>18</v>
      </c>
      <c r="K85" s="36">
        <f t="shared" si="11"/>
        <v>0</v>
      </c>
    </row>
    <row r="86" spans="1:11" s="17" customFormat="1" ht="99.6" customHeight="1">
      <c r="A86" s="10" t="s">
        <v>334</v>
      </c>
      <c r="B86" s="11" t="s">
        <v>250</v>
      </c>
      <c r="C86" s="41" t="s">
        <v>335</v>
      </c>
      <c r="D86" s="42" t="s">
        <v>336</v>
      </c>
      <c r="E86" s="43" t="s">
        <v>337</v>
      </c>
      <c r="F86" s="36"/>
      <c r="G86" s="36"/>
      <c r="H86" s="36">
        <f t="shared" si="10"/>
        <v>0</v>
      </c>
      <c r="I86" s="37">
        <v>62.58</v>
      </c>
      <c r="J86" s="38">
        <v>2</v>
      </c>
      <c r="K86" s="36">
        <f t="shared" si="11"/>
        <v>0</v>
      </c>
    </row>
    <row r="87" spans="1:11" s="17" customFormat="1" ht="99.6" customHeight="1">
      <c r="A87" s="10" t="s">
        <v>338</v>
      </c>
      <c r="B87" s="11"/>
      <c r="C87" s="12" t="s">
        <v>339</v>
      </c>
      <c r="D87" s="13" t="s">
        <v>340</v>
      </c>
      <c r="E87" s="14" t="s">
        <v>341</v>
      </c>
      <c r="F87" s="32"/>
      <c r="G87" s="32"/>
      <c r="H87" s="32"/>
      <c r="I87" s="37"/>
      <c r="J87" s="32"/>
      <c r="K87" s="36"/>
    </row>
    <row r="88" spans="1:11" s="17" customFormat="1" ht="75.599999999999994" customHeight="1">
      <c r="A88" s="10" t="s">
        <v>342</v>
      </c>
      <c r="B88" s="11" t="s">
        <v>250</v>
      </c>
      <c r="C88" s="12" t="s">
        <v>343</v>
      </c>
      <c r="D88" s="42" t="s">
        <v>344</v>
      </c>
      <c r="E88" s="43" t="s">
        <v>345</v>
      </c>
      <c r="F88" s="36"/>
      <c r="G88" s="36"/>
      <c r="H88" s="36">
        <f t="shared" ref="H88:H90" si="12">ROUND(F88+G88,2)</f>
        <v>0</v>
      </c>
      <c r="I88" s="37">
        <v>5.5</v>
      </c>
      <c r="J88" s="38">
        <v>2</v>
      </c>
      <c r="K88" s="36">
        <f t="shared" ref="K88:K90" si="13">ROUND(H88*J88,2)</f>
        <v>0</v>
      </c>
    </row>
    <row r="89" spans="1:11" s="17" customFormat="1" ht="75.599999999999994" customHeight="1">
      <c r="A89" s="10" t="s">
        <v>346</v>
      </c>
      <c r="B89" s="11" t="s">
        <v>250</v>
      </c>
      <c r="C89" s="41" t="s">
        <v>347</v>
      </c>
      <c r="D89" s="42" t="s">
        <v>348</v>
      </c>
      <c r="E89" s="43" t="s">
        <v>349</v>
      </c>
      <c r="F89" s="36"/>
      <c r="G89" s="36"/>
      <c r="H89" s="36">
        <f t="shared" si="12"/>
        <v>0</v>
      </c>
      <c r="I89" s="37">
        <v>9</v>
      </c>
      <c r="J89" s="38">
        <v>2</v>
      </c>
      <c r="K89" s="36">
        <f t="shared" si="13"/>
        <v>0</v>
      </c>
    </row>
    <row r="90" spans="1:11" s="17" customFormat="1" ht="75.599999999999994" customHeight="1">
      <c r="A90" s="30" t="s">
        <v>350</v>
      </c>
      <c r="B90" s="11" t="s">
        <v>250</v>
      </c>
      <c r="C90" s="41" t="s">
        <v>351</v>
      </c>
      <c r="D90" s="42" t="s">
        <v>352</v>
      </c>
      <c r="E90" s="43" t="s">
        <v>353</v>
      </c>
      <c r="F90" s="36"/>
      <c r="G90" s="36"/>
      <c r="H90" s="36">
        <f t="shared" si="12"/>
        <v>0</v>
      </c>
      <c r="I90" s="37">
        <v>13</v>
      </c>
      <c r="J90" s="38">
        <v>40</v>
      </c>
      <c r="K90" s="36">
        <f t="shared" si="13"/>
        <v>0</v>
      </c>
    </row>
    <row r="91" spans="1:11" s="17" customFormat="1" ht="96" customHeight="1">
      <c r="A91" s="30" t="s">
        <v>354</v>
      </c>
      <c r="B91" s="11"/>
      <c r="C91" s="12" t="s">
        <v>355</v>
      </c>
      <c r="D91" s="13" t="s">
        <v>356</v>
      </c>
      <c r="E91" s="39" t="s">
        <v>357</v>
      </c>
      <c r="F91" s="40"/>
      <c r="G91" s="40"/>
      <c r="H91" s="40"/>
      <c r="I91" s="37"/>
      <c r="J91" s="40"/>
      <c r="K91" s="36"/>
    </row>
    <row r="92" spans="1:11" s="17" customFormat="1" ht="79.900000000000006" customHeight="1">
      <c r="A92" s="30" t="s">
        <v>358</v>
      </c>
      <c r="B92" s="11" t="s">
        <v>250</v>
      </c>
      <c r="C92" s="41" t="s">
        <v>359</v>
      </c>
      <c r="D92" s="42" t="s">
        <v>360</v>
      </c>
      <c r="E92" s="43" t="s">
        <v>361</v>
      </c>
      <c r="F92" s="36"/>
      <c r="G92" s="36"/>
      <c r="H92" s="36">
        <f t="shared" ref="H92:H94" si="14">ROUND(F92+G92,2)</f>
        <v>0</v>
      </c>
      <c r="I92" s="37">
        <v>8</v>
      </c>
      <c r="J92" s="38">
        <v>6</v>
      </c>
      <c r="K92" s="36">
        <f t="shared" ref="K92:K94" si="15">ROUND(H92*J92,2)</f>
        <v>0</v>
      </c>
    </row>
    <row r="93" spans="1:11" s="17" customFormat="1" ht="79.900000000000006" customHeight="1">
      <c r="A93" s="30" t="s">
        <v>362</v>
      </c>
      <c r="B93" s="11" t="s">
        <v>250</v>
      </c>
      <c r="C93" s="41" t="s">
        <v>363</v>
      </c>
      <c r="D93" s="42" t="s">
        <v>364</v>
      </c>
      <c r="E93" s="43" t="s">
        <v>365</v>
      </c>
      <c r="F93" s="36"/>
      <c r="G93" s="36"/>
      <c r="H93" s="36">
        <f t="shared" si="14"/>
        <v>0</v>
      </c>
      <c r="I93" s="37">
        <v>12</v>
      </c>
      <c r="J93" s="38">
        <v>12</v>
      </c>
      <c r="K93" s="36">
        <f t="shared" si="15"/>
        <v>0</v>
      </c>
    </row>
    <row r="94" spans="1:11" s="17" customFormat="1" ht="79.900000000000006" customHeight="1">
      <c r="A94" s="30" t="s">
        <v>366</v>
      </c>
      <c r="B94" s="11" t="s">
        <v>250</v>
      </c>
      <c r="C94" s="41" t="s">
        <v>367</v>
      </c>
      <c r="D94" s="42" t="s">
        <v>368</v>
      </c>
      <c r="E94" s="43" t="s">
        <v>369</v>
      </c>
      <c r="F94" s="36"/>
      <c r="G94" s="36"/>
      <c r="H94" s="36">
        <f t="shared" si="14"/>
        <v>0</v>
      </c>
      <c r="I94" s="37">
        <v>15</v>
      </c>
      <c r="J94" s="38">
        <v>40</v>
      </c>
      <c r="K94" s="36">
        <f t="shared" si="15"/>
        <v>0</v>
      </c>
    </row>
    <row r="95" spans="1:11" s="17" customFormat="1" ht="101.25">
      <c r="A95" s="10" t="s">
        <v>370</v>
      </c>
      <c r="B95" s="11"/>
      <c r="C95" s="12" t="s">
        <v>371</v>
      </c>
      <c r="D95" s="13" t="s">
        <v>372</v>
      </c>
      <c r="E95" s="14" t="s">
        <v>373</v>
      </c>
      <c r="F95" s="32"/>
      <c r="G95" s="32"/>
      <c r="H95" s="32"/>
      <c r="I95" s="37"/>
      <c r="J95" s="32"/>
      <c r="K95" s="36"/>
    </row>
    <row r="96" spans="1:11" s="17" customFormat="1" ht="82.15" customHeight="1">
      <c r="A96" s="10" t="s">
        <v>374</v>
      </c>
      <c r="B96" s="11" t="s">
        <v>250</v>
      </c>
      <c r="C96" s="12" t="s">
        <v>375</v>
      </c>
      <c r="D96" s="42" t="s">
        <v>376</v>
      </c>
      <c r="E96" s="43" t="s">
        <v>377</v>
      </c>
      <c r="F96" s="36"/>
      <c r="G96" s="36"/>
      <c r="H96" s="36">
        <f t="shared" ref="H96:H101" si="16">ROUND(F96+G96,2)</f>
        <v>0</v>
      </c>
      <c r="I96" s="37">
        <v>5</v>
      </c>
      <c r="J96" s="38">
        <v>24</v>
      </c>
      <c r="K96" s="36">
        <f t="shared" ref="K96:K101" si="17">ROUND(H96*J96,2)</f>
        <v>0</v>
      </c>
    </row>
    <row r="97" spans="1:11" s="17" customFormat="1" ht="82.15" customHeight="1">
      <c r="A97" s="10" t="s">
        <v>378</v>
      </c>
      <c r="B97" s="11" t="s">
        <v>250</v>
      </c>
      <c r="C97" s="41" t="s">
        <v>379</v>
      </c>
      <c r="D97" s="42" t="s">
        <v>380</v>
      </c>
      <c r="E97" s="43" t="s">
        <v>381</v>
      </c>
      <c r="F97" s="36"/>
      <c r="G97" s="36"/>
      <c r="H97" s="36">
        <f t="shared" si="16"/>
        <v>0</v>
      </c>
      <c r="I97" s="37">
        <v>8</v>
      </c>
      <c r="J97" s="38">
        <v>80</v>
      </c>
      <c r="K97" s="36">
        <f t="shared" si="17"/>
        <v>0</v>
      </c>
    </row>
    <row r="98" spans="1:11" s="17" customFormat="1" ht="82.15" customHeight="1">
      <c r="A98" s="30" t="s">
        <v>382</v>
      </c>
      <c r="B98" s="11" t="s">
        <v>250</v>
      </c>
      <c r="C98" s="41" t="s">
        <v>383</v>
      </c>
      <c r="D98" s="42" t="s">
        <v>384</v>
      </c>
      <c r="E98" s="43" t="s">
        <v>385</v>
      </c>
      <c r="F98" s="36"/>
      <c r="G98" s="36"/>
      <c r="H98" s="36">
        <f t="shared" si="16"/>
        <v>0</v>
      </c>
      <c r="I98" s="37">
        <v>12</v>
      </c>
      <c r="J98" s="38">
        <v>2</v>
      </c>
      <c r="K98" s="36">
        <f t="shared" si="17"/>
        <v>0</v>
      </c>
    </row>
    <row r="99" spans="1:11" s="17" customFormat="1" ht="115.15" customHeight="1">
      <c r="A99" s="10" t="s">
        <v>386</v>
      </c>
      <c r="B99" s="11" t="s">
        <v>250</v>
      </c>
      <c r="C99" s="12" t="s">
        <v>387</v>
      </c>
      <c r="D99" s="13" t="s">
        <v>388</v>
      </c>
      <c r="E99" s="14" t="s">
        <v>389</v>
      </c>
      <c r="F99" s="36"/>
      <c r="G99" s="36"/>
      <c r="H99" s="36">
        <f t="shared" si="16"/>
        <v>0</v>
      </c>
      <c r="I99" s="37">
        <v>11</v>
      </c>
      <c r="J99" s="38">
        <v>2.3275039745627981</v>
      </c>
      <c r="K99" s="36">
        <f t="shared" si="17"/>
        <v>0</v>
      </c>
    </row>
    <row r="100" spans="1:11" s="17" customFormat="1" ht="124.15" customHeight="1">
      <c r="A100" s="30" t="s">
        <v>390</v>
      </c>
      <c r="B100" s="11" t="s">
        <v>250</v>
      </c>
      <c r="C100" s="12" t="s">
        <v>391</v>
      </c>
      <c r="D100" s="13" t="s">
        <v>392</v>
      </c>
      <c r="E100" s="14" t="s">
        <v>393</v>
      </c>
      <c r="F100" s="36"/>
      <c r="G100" s="36"/>
      <c r="H100" s="36">
        <f t="shared" si="16"/>
        <v>0</v>
      </c>
      <c r="I100" s="37">
        <v>17</v>
      </c>
      <c r="J100" s="38">
        <v>1620</v>
      </c>
      <c r="K100" s="36">
        <f t="shared" si="17"/>
        <v>0</v>
      </c>
    </row>
    <row r="101" spans="1:11" s="17" customFormat="1" ht="96.6" customHeight="1">
      <c r="A101" s="10" t="s">
        <v>394</v>
      </c>
      <c r="B101" s="11" t="s">
        <v>250</v>
      </c>
      <c r="C101" s="41" t="s">
        <v>395</v>
      </c>
      <c r="D101" s="42" t="s">
        <v>396</v>
      </c>
      <c r="E101" s="43" t="s">
        <v>397</v>
      </c>
      <c r="F101" s="36"/>
      <c r="G101" s="36"/>
      <c r="H101" s="36">
        <f t="shared" si="16"/>
        <v>0</v>
      </c>
      <c r="I101" s="37">
        <v>40</v>
      </c>
      <c r="J101" s="38">
        <v>118</v>
      </c>
      <c r="K101" s="36">
        <f t="shared" si="17"/>
        <v>0</v>
      </c>
    </row>
    <row r="102" spans="1:11" s="17" customFormat="1" ht="134.44999999999999" customHeight="1">
      <c r="A102" s="10" t="s">
        <v>398</v>
      </c>
      <c r="B102" s="11"/>
      <c r="C102" s="12" t="s">
        <v>399</v>
      </c>
      <c r="D102" s="13" t="s">
        <v>400</v>
      </c>
      <c r="E102" s="14" t="s">
        <v>401</v>
      </c>
      <c r="F102" s="32"/>
      <c r="G102" s="32"/>
      <c r="H102" s="32"/>
      <c r="I102" s="37"/>
      <c r="J102" s="32"/>
      <c r="K102" s="36"/>
    </row>
    <row r="103" spans="1:11" s="17" customFormat="1" ht="134.44999999999999" customHeight="1">
      <c r="A103" s="10" t="s">
        <v>402</v>
      </c>
      <c r="B103" s="11" t="s">
        <v>250</v>
      </c>
      <c r="C103" s="12" t="s">
        <v>403</v>
      </c>
      <c r="D103" s="13" t="s">
        <v>404</v>
      </c>
      <c r="E103" s="14" t="s">
        <v>405</v>
      </c>
      <c r="F103" s="36"/>
      <c r="G103" s="36"/>
      <c r="H103" s="36">
        <f t="shared" ref="H103:H105" si="18">ROUND(F103+G103,2)</f>
        <v>0</v>
      </c>
      <c r="I103" s="37">
        <v>20</v>
      </c>
      <c r="J103" s="38">
        <v>594</v>
      </c>
      <c r="K103" s="36">
        <f t="shared" ref="K103:K105" si="19">ROUND(H103*J103,2)</f>
        <v>0</v>
      </c>
    </row>
    <row r="104" spans="1:11" s="17" customFormat="1" ht="109.15" customHeight="1">
      <c r="A104" s="10" t="s">
        <v>406</v>
      </c>
      <c r="B104" s="11" t="s">
        <v>250</v>
      </c>
      <c r="C104" s="12" t="s">
        <v>407</v>
      </c>
      <c r="D104" s="13" t="s">
        <v>408</v>
      </c>
      <c r="E104" s="14" t="s">
        <v>409</v>
      </c>
      <c r="F104" s="36"/>
      <c r="G104" s="36"/>
      <c r="H104" s="36">
        <f t="shared" si="18"/>
        <v>0</v>
      </c>
      <c r="I104" s="37">
        <v>24</v>
      </c>
      <c r="J104" s="38">
        <v>2.3275039745627981</v>
      </c>
      <c r="K104" s="36">
        <f t="shared" si="19"/>
        <v>0</v>
      </c>
    </row>
    <row r="105" spans="1:11" s="17" customFormat="1" ht="101.45" customHeight="1">
      <c r="A105" s="10" t="s">
        <v>410</v>
      </c>
      <c r="B105" s="11" t="s">
        <v>250</v>
      </c>
      <c r="C105" s="12" t="s">
        <v>411</v>
      </c>
      <c r="D105" s="13" t="s">
        <v>412</v>
      </c>
      <c r="E105" s="14" t="s">
        <v>413</v>
      </c>
      <c r="F105" s="36"/>
      <c r="G105" s="36"/>
      <c r="H105" s="36">
        <f t="shared" si="18"/>
        <v>0</v>
      </c>
      <c r="I105" s="37">
        <v>28</v>
      </c>
      <c r="J105" s="38">
        <v>32</v>
      </c>
      <c r="K105" s="36">
        <f t="shared" si="19"/>
        <v>0</v>
      </c>
    </row>
    <row r="106" spans="1:11" s="17" customFormat="1" ht="96" customHeight="1">
      <c r="A106" s="30" t="s">
        <v>414</v>
      </c>
      <c r="B106" s="11"/>
      <c r="C106" s="12" t="s">
        <v>415</v>
      </c>
      <c r="D106" s="13" t="s">
        <v>416</v>
      </c>
      <c r="E106" s="14" t="s">
        <v>417</v>
      </c>
      <c r="F106" s="36"/>
      <c r="G106" s="36"/>
      <c r="H106" s="36"/>
      <c r="I106" s="37"/>
      <c r="J106" s="38"/>
      <c r="K106" s="36"/>
    </row>
    <row r="107" spans="1:11" s="17" customFormat="1" ht="96" customHeight="1">
      <c r="A107" s="30" t="s">
        <v>418</v>
      </c>
      <c r="B107" s="11" t="s">
        <v>201</v>
      </c>
      <c r="C107" s="12" t="s">
        <v>419</v>
      </c>
      <c r="D107" s="13" t="s">
        <v>420</v>
      </c>
      <c r="E107" s="14" t="s">
        <v>421</v>
      </c>
      <c r="F107" s="36"/>
      <c r="G107" s="36"/>
      <c r="H107" s="36">
        <f t="shared" ref="H107:H109" si="20">ROUND(F107+G107,2)</f>
        <v>0</v>
      </c>
      <c r="I107" s="37">
        <v>3.9</v>
      </c>
      <c r="J107" s="38">
        <v>420</v>
      </c>
      <c r="K107" s="36">
        <f t="shared" ref="K107:K109" si="21">ROUND(H107*J107,2)</f>
        <v>0</v>
      </c>
    </row>
    <row r="108" spans="1:11" s="17" customFormat="1" ht="96" customHeight="1">
      <c r="A108" s="30" t="s">
        <v>422</v>
      </c>
      <c r="B108" s="11" t="s">
        <v>201</v>
      </c>
      <c r="C108" s="12" t="s">
        <v>423</v>
      </c>
      <c r="D108" s="13" t="s">
        <v>424</v>
      </c>
      <c r="E108" s="14" t="s">
        <v>425</v>
      </c>
      <c r="F108" s="36"/>
      <c r="G108" s="36"/>
      <c r="H108" s="36">
        <f t="shared" si="20"/>
        <v>0</v>
      </c>
      <c r="I108" s="37">
        <v>5.6</v>
      </c>
      <c r="J108" s="38">
        <v>140</v>
      </c>
      <c r="K108" s="36">
        <f t="shared" si="21"/>
        <v>0</v>
      </c>
    </row>
    <row r="109" spans="1:11" s="17" customFormat="1" ht="96" customHeight="1">
      <c r="A109" s="30" t="s">
        <v>426</v>
      </c>
      <c r="B109" s="11" t="s">
        <v>250</v>
      </c>
      <c r="C109" s="12" t="s">
        <v>427</v>
      </c>
      <c r="D109" s="12" t="s">
        <v>428</v>
      </c>
      <c r="E109" s="14" t="s">
        <v>429</v>
      </c>
      <c r="F109" s="36"/>
      <c r="G109" s="36"/>
      <c r="H109" s="36">
        <f t="shared" si="20"/>
        <v>0</v>
      </c>
      <c r="I109" s="37">
        <v>1.6</v>
      </c>
      <c r="J109" s="38">
        <v>580</v>
      </c>
      <c r="K109" s="36">
        <f t="shared" si="21"/>
        <v>0</v>
      </c>
    </row>
    <row r="110" spans="1:11" s="17" customFormat="1" ht="55.9" customHeight="1">
      <c r="A110" s="10" t="s">
        <v>430</v>
      </c>
      <c r="B110" s="11"/>
      <c r="C110" s="12" t="s">
        <v>431</v>
      </c>
      <c r="D110" s="13" t="s">
        <v>432</v>
      </c>
      <c r="E110" s="14" t="s">
        <v>433</v>
      </c>
      <c r="F110" s="32"/>
      <c r="G110" s="32"/>
      <c r="H110" s="32"/>
      <c r="I110" s="37"/>
      <c r="J110" s="32"/>
      <c r="K110" s="36"/>
    </row>
    <row r="111" spans="1:11" s="17" customFormat="1" ht="94.9" customHeight="1">
      <c r="A111" s="10" t="s">
        <v>434</v>
      </c>
      <c r="B111" s="11" t="s">
        <v>250</v>
      </c>
      <c r="C111" s="49" t="s">
        <v>435</v>
      </c>
      <c r="D111" s="42" t="s">
        <v>436</v>
      </c>
      <c r="E111" s="43" t="s">
        <v>437</v>
      </c>
      <c r="F111" s="36"/>
      <c r="G111" s="36"/>
      <c r="H111" s="36">
        <f t="shared" ref="H111:H119" si="22">ROUND(F111+G111,2)</f>
        <v>0</v>
      </c>
      <c r="I111" s="37">
        <v>22.13</v>
      </c>
      <c r="J111" s="38">
        <v>2</v>
      </c>
      <c r="K111" s="36">
        <f t="shared" ref="K111:K119" si="23">ROUND(H111*J111,2)</f>
        <v>0</v>
      </c>
    </row>
    <row r="112" spans="1:11" s="17" customFormat="1" ht="55.9" customHeight="1">
      <c r="A112" s="10" t="s">
        <v>438</v>
      </c>
      <c r="B112" s="11" t="s">
        <v>250</v>
      </c>
      <c r="C112" s="41" t="s">
        <v>439</v>
      </c>
      <c r="D112" s="42" t="s">
        <v>440</v>
      </c>
      <c r="E112" s="43" t="s">
        <v>441</v>
      </c>
      <c r="F112" s="36"/>
      <c r="G112" s="36"/>
      <c r="H112" s="36">
        <f t="shared" si="22"/>
        <v>0</v>
      </c>
      <c r="I112" s="37">
        <v>9.6300000000000008</v>
      </c>
      <c r="J112" s="38">
        <v>2</v>
      </c>
      <c r="K112" s="36">
        <f t="shared" si="23"/>
        <v>0</v>
      </c>
    </row>
    <row r="113" spans="1:11" s="17" customFormat="1" ht="138.6" customHeight="1">
      <c r="A113" s="10" t="s">
        <v>442</v>
      </c>
      <c r="B113" s="11" t="s">
        <v>250</v>
      </c>
      <c r="C113" s="41" t="s">
        <v>443</v>
      </c>
      <c r="D113" s="42" t="s">
        <v>444</v>
      </c>
      <c r="E113" s="43" t="s">
        <v>445</v>
      </c>
      <c r="F113" s="36"/>
      <c r="G113" s="36"/>
      <c r="H113" s="36">
        <f t="shared" si="22"/>
        <v>0</v>
      </c>
      <c r="I113" s="37">
        <v>80</v>
      </c>
      <c r="J113" s="38">
        <v>22</v>
      </c>
      <c r="K113" s="36">
        <f t="shared" si="23"/>
        <v>0</v>
      </c>
    </row>
    <row r="114" spans="1:11" s="17" customFormat="1" ht="57.6" customHeight="1">
      <c r="A114" s="10" t="s">
        <v>446</v>
      </c>
      <c r="B114" s="11" t="s">
        <v>250</v>
      </c>
      <c r="C114" s="41" t="s">
        <v>447</v>
      </c>
      <c r="D114" s="42" t="s">
        <v>448</v>
      </c>
      <c r="E114" s="43" t="s">
        <v>449</v>
      </c>
      <c r="F114" s="36"/>
      <c r="G114" s="36"/>
      <c r="H114" s="36">
        <f t="shared" si="22"/>
        <v>0</v>
      </c>
      <c r="I114" s="37">
        <v>35</v>
      </c>
      <c r="J114" s="38">
        <v>2</v>
      </c>
      <c r="K114" s="36">
        <f t="shared" si="23"/>
        <v>0</v>
      </c>
    </row>
    <row r="115" spans="1:11" s="17" customFormat="1" ht="75.599999999999994" customHeight="1">
      <c r="A115" s="30" t="s">
        <v>450</v>
      </c>
      <c r="B115" s="11" t="s">
        <v>250</v>
      </c>
      <c r="C115" s="41" t="s">
        <v>451</v>
      </c>
      <c r="D115" s="42" t="s">
        <v>452</v>
      </c>
      <c r="E115" s="43" t="s">
        <v>453</v>
      </c>
      <c r="F115" s="36"/>
      <c r="G115" s="36"/>
      <c r="H115" s="36">
        <f t="shared" si="22"/>
        <v>0</v>
      </c>
      <c r="I115" s="37">
        <v>2.67</v>
      </c>
      <c r="J115" s="38">
        <v>2</v>
      </c>
      <c r="K115" s="36">
        <f t="shared" si="23"/>
        <v>0</v>
      </c>
    </row>
    <row r="116" spans="1:11" s="17" customFormat="1" ht="78.75" customHeight="1">
      <c r="A116" s="10" t="s">
        <v>454</v>
      </c>
      <c r="B116" s="11" t="s">
        <v>250</v>
      </c>
      <c r="C116" s="41" t="s">
        <v>455</v>
      </c>
      <c r="D116" s="42" t="s">
        <v>456</v>
      </c>
      <c r="E116" s="43" t="s">
        <v>457</v>
      </c>
      <c r="F116" s="36"/>
      <c r="G116" s="36"/>
      <c r="H116" s="36">
        <f t="shared" si="22"/>
        <v>0</v>
      </c>
      <c r="I116" s="37">
        <v>1.8</v>
      </c>
      <c r="J116" s="38">
        <v>6</v>
      </c>
      <c r="K116" s="36">
        <f t="shared" si="23"/>
        <v>0</v>
      </c>
    </row>
    <row r="117" spans="1:11" s="17" customFormat="1" ht="90" customHeight="1">
      <c r="A117" s="10" t="s">
        <v>458</v>
      </c>
      <c r="B117" s="11" t="s">
        <v>250</v>
      </c>
      <c r="C117" s="41" t="s">
        <v>459</v>
      </c>
      <c r="D117" s="42" t="s">
        <v>460</v>
      </c>
      <c r="E117" s="43" t="s">
        <v>461</v>
      </c>
      <c r="F117" s="36"/>
      <c r="G117" s="36"/>
      <c r="H117" s="36">
        <f t="shared" si="22"/>
        <v>0</v>
      </c>
      <c r="I117" s="37">
        <v>8</v>
      </c>
      <c r="J117" s="38">
        <v>8</v>
      </c>
      <c r="K117" s="36">
        <f t="shared" si="23"/>
        <v>0</v>
      </c>
    </row>
    <row r="118" spans="1:11" s="17" customFormat="1" ht="90" customHeight="1">
      <c r="A118" s="10" t="s">
        <v>462</v>
      </c>
      <c r="B118" s="11" t="s">
        <v>250</v>
      </c>
      <c r="C118" s="41" t="s">
        <v>463</v>
      </c>
      <c r="D118" s="42" t="s">
        <v>464</v>
      </c>
      <c r="E118" s="43" t="s">
        <v>465</v>
      </c>
      <c r="F118" s="36"/>
      <c r="G118" s="36"/>
      <c r="H118" s="36">
        <f t="shared" si="22"/>
        <v>0</v>
      </c>
      <c r="I118" s="37">
        <v>4.5</v>
      </c>
      <c r="J118" s="38">
        <v>2.3275039745627981</v>
      </c>
      <c r="K118" s="36">
        <f t="shared" si="23"/>
        <v>0</v>
      </c>
    </row>
    <row r="119" spans="1:11" s="17" customFormat="1" ht="61.9" customHeight="1">
      <c r="A119" s="10" t="s">
        <v>466</v>
      </c>
      <c r="B119" s="11" t="s">
        <v>201</v>
      </c>
      <c r="C119" s="45" t="s">
        <v>467</v>
      </c>
      <c r="D119" s="46" t="s">
        <v>468</v>
      </c>
      <c r="E119" s="47" t="s">
        <v>469</v>
      </c>
      <c r="F119" s="36"/>
      <c r="G119" s="36"/>
      <c r="H119" s="36">
        <f t="shared" si="22"/>
        <v>0</v>
      </c>
      <c r="I119" s="37">
        <v>3</v>
      </c>
      <c r="J119" s="38">
        <v>268</v>
      </c>
      <c r="K119" s="36">
        <f t="shared" si="23"/>
        <v>0</v>
      </c>
    </row>
    <row r="120" spans="1:11" s="17" customFormat="1" ht="33.75">
      <c r="A120" s="10" t="s">
        <v>470</v>
      </c>
      <c r="B120" s="11"/>
      <c r="C120" s="50" t="s">
        <v>471</v>
      </c>
      <c r="D120" s="42" t="s">
        <v>472</v>
      </c>
      <c r="E120" s="43" t="s">
        <v>473</v>
      </c>
      <c r="F120" s="44"/>
      <c r="G120" s="44"/>
      <c r="H120" s="44"/>
      <c r="I120" s="37"/>
      <c r="J120" s="44"/>
      <c r="K120" s="36"/>
    </row>
    <row r="121" spans="1:11" s="17" customFormat="1" ht="39" customHeight="1">
      <c r="A121" s="10" t="s">
        <v>474</v>
      </c>
      <c r="B121" s="11"/>
      <c r="C121" s="50" t="s">
        <v>475</v>
      </c>
      <c r="D121" s="42" t="s">
        <v>476</v>
      </c>
      <c r="E121" s="43" t="s">
        <v>477</v>
      </c>
      <c r="F121" s="44"/>
      <c r="G121" s="44"/>
      <c r="H121" s="44"/>
      <c r="I121" s="37"/>
      <c r="J121" s="44"/>
      <c r="K121" s="36"/>
    </row>
    <row r="122" spans="1:11" s="17" customFormat="1" ht="75.599999999999994" customHeight="1">
      <c r="A122" s="10" t="s">
        <v>478</v>
      </c>
      <c r="B122" s="11" t="s">
        <v>250</v>
      </c>
      <c r="C122" s="12" t="s">
        <v>479</v>
      </c>
      <c r="D122" s="13" t="s">
        <v>480</v>
      </c>
      <c r="E122" s="14" t="s">
        <v>481</v>
      </c>
      <c r="F122" s="36"/>
      <c r="G122" s="36"/>
      <c r="H122" s="36">
        <f t="shared" ref="H122:H126" si="24">ROUND(F122+G122,2)</f>
        <v>0</v>
      </c>
      <c r="I122" s="37">
        <v>101.31</v>
      </c>
      <c r="J122" s="38">
        <v>4</v>
      </c>
      <c r="K122" s="36">
        <f t="shared" ref="K122:K126" si="25">ROUND(H122*J122,2)</f>
        <v>0</v>
      </c>
    </row>
    <row r="123" spans="1:11" s="17" customFormat="1" ht="86.45" customHeight="1">
      <c r="A123" s="10" t="s">
        <v>482</v>
      </c>
      <c r="B123" s="11" t="s">
        <v>250</v>
      </c>
      <c r="C123" s="12" t="s">
        <v>483</v>
      </c>
      <c r="D123" s="13" t="s">
        <v>484</v>
      </c>
      <c r="E123" s="14" t="s">
        <v>485</v>
      </c>
      <c r="F123" s="36"/>
      <c r="G123" s="36"/>
      <c r="H123" s="36">
        <f t="shared" si="24"/>
        <v>0</v>
      </c>
      <c r="I123" s="37">
        <v>148.86000000000001</v>
      </c>
      <c r="J123" s="38">
        <v>4</v>
      </c>
      <c r="K123" s="36">
        <f t="shared" si="25"/>
        <v>0</v>
      </c>
    </row>
    <row r="124" spans="1:11" s="17" customFormat="1" ht="86.45" customHeight="1">
      <c r="A124" s="10" t="s">
        <v>486</v>
      </c>
      <c r="B124" s="11" t="s">
        <v>250</v>
      </c>
      <c r="C124" s="12" t="s">
        <v>487</v>
      </c>
      <c r="D124" s="13" t="s">
        <v>488</v>
      </c>
      <c r="E124" s="14" t="s">
        <v>489</v>
      </c>
      <c r="F124" s="36"/>
      <c r="G124" s="36"/>
      <c r="H124" s="36">
        <f t="shared" si="24"/>
        <v>0</v>
      </c>
      <c r="I124" s="37">
        <v>267.83999999999997</v>
      </c>
      <c r="J124" s="38">
        <v>2</v>
      </c>
      <c r="K124" s="36">
        <f t="shared" si="25"/>
        <v>0</v>
      </c>
    </row>
    <row r="125" spans="1:11" s="17" customFormat="1" ht="86.45" customHeight="1">
      <c r="A125" s="10" t="s">
        <v>490</v>
      </c>
      <c r="B125" s="11" t="s">
        <v>250</v>
      </c>
      <c r="C125" s="12" t="s">
        <v>491</v>
      </c>
      <c r="D125" s="13" t="s">
        <v>492</v>
      </c>
      <c r="E125" s="14" t="s">
        <v>493</v>
      </c>
      <c r="F125" s="36"/>
      <c r="G125" s="36"/>
      <c r="H125" s="36">
        <f t="shared" si="24"/>
        <v>0</v>
      </c>
      <c r="I125" s="37">
        <v>459.61</v>
      </c>
      <c r="J125" s="38">
        <v>294</v>
      </c>
      <c r="K125" s="36">
        <f t="shared" si="25"/>
        <v>0</v>
      </c>
    </row>
    <row r="126" spans="1:11" s="17" customFormat="1" ht="100.9" customHeight="1">
      <c r="A126" s="10" t="s">
        <v>494</v>
      </c>
      <c r="B126" s="11" t="s">
        <v>250</v>
      </c>
      <c r="C126" s="12" t="s">
        <v>495</v>
      </c>
      <c r="D126" s="13" t="s">
        <v>496</v>
      </c>
      <c r="E126" s="14" t="s">
        <v>497</v>
      </c>
      <c r="F126" s="36"/>
      <c r="G126" s="36"/>
      <c r="H126" s="36">
        <f t="shared" si="24"/>
        <v>0</v>
      </c>
      <c r="I126" s="37">
        <v>320.37</v>
      </c>
      <c r="J126" s="38">
        <v>38</v>
      </c>
      <c r="K126" s="36">
        <f t="shared" si="25"/>
        <v>0</v>
      </c>
    </row>
    <row r="127" spans="1:11" s="17" customFormat="1" ht="199.15" customHeight="1">
      <c r="A127" s="10" t="s">
        <v>498</v>
      </c>
      <c r="B127" s="11"/>
      <c r="C127" s="12" t="s">
        <v>499</v>
      </c>
      <c r="D127" s="13" t="s">
        <v>500</v>
      </c>
      <c r="E127" s="14" t="s">
        <v>501</v>
      </c>
      <c r="F127" s="32"/>
      <c r="G127" s="32"/>
      <c r="H127" s="32"/>
      <c r="I127" s="37"/>
      <c r="J127" s="32"/>
      <c r="K127" s="36"/>
    </row>
    <row r="128" spans="1:11" s="17" customFormat="1" ht="62.45" customHeight="1">
      <c r="A128" s="10" t="s">
        <v>502</v>
      </c>
      <c r="B128" s="11" t="s">
        <v>250</v>
      </c>
      <c r="C128" s="12" t="s">
        <v>503</v>
      </c>
      <c r="D128" s="13" t="s">
        <v>504</v>
      </c>
      <c r="E128" s="14" t="s">
        <v>505</v>
      </c>
      <c r="F128" s="36"/>
      <c r="G128" s="36"/>
      <c r="H128" s="36">
        <f t="shared" ref="H128:H146" si="26">ROUND(F128+G128,2)</f>
        <v>0</v>
      </c>
      <c r="I128" s="37">
        <v>1322.21</v>
      </c>
      <c r="J128" s="38">
        <v>2</v>
      </c>
      <c r="K128" s="36">
        <f t="shared" ref="K128:K146" si="27">ROUND(H128*J128,2)</f>
        <v>0</v>
      </c>
    </row>
    <row r="129" spans="1:11" s="17" customFormat="1" ht="62.45" customHeight="1">
      <c r="A129" s="10" t="s">
        <v>506</v>
      </c>
      <c r="B129" s="11" t="s">
        <v>250</v>
      </c>
      <c r="C129" s="12" t="s">
        <v>507</v>
      </c>
      <c r="D129" s="13" t="s">
        <v>508</v>
      </c>
      <c r="E129" s="14" t="s">
        <v>509</v>
      </c>
      <c r="F129" s="36"/>
      <c r="G129" s="36"/>
      <c r="H129" s="36">
        <f t="shared" si="26"/>
        <v>0</v>
      </c>
      <c r="I129" s="37">
        <v>1444.36</v>
      </c>
      <c r="J129" s="38">
        <v>2</v>
      </c>
      <c r="K129" s="36">
        <f t="shared" si="27"/>
        <v>0</v>
      </c>
    </row>
    <row r="130" spans="1:11" s="17" customFormat="1" ht="62.45" customHeight="1">
      <c r="A130" s="10" t="s">
        <v>510</v>
      </c>
      <c r="B130" s="11" t="s">
        <v>250</v>
      </c>
      <c r="C130" s="12" t="s">
        <v>511</v>
      </c>
      <c r="D130" s="13" t="s">
        <v>512</v>
      </c>
      <c r="E130" s="14" t="s">
        <v>513</v>
      </c>
      <c r="F130" s="36"/>
      <c r="G130" s="36"/>
      <c r="H130" s="36">
        <f t="shared" si="26"/>
        <v>0</v>
      </c>
      <c r="I130" s="37">
        <v>1555.72</v>
      </c>
      <c r="J130" s="38">
        <v>2</v>
      </c>
      <c r="K130" s="36">
        <f t="shared" si="27"/>
        <v>0</v>
      </c>
    </row>
    <row r="131" spans="1:11" s="17" customFormat="1" ht="62.45" customHeight="1">
      <c r="A131" s="10" t="s">
        <v>514</v>
      </c>
      <c r="B131" s="11" t="s">
        <v>250</v>
      </c>
      <c r="C131" s="12" t="s">
        <v>515</v>
      </c>
      <c r="D131" s="13" t="s">
        <v>516</v>
      </c>
      <c r="E131" s="14" t="s">
        <v>517</v>
      </c>
      <c r="F131" s="36"/>
      <c r="G131" s="36"/>
      <c r="H131" s="36">
        <f t="shared" si="26"/>
        <v>0</v>
      </c>
      <c r="I131" s="37">
        <v>1777.72</v>
      </c>
      <c r="J131" s="38">
        <v>2</v>
      </c>
      <c r="K131" s="36">
        <f t="shared" si="27"/>
        <v>0</v>
      </c>
    </row>
    <row r="132" spans="1:11" s="17" customFormat="1" ht="62.45" customHeight="1">
      <c r="A132" s="10" t="s">
        <v>518</v>
      </c>
      <c r="B132" s="11" t="s">
        <v>250</v>
      </c>
      <c r="C132" s="12" t="s">
        <v>519</v>
      </c>
      <c r="D132" s="13" t="s">
        <v>520</v>
      </c>
      <c r="E132" s="14" t="s">
        <v>521</v>
      </c>
      <c r="F132" s="36"/>
      <c r="G132" s="36"/>
      <c r="H132" s="36">
        <f t="shared" si="26"/>
        <v>0</v>
      </c>
      <c r="I132" s="37">
        <v>1251.6300000000001</v>
      </c>
      <c r="J132" s="38">
        <v>8</v>
      </c>
      <c r="K132" s="36">
        <f t="shared" si="27"/>
        <v>0</v>
      </c>
    </row>
    <row r="133" spans="1:11" s="17" customFormat="1" ht="62.45" customHeight="1">
      <c r="A133" s="10" t="s">
        <v>522</v>
      </c>
      <c r="B133" s="11" t="s">
        <v>250</v>
      </c>
      <c r="C133" s="12" t="s">
        <v>523</v>
      </c>
      <c r="D133" s="13" t="s">
        <v>524</v>
      </c>
      <c r="E133" s="14" t="s">
        <v>525</v>
      </c>
      <c r="F133" s="36"/>
      <c r="G133" s="36"/>
      <c r="H133" s="36">
        <f t="shared" si="26"/>
        <v>0</v>
      </c>
      <c r="I133" s="37">
        <v>1345.07</v>
      </c>
      <c r="J133" s="38">
        <v>2</v>
      </c>
      <c r="K133" s="36">
        <f t="shared" si="27"/>
        <v>0</v>
      </c>
    </row>
    <row r="134" spans="1:11" s="17" customFormat="1" ht="62.45" customHeight="1">
      <c r="A134" s="10" t="s">
        <v>526</v>
      </c>
      <c r="B134" s="11" t="s">
        <v>250</v>
      </c>
      <c r="C134" s="12" t="s">
        <v>527</v>
      </c>
      <c r="D134" s="13" t="s">
        <v>528</v>
      </c>
      <c r="E134" s="14" t="s">
        <v>529</v>
      </c>
      <c r="F134" s="36"/>
      <c r="G134" s="36"/>
      <c r="H134" s="36">
        <f t="shared" si="26"/>
        <v>0</v>
      </c>
      <c r="I134" s="37">
        <v>1430.39</v>
      </c>
      <c r="J134" s="38">
        <v>4</v>
      </c>
      <c r="K134" s="36">
        <f t="shared" si="27"/>
        <v>0</v>
      </c>
    </row>
    <row r="135" spans="1:11" s="17" customFormat="1" ht="62.45" customHeight="1">
      <c r="A135" s="10" t="s">
        <v>530</v>
      </c>
      <c r="B135" s="11" t="s">
        <v>250</v>
      </c>
      <c r="C135" s="12" t="s">
        <v>531</v>
      </c>
      <c r="D135" s="13" t="s">
        <v>532</v>
      </c>
      <c r="E135" s="14" t="s">
        <v>533</v>
      </c>
      <c r="F135" s="36"/>
      <c r="G135" s="36"/>
      <c r="H135" s="36">
        <f t="shared" si="26"/>
        <v>0</v>
      </c>
      <c r="I135" s="37">
        <v>1501.47</v>
      </c>
      <c r="J135" s="38">
        <v>2</v>
      </c>
      <c r="K135" s="36">
        <f t="shared" si="27"/>
        <v>0</v>
      </c>
    </row>
    <row r="136" spans="1:11" s="17" customFormat="1" ht="62.45" customHeight="1">
      <c r="A136" s="10" t="s">
        <v>534</v>
      </c>
      <c r="B136" s="11" t="s">
        <v>250</v>
      </c>
      <c r="C136" s="12" t="s">
        <v>535</v>
      </c>
      <c r="D136" s="13" t="s">
        <v>536</v>
      </c>
      <c r="E136" s="14" t="s">
        <v>537</v>
      </c>
      <c r="F136" s="36"/>
      <c r="G136" s="36"/>
      <c r="H136" s="36">
        <f t="shared" si="26"/>
        <v>0</v>
      </c>
      <c r="I136" s="37">
        <v>1823.69</v>
      </c>
      <c r="J136" s="38">
        <v>8</v>
      </c>
      <c r="K136" s="36">
        <f t="shared" si="27"/>
        <v>0</v>
      </c>
    </row>
    <row r="137" spans="1:11" s="17" customFormat="1" ht="62.45" customHeight="1">
      <c r="A137" s="10" t="s">
        <v>538</v>
      </c>
      <c r="B137" s="11" t="s">
        <v>250</v>
      </c>
      <c r="C137" s="12" t="s">
        <v>539</v>
      </c>
      <c r="D137" s="13" t="s">
        <v>540</v>
      </c>
      <c r="E137" s="14" t="s">
        <v>541</v>
      </c>
      <c r="F137" s="36"/>
      <c r="G137" s="36"/>
      <c r="H137" s="36">
        <f t="shared" si="26"/>
        <v>0</v>
      </c>
      <c r="I137" s="37">
        <v>2004.62</v>
      </c>
      <c r="J137" s="38">
        <v>4</v>
      </c>
      <c r="K137" s="36">
        <f t="shared" si="27"/>
        <v>0</v>
      </c>
    </row>
    <row r="138" spans="1:11" s="17" customFormat="1" ht="62.45" customHeight="1">
      <c r="A138" s="10" t="s">
        <v>542</v>
      </c>
      <c r="B138" s="11" t="s">
        <v>250</v>
      </c>
      <c r="C138" s="12" t="s">
        <v>543</v>
      </c>
      <c r="D138" s="13" t="s">
        <v>544</v>
      </c>
      <c r="E138" s="14" t="s">
        <v>545</v>
      </c>
      <c r="F138" s="36"/>
      <c r="G138" s="36"/>
      <c r="H138" s="36">
        <f t="shared" si="26"/>
        <v>0</v>
      </c>
      <c r="I138" s="37">
        <v>2114.4499999999998</v>
      </c>
      <c r="J138" s="38">
        <v>2</v>
      </c>
      <c r="K138" s="36">
        <f t="shared" si="27"/>
        <v>0</v>
      </c>
    </row>
    <row r="139" spans="1:11" s="17" customFormat="1" ht="62.45" customHeight="1">
      <c r="A139" s="10" t="s">
        <v>546</v>
      </c>
      <c r="B139" s="11" t="s">
        <v>250</v>
      </c>
      <c r="C139" s="12" t="s">
        <v>547</v>
      </c>
      <c r="D139" s="13" t="s">
        <v>548</v>
      </c>
      <c r="E139" s="14" t="s">
        <v>549</v>
      </c>
      <c r="F139" s="36"/>
      <c r="G139" s="36"/>
      <c r="H139" s="36">
        <f t="shared" si="26"/>
        <v>0</v>
      </c>
      <c r="I139" s="37">
        <v>2293.1999999999998</v>
      </c>
      <c r="J139" s="38">
        <v>2</v>
      </c>
      <c r="K139" s="36">
        <f t="shared" si="27"/>
        <v>0</v>
      </c>
    </row>
    <row r="140" spans="1:11" s="17" customFormat="1" ht="62.45" customHeight="1">
      <c r="A140" s="10" t="s">
        <v>550</v>
      </c>
      <c r="B140" s="11" t="s">
        <v>250</v>
      </c>
      <c r="C140" s="12" t="s">
        <v>551</v>
      </c>
      <c r="D140" s="13" t="s">
        <v>552</v>
      </c>
      <c r="E140" s="14" t="s">
        <v>553</v>
      </c>
      <c r="F140" s="36"/>
      <c r="G140" s="36"/>
      <c r="H140" s="36">
        <f t="shared" si="26"/>
        <v>0</v>
      </c>
      <c r="I140" s="37">
        <v>2152.77</v>
      </c>
      <c r="J140" s="38">
        <v>6</v>
      </c>
      <c r="K140" s="36">
        <f t="shared" si="27"/>
        <v>0</v>
      </c>
    </row>
    <row r="141" spans="1:11" s="17" customFormat="1" ht="62.45" customHeight="1">
      <c r="A141" s="10" t="s">
        <v>554</v>
      </c>
      <c r="B141" s="11" t="s">
        <v>250</v>
      </c>
      <c r="C141" s="12" t="s">
        <v>555</v>
      </c>
      <c r="D141" s="13" t="s">
        <v>556</v>
      </c>
      <c r="E141" s="14" t="s">
        <v>557</v>
      </c>
      <c r="F141" s="36"/>
      <c r="G141" s="36"/>
      <c r="H141" s="36">
        <f t="shared" si="26"/>
        <v>0</v>
      </c>
      <c r="I141" s="37">
        <v>2259.04</v>
      </c>
      <c r="J141" s="38">
        <v>2</v>
      </c>
      <c r="K141" s="36">
        <f t="shared" si="27"/>
        <v>0</v>
      </c>
    </row>
    <row r="142" spans="1:11" s="17" customFormat="1" ht="62.45" customHeight="1">
      <c r="A142" s="10" t="s">
        <v>558</v>
      </c>
      <c r="B142" s="11" t="s">
        <v>250</v>
      </c>
      <c r="C142" s="12" t="s">
        <v>559</v>
      </c>
      <c r="D142" s="13" t="s">
        <v>560</v>
      </c>
      <c r="E142" s="14" t="s">
        <v>561</v>
      </c>
      <c r="F142" s="36"/>
      <c r="G142" s="36"/>
      <c r="H142" s="36">
        <f t="shared" si="26"/>
        <v>0</v>
      </c>
      <c r="I142" s="37">
        <v>2392.59</v>
      </c>
      <c r="J142" s="38">
        <v>2</v>
      </c>
      <c r="K142" s="36">
        <f t="shared" si="27"/>
        <v>0</v>
      </c>
    </row>
    <row r="143" spans="1:11" s="17" customFormat="1" ht="62.45" customHeight="1">
      <c r="A143" s="10" t="s">
        <v>562</v>
      </c>
      <c r="B143" s="11" t="s">
        <v>250</v>
      </c>
      <c r="C143" s="12" t="s">
        <v>563</v>
      </c>
      <c r="D143" s="13" t="s">
        <v>564</v>
      </c>
      <c r="E143" s="14" t="s">
        <v>565</v>
      </c>
      <c r="F143" s="36"/>
      <c r="G143" s="36"/>
      <c r="H143" s="36">
        <f t="shared" si="26"/>
        <v>0</v>
      </c>
      <c r="I143" s="37">
        <v>2520.29</v>
      </c>
      <c r="J143" s="38">
        <v>2</v>
      </c>
      <c r="K143" s="36">
        <f t="shared" si="27"/>
        <v>0</v>
      </c>
    </row>
    <row r="144" spans="1:11" s="17" customFormat="1" ht="62.45" customHeight="1">
      <c r="A144" s="10" t="s">
        <v>566</v>
      </c>
      <c r="B144" s="11" t="s">
        <v>250</v>
      </c>
      <c r="C144" s="12" t="s">
        <v>567</v>
      </c>
      <c r="D144" s="13" t="s">
        <v>568</v>
      </c>
      <c r="E144" s="14" t="s">
        <v>569</v>
      </c>
      <c r="F144" s="36"/>
      <c r="G144" s="36"/>
      <c r="H144" s="36">
        <f t="shared" si="26"/>
        <v>0</v>
      </c>
      <c r="I144" s="37">
        <v>2530.3000000000002</v>
      </c>
      <c r="J144" s="38">
        <v>4.6550079491255962</v>
      </c>
      <c r="K144" s="36">
        <f t="shared" si="27"/>
        <v>0</v>
      </c>
    </row>
    <row r="145" spans="1:11" s="17" customFormat="1" ht="62.45" customHeight="1">
      <c r="A145" s="10" t="s">
        <v>570</v>
      </c>
      <c r="B145" s="11" t="s">
        <v>250</v>
      </c>
      <c r="C145" s="12" t="s">
        <v>571</v>
      </c>
      <c r="D145" s="13" t="s">
        <v>572</v>
      </c>
      <c r="E145" s="14" t="s">
        <v>573</v>
      </c>
      <c r="F145" s="36"/>
      <c r="G145" s="36"/>
      <c r="H145" s="36">
        <f t="shared" si="26"/>
        <v>0</v>
      </c>
      <c r="I145" s="37">
        <v>2682.43</v>
      </c>
      <c r="J145" s="38">
        <v>2</v>
      </c>
      <c r="K145" s="36">
        <f t="shared" si="27"/>
        <v>0</v>
      </c>
    </row>
    <row r="146" spans="1:11" s="17" customFormat="1" ht="62.45" customHeight="1">
      <c r="A146" s="10" t="s">
        <v>574</v>
      </c>
      <c r="B146" s="11" t="s">
        <v>250</v>
      </c>
      <c r="C146" s="12" t="s">
        <v>575</v>
      </c>
      <c r="D146" s="13" t="s">
        <v>576</v>
      </c>
      <c r="E146" s="14" t="s">
        <v>577</v>
      </c>
      <c r="F146" s="36"/>
      <c r="G146" s="36"/>
      <c r="H146" s="36">
        <f t="shared" si="26"/>
        <v>0</v>
      </c>
      <c r="I146" s="37">
        <v>2806.4</v>
      </c>
      <c r="J146" s="38">
        <v>2</v>
      </c>
      <c r="K146" s="36">
        <f t="shared" si="27"/>
        <v>0</v>
      </c>
    </row>
    <row r="147" spans="1:11" s="17" customFormat="1" ht="236.25">
      <c r="A147" s="30" t="s">
        <v>578</v>
      </c>
      <c r="B147" s="11"/>
      <c r="C147" s="12" t="s">
        <v>579</v>
      </c>
      <c r="D147" s="13" t="s">
        <v>580</v>
      </c>
      <c r="E147" s="14" t="s">
        <v>581</v>
      </c>
      <c r="F147" s="36"/>
      <c r="G147" s="36"/>
      <c r="H147" s="36"/>
      <c r="I147" s="37"/>
      <c r="J147" s="38"/>
      <c r="K147" s="36"/>
    </row>
    <row r="148" spans="1:11" s="17" customFormat="1" ht="63.6" customHeight="1">
      <c r="A148" s="10" t="s">
        <v>582</v>
      </c>
      <c r="B148" s="11" t="s">
        <v>250</v>
      </c>
      <c r="C148" s="12" t="s">
        <v>503</v>
      </c>
      <c r="D148" s="13" t="s">
        <v>504</v>
      </c>
      <c r="E148" s="14" t="s">
        <v>505</v>
      </c>
      <c r="F148" s="36"/>
      <c r="G148" s="36"/>
      <c r="H148" s="36">
        <f t="shared" ref="H148:H167" si="28">ROUND(F148+G148,2)</f>
        <v>0</v>
      </c>
      <c r="I148" s="37">
        <v>1942.12</v>
      </c>
      <c r="J148" s="38">
        <v>2</v>
      </c>
      <c r="K148" s="36">
        <f t="shared" ref="K148:K167" si="29">ROUND(H148*J148,2)</f>
        <v>0</v>
      </c>
    </row>
    <row r="149" spans="1:11" s="17" customFormat="1" ht="63.6" customHeight="1">
      <c r="A149" s="10" t="s">
        <v>583</v>
      </c>
      <c r="B149" s="11" t="s">
        <v>250</v>
      </c>
      <c r="C149" s="12" t="s">
        <v>507</v>
      </c>
      <c r="D149" s="13" t="s">
        <v>508</v>
      </c>
      <c r="E149" s="14" t="s">
        <v>509</v>
      </c>
      <c r="F149" s="36"/>
      <c r="G149" s="36"/>
      <c r="H149" s="36">
        <f t="shared" si="28"/>
        <v>0</v>
      </c>
      <c r="I149" s="37">
        <v>2051.12</v>
      </c>
      <c r="J149" s="38">
        <v>2</v>
      </c>
      <c r="K149" s="36">
        <f t="shared" si="29"/>
        <v>0</v>
      </c>
    </row>
    <row r="150" spans="1:11" s="17" customFormat="1" ht="63.6" customHeight="1">
      <c r="A150" s="10" t="s">
        <v>584</v>
      </c>
      <c r="B150" s="11" t="s">
        <v>250</v>
      </c>
      <c r="C150" s="12" t="s">
        <v>511</v>
      </c>
      <c r="D150" s="13" t="s">
        <v>512</v>
      </c>
      <c r="E150" s="14" t="s">
        <v>513</v>
      </c>
      <c r="F150" s="36"/>
      <c r="G150" s="36"/>
      <c r="H150" s="36">
        <f t="shared" si="28"/>
        <v>0</v>
      </c>
      <c r="I150" s="37">
        <v>2184.66</v>
      </c>
      <c r="J150" s="38">
        <v>2</v>
      </c>
      <c r="K150" s="36">
        <f t="shared" si="29"/>
        <v>0</v>
      </c>
    </row>
    <row r="151" spans="1:11" s="17" customFormat="1" ht="63.6" customHeight="1">
      <c r="A151" s="10" t="s">
        <v>585</v>
      </c>
      <c r="B151" s="11" t="s">
        <v>250</v>
      </c>
      <c r="C151" s="12" t="s">
        <v>515</v>
      </c>
      <c r="D151" s="13" t="s">
        <v>516</v>
      </c>
      <c r="E151" s="14" t="s">
        <v>517</v>
      </c>
      <c r="F151" s="36"/>
      <c r="G151" s="36"/>
      <c r="H151" s="36">
        <f t="shared" si="28"/>
        <v>0</v>
      </c>
      <c r="I151" s="37">
        <v>2607.42</v>
      </c>
      <c r="J151" s="38">
        <v>2</v>
      </c>
      <c r="K151" s="36">
        <f t="shared" si="29"/>
        <v>0</v>
      </c>
    </row>
    <row r="152" spans="1:11" s="17" customFormat="1" ht="63.6" customHeight="1">
      <c r="A152" s="10" t="s">
        <v>586</v>
      </c>
      <c r="B152" s="11" t="s">
        <v>250</v>
      </c>
      <c r="C152" s="12" t="s">
        <v>519</v>
      </c>
      <c r="D152" s="13" t="s">
        <v>520</v>
      </c>
      <c r="E152" s="14" t="s">
        <v>521</v>
      </c>
      <c r="F152" s="36"/>
      <c r="G152" s="36"/>
      <c r="H152" s="36">
        <f t="shared" si="28"/>
        <v>0</v>
      </c>
      <c r="I152" s="37">
        <v>2600.59</v>
      </c>
      <c r="J152" s="38">
        <v>8</v>
      </c>
      <c r="K152" s="36">
        <f t="shared" si="29"/>
        <v>0</v>
      </c>
    </row>
    <row r="153" spans="1:11" s="17" customFormat="1" ht="63.6" customHeight="1">
      <c r="A153" s="10" t="s">
        <v>587</v>
      </c>
      <c r="B153" s="11" t="s">
        <v>250</v>
      </c>
      <c r="C153" s="12" t="s">
        <v>523</v>
      </c>
      <c r="D153" s="13" t="s">
        <v>524</v>
      </c>
      <c r="E153" s="14" t="s">
        <v>525</v>
      </c>
      <c r="F153" s="36"/>
      <c r="G153" s="36"/>
      <c r="H153" s="36">
        <f t="shared" si="28"/>
        <v>0</v>
      </c>
      <c r="I153" s="37">
        <v>2653.59</v>
      </c>
      <c r="J153" s="38">
        <v>2</v>
      </c>
      <c r="K153" s="36">
        <f t="shared" si="29"/>
        <v>0</v>
      </c>
    </row>
    <row r="154" spans="1:11" s="17" customFormat="1" ht="63.6" customHeight="1">
      <c r="A154" s="10" t="s">
        <v>588</v>
      </c>
      <c r="B154" s="11" t="s">
        <v>250</v>
      </c>
      <c r="C154" s="12" t="s">
        <v>527</v>
      </c>
      <c r="D154" s="13" t="s">
        <v>528</v>
      </c>
      <c r="E154" s="14" t="s">
        <v>529</v>
      </c>
      <c r="F154" s="36"/>
      <c r="G154" s="36"/>
      <c r="H154" s="36">
        <f t="shared" si="28"/>
        <v>0</v>
      </c>
      <c r="I154" s="37">
        <v>2709.59</v>
      </c>
      <c r="J154" s="38">
        <v>4</v>
      </c>
      <c r="K154" s="36">
        <f t="shared" si="29"/>
        <v>0</v>
      </c>
    </row>
    <row r="155" spans="1:11" s="17" customFormat="1" ht="63.6" customHeight="1">
      <c r="A155" s="10" t="s">
        <v>589</v>
      </c>
      <c r="B155" s="11" t="s">
        <v>250</v>
      </c>
      <c r="C155" s="12" t="s">
        <v>531</v>
      </c>
      <c r="D155" s="13" t="s">
        <v>532</v>
      </c>
      <c r="E155" s="14" t="s">
        <v>533</v>
      </c>
      <c r="F155" s="36"/>
      <c r="G155" s="36"/>
      <c r="H155" s="36">
        <f t="shared" si="28"/>
        <v>0</v>
      </c>
      <c r="I155" s="37">
        <v>2713.59</v>
      </c>
      <c r="J155" s="38">
        <v>2</v>
      </c>
      <c r="K155" s="36">
        <f t="shared" si="29"/>
        <v>0</v>
      </c>
    </row>
    <row r="156" spans="1:11" s="17" customFormat="1" ht="63.6" customHeight="1">
      <c r="A156" s="10" t="s">
        <v>590</v>
      </c>
      <c r="B156" s="11" t="s">
        <v>250</v>
      </c>
      <c r="C156" s="12" t="s">
        <v>535</v>
      </c>
      <c r="D156" s="13" t="s">
        <v>536</v>
      </c>
      <c r="E156" s="14" t="s">
        <v>537</v>
      </c>
      <c r="F156" s="36"/>
      <c r="G156" s="36"/>
      <c r="H156" s="36">
        <f t="shared" si="28"/>
        <v>0</v>
      </c>
      <c r="I156" s="37">
        <v>3485.3</v>
      </c>
      <c r="J156" s="38">
        <v>8</v>
      </c>
      <c r="K156" s="36">
        <f t="shared" si="29"/>
        <v>0</v>
      </c>
    </row>
    <row r="157" spans="1:11" s="17" customFormat="1" ht="63.6" customHeight="1">
      <c r="A157" s="10" t="s">
        <v>591</v>
      </c>
      <c r="B157" s="11" t="s">
        <v>250</v>
      </c>
      <c r="C157" s="12" t="s">
        <v>539</v>
      </c>
      <c r="D157" s="13" t="s">
        <v>540</v>
      </c>
      <c r="E157" s="14" t="s">
        <v>541</v>
      </c>
      <c r="F157" s="36"/>
      <c r="G157" s="36"/>
      <c r="H157" s="36">
        <f t="shared" si="28"/>
        <v>0</v>
      </c>
      <c r="I157" s="37">
        <v>3724.3</v>
      </c>
      <c r="J157" s="38">
        <v>4</v>
      </c>
      <c r="K157" s="36">
        <f t="shared" si="29"/>
        <v>0</v>
      </c>
    </row>
    <row r="158" spans="1:11" s="17" customFormat="1" ht="63.6" customHeight="1">
      <c r="A158" s="10" t="s">
        <v>592</v>
      </c>
      <c r="B158" s="11" t="s">
        <v>250</v>
      </c>
      <c r="C158" s="12" t="s">
        <v>543</v>
      </c>
      <c r="D158" s="13" t="s">
        <v>544</v>
      </c>
      <c r="E158" s="14" t="s">
        <v>545</v>
      </c>
      <c r="F158" s="36"/>
      <c r="G158" s="36"/>
      <c r="H158" s="36">
        <f t="shared" si="28"/>
        <v>0</v>
      </c>
      <c r="I158" s="37">
        <v>3937.3</v>
      </c>
      <c r="J158" s="38">
        <v>2</v>
      </c>
      <c r="K158" s="36">
        <f t="shared" si="29"/>
        <v>0</v>
      </c>
    </row>
    <row r="159" spans="1:11" s="17" customFormat="1" ht="63.6" customHeight="1">
      <c r="A159" s="10" t="s">
        <v>593</v>
      </c>
      <c r="B159" s="11" t="s">
        <v>250</v>
      </c>
      <c r="C159" s="12" t="s">
        <v>547</v>
      </c>
      <c r="D159" s="13" t="s">
        <v>548</v>
      </c>
      <c r="E159" s="14" t="s">
        <v>549</v>
      </c>
      <c r="F159" s="36"/>
      <c r="G159" s="36"/>
      <c r="H159" s="36">
        <f t="shared" si="28"/>
        <v>0</v>
      </c>
      <c r="I159" s="37">
        <v>4250.3</v>
      </c>
      <c r="J159" s="38">
        <v>2</v>
      </c>
      <c r="K159" s="36">
        <f t="shared" si="29"/>
        <v>0</v>
      </c>
    </row>
    <row r="160" spans="1:11" s="17" customFormat="1" ht="63.6" customHeight="1">
      <c r="A160" s="10" t="s">
        <v>594</v>
      </c>
      <c r="B160" s="11" t="s">
        <v>250</v>
      </c>
      <c r="C160" s="12" t="s">
        <v>551</v>
      </c>
      <c r="D160" s="13" t="s">
        <v>552</v>
      </c>
      <c r="E160" s="14" t="s">
        <v>553</v>
      </c>
      <c r="F160" s="36"/>
      <c r="G160" s="36"/>
      <c r="H160" s="36">
        <f t="shared" si="28"/>
        <v>0</v>
      </c>
      <c r="I160" s="37">
        <v>4153.2299999999996</v>
      </c>
      <c r="J160" s="38">
        <v>6</v>
      </c>
      <c r="K160" s="36">
        <f t="shared" si="29"/>
        <v>0</v>
      </c>
    </row>
    <row r="161" spans="1:11" s="17" customFormat="1" ht="63.6" customHeight="1">
      <c r="A161" s="10" t="s">
        <v>595</v>
      </c>
      <c r="B161" s="11" t="s">
        <v>250</v>
      </c>
      <c r="C161" s="12" t="s">
        <v>555</v>
      </c>
      <c r="D161" s="13" t="s">
        <v>556</v>
      </c>
      <c r="E161" s="14" t="s">
        <v>557</v>
      </c>
      <c r="F161" s="36"/>
      <c r="G161" s="36"/>
      <c r="H161" s="36">
        <f t="shared" si="28"/>
        <v>0</v>
      </c>
      <c r="I161" s="37">
        <v>4308.2299999999996</v>
      </c>
      <c r="J161" s="38">
        <v>2</v>
      </c>
      <c r="K161" s="36">
        <f t="shared" si="29"/>
        <v>0</v>
      </c>
    </row>
    <row r="162" spans="1:11" s="17" customFormat="1" ht="63.6" customHeight="1">
      <c r="A162" s="10" t="s">
        <v>596</v>
      </c>
      <c r="B162" s="11" t="s">
        <v>250</v>
      </c>
      <c r="C162" s="12" t="s">
        <v>559</v>
      </c>
      <c r="D162" s="13" t="s">
        <v>560</v>
      </c>
      <c r="E162" s="14" t="s">
        <v>561</v>
      </c>
      <c r="F162" s="36"/>
      <c r="G162" s="36"/>
      <c r="H162" s="36">
        <f t="shared" si="28"/>
        <v>0</v>
      </c>
      <c r="I162" s="37">
        <v>4519.2299999999996</v>
      </c>
      <c r="J162" s="38">
        <v>2</v>
      </c>
      <c r="K162" s="36">
        <f t="shared" si="29"/>
        <v>0</v>
      </c>
    </row>
    <row r="163" spans="1:11" s="17" customFormat="1" ht="63.6" customHeight="1">
      <c r="A163" s="10" t="s">
        <v>597</v>
      </c>
      <c r="B163" s="11" t="s">
        <v>250</v>
      </c>
      <c r="C163" s="12" t="s">
        <v>563</v>
      </c>
      <c r="D163" s="13" t="s">
        <v>564</v>
      </c>
      <c r="E163" s="14" t="s">
        <v>565</v>
      </c>
      <c r="F163" s="36"/>
      <c r="G163" s="36"/>
      <c r="H163" s="36">
        <f t="shared" si="28"/>
        <v>0</v>
      </c>
      <c r="I163" s="37">
        <v>4711.2299999999996</v>
      </c>
      <c r="J163" s="38">
        <v>2</v>
      </c>
      <c r="K163" s="36">
        <f t="shared" si="29"/>
        <v>0</v>
      </c>
    </row>
    <row r="164" spans="1:11" s="17" customFormat="1" ht="63.6" customHeight="1">
      <c r="A164" s="10" t="s">
        <v>598</v>
      </c>
      <c r="B164" s="11" t="s">
        <v>250</v>
      </c>
      <c r="C164" s="12" t="s">
        <v>567</v>
      </c>
      <c r="D164" s="13" t="s">
        <v>568</v>
      </c>
      <c r="E164" s="14" t="s">
        <v>569</v>
      </c>
      <c r="F164" s="36"/>
      <c r="G164" s="36"/>
      <c r="H164" s="36">
        <f t="shared" si="28"/>
        <v>0</v>
      </c>
      <c r="I164" s="37">
        <v>4409.96</v>
      </c>
      <c r="J164" s="38">
        <v>4.6550079491255962</v>
      </c>
      <c r="K164" s="36">
        <f t="shared" si="29"/>
        <v>0</v>
      </c>
    </row>
    <row r="165" spans="1:11" s="17" customFormat="1" ht="63.6" customHeight="1">
      <c r="A165" s="10" t="s">
        <v>599</v>
      </c>
      <c r="B165" s="11" t="s">
        <v>250</v>
      </c>
      <c r="C165" s="12" t="s">
        <v>571</v>
      </c>
      <c r="D165" s="13" t="s">
        <v>572</v>
      </c>
      <c r="E165" s="14" t="s">
        <v>573</v>
      </c>
      <c r="F165" s="36"/>
      <c r="G165" s="36"/>
      <c r="H165" s="36">
        <f t="shared" si="28"/>
        <v>0</v>
      </c>
      <c r="I165" s="37">
        <v>4567.96</v>
      </c>
      <c r="J165" s="38">
        <v>2</v>
      </c>
      <c r="K165" s="36">
        <f t="shared" si="29"/>
        <v>0</v>
      </c>
    </row>
    <row r="166" spans="1:11" s="17" customFormat="1" ht="63.6" customHeight="1">
      <c r="A166" s="30" t="s">
        <v>600</v>
      </c>
      <c r="B166" s="11" t="s">
        <v>250</v>
      </c>
      <c r="C166" s="12" t="s">
        <v>575</v>
      </c>
      <c r="D166" s="13" t="s">
        <v>576</v>
      </c>
      <c r="E166" s="14" t="s">
        <v>577</v>
      </c>
      <c r="F166" s="36"/>
      <c r="G166" s="36"/>
      <c r="H166" s="36">
        <f t="shared" si="28"/>
        <v>0</v>
      </c>
      <c r="I166" s="37">
        <v>4759.96</v>
      </c>
      <c r="J166" s="38">
        <v>2</v>
      </c>
      <c r="K166" s="36">
        <f t="shared" si="29"/>
        <v>0</v>
      </c>
    </row>
    <row r="167" spans="1:11" s="17" customFormat="1" ht="35.450000000000003" customHeight="1">
      <c r="A167" s="10" t="s">
        <v>601</v>
      </c>
      <c r="B167" s="11" t="s">
        <v>250</v>
      </c>
      <c r="C167" s="12" t="s">
        <v>602</v>
      </c>
      <c r="D167" s="13" t="s">
        <v>603</v>
      </c>
      <c r="E167" s="14" t="s">
        <v>604</v>
      </c>
      <c r="F167" s="36"/>
      <c r="G167" s="36"/>
      <c r="H167" s="36">
        <f t="shared" si="28"/>
        <v>0</v>
      </c>
      <c r="I167" s="37">
        <v>2700</v>
      </c>
      <c r="J167" s="38">
        <v>4.6550079491255962</v>
      </c>
      <c r="K167" s="36">
        <f t="shared" si="29"/>
        <v>0</v>
      </c>
    </row>
    <row r="168" spans="1:11" s="17" customFormat="1" ht="210.6" customHeight="1">
      <c r="A168" s="10" t="s">
        <v>605</v>
      </c>
      <c r="B168" s="11"/>
      <c r="C168" s="12" t="s">
        <v>606</v>
      </c>
      <c r="D168" s="13" t="s">
        <v>607</v>
      </c>
      <c r="E168" s="14" t="s">
        <v>608</v>
      </c>
      <c r="F168" s="32"/>
      <c r="G168" s="32"/>
      <c r="H168" s="32"/>
      <c r="I168" s="37"/>
      <c r="J168" s="32"/>
      <c r="K168" s="36"/>
    </row>
    <row r="169" spans="1:11" s="17" customFormat="1" ht="75" customHeight="1">
      <c r="A169" s="10" t="s">
        <v>609</v>
      </c>
      <c r="B169" s="11" t="s">
        <v>250</v>
      </c>
      <c r="C169" s="12" t="s">
        <v>610</v>
      </c>
      <c r="D169" s="13" t="s">
        <v>611</v>
      </c>
      <c r="E169" s="14" t="s">
        <v>612</v>
      </c>
      <c r="F169" s="36"/>
      <c r="G169" s="36"/>
      <c r="H169" s="36">
        <f t="shared" ref="H169:H183" si="30">ROUND(F169+G169,2)</f>
        <v>0</v>
      </c>
      <c r="I169" s="37">
        <v>1302.98</v>
      </c>
      <c r="J169" s="38">
        <v>2</v>
      </c>
      <c r="K169" s="36">
        <f t="shared" ref="K169:K183" si="31">ROUND(H169*J169,2)</f>
        <v>0</v>
      </c>
    </row>
    <row r="170" spans="1:11" s="17" customFormat="1" ht="75" customHeight="1">
      <c r="A170" s="10" t="s">
        <v>613</v>
      </c>
      <c r="B170" s="11" t="s">
        <v>250</v>
      </c>
      <c r="C170" s="12" t="s">
        <v>614</v>
      </c>
      <c r="D170" s="13" t="s">
        <v>615</v>
      </c>
      <c r="E170" s="14" t="s">
        <v>616</v>
      </c>
      <c r="F170" s="36"/>
      <c r="G170" s="36"/>
      <c r="H170" s="36">
        <f t="shared" si="30"/>
        <v>0</v>
      </c>
      <c r="I170" s="37">
        <v>1393.84</v>
      </c>
      <c r="J170" s="38">
        <v>2</v>
      </c>
      <c r="K170" s="36">
        <f t="shared" si="31"/>
        <v>0</v>
      </c>
    </row>
    <row r="171" spans="1:11" s="17" customFormat="1" ht="75" customHeight="1">
      <c r="A171" s="10" t="s">
        <v>617</v>
      </c>
      <c r="B171" s="11" t="s">
        <v>250</v>
      </c>
      <c r="C171" s="12" t="s">
        <v>618</v>
      </c>
      <c r="D171" s="13" t="s">
        <v>619</v>
      </c>
      <c r="E171" s="14" t="s">
        <v>620</v>
      </c>
      <c r="F171" s="36"/>
      <c r="G171" s="36"/>
      <c r="H171" s="36">
        <f t="shared" si="30"/>
        <v>0</v>
      </c>
      <c r="I171" s="37">
        <v>1501.04</v>
      </c>
      <c r="J171" s="38">
        <v>2</v>
      </c>
      <c r="K171" s="36">
        <f t="shared" si="31"/>
        <v>0</v>
      </c>
    </row>
    <row r="172" spans="1:11" s="17" customFormat="1" ht="75" customHeight="1">
      <c r="A172" s="10" t="s">
        <v>621</v>
      </c>
      <c r="B172" s="11" t="s">
        <v>250</v>
      </c>
      <c r="C172" s="12" t="s">
        <v>622</v>
      </c>
      <c r="D172" s="13" t="s">
        <v>623</v>
      </c>
      <c r="E172" s="14" t="s">
        <v>624</v>
      </c>
      <c r="F172" s="36"/>
      <c r="G172" s="36"/>
      <c r="H172" s="36">
        <f t="shared" si="30"/>
        <v>0</v>
      </c>
      <c r="I172" s="37">
        <v>1560.52</v>
      </c>
      <c r="J172" s="38">
        <v>2</v>
      </c>
      <c r="K172" s="36">
        <f t="shared" si="31"/>
        <v>0</v>
      </c>
    </row>
    <row r="173" spans="1:11" s="17" customFormat="1" ht="75" customHeight="1">
      <c r="A173" s="10" t="s">
        <v>625</v>
      </c>
      <c r="B173" s="11" t="s">
        <v>250</v>
      </c>
      <c r="C173" s="12" t="s">
        <v>626</v>
      </c>
      <c r="D173" s="13" t="s">
        <v>627</v>
      </c>
      <c r="E173" s="14" t="s">
        <v>628</v>
      </c>
      <c r="F173" s="36"/>
      <c r="G173" s="36"/>
      <c r="H173" s="36">
        <f t="shared" si="30"/>
        <v>0</v>
      </c>
      <c r="I173" s="37">
        <v>1734.68</v>
      </c>
      <c r="J173" s="38">
        <v>2</v>
      </c>
      <c r="K173" s="36">
        <f t="shared" si="31"/>
        <v>0</v>
      </c>
    </row>
    <row r="174" spans="1:11" s="17" customFormat="1" ht="75" customHeight="1">
      <c r="A174" s="10" t="s">
        <v>629</v>
      </c>
      <c r="B174" s="11" t="s">
        <v>250</v>
      </c>
      <c r="C174" s="12" t="s">
        <v>630</v>
      </c>
      <c r="D174" s="13" t="s">
        <v>631</v>
      </c>
      <c r="E174" s="14" t="s">
        <v>632</v>
      </c>
      <c r="F174" s="36"/>
      <c r="G174" s="36"/>
      <c r="H174" s="36">
        <f t="shared" si="30"/>
        <v>0</v>
      </c>
      <c r="I174" s="37">
        <v>1824.32</v>
      </c>
      <c r="J174" s="38">
        <v>2</v>
      </c>
      <c r="K174" s="36">
        <f t="shared" si="31"/>
        <v>0</v>
      </c>
    </row>
    <row r="175" spans="1:11" s="17" customFormat="1" ht="75" customHeight="1">
      <c r="A175" s="10" t="s">
        <v>633</v>
      </c>
      <c r="B175" s="11" t="s">
        <v>250</v>
      </c>
      <c r="C175" s="12" t="s">
        <v>634</v>
      </c>
      <c r="D175" s="13" t="s">
        <v>635</v>
      </c>
      <c r="E175" s="14" t="s">
        <v>636</v>
      </c>
      <c r="F175" s="36"/>
      <c r="G175" s="36"/>
      <c r="H175" s="36">
        <f t="shared" si="30"/>
        <v>0</v>
      </c>
      <c r="I175" s="37">
        <v>1943.88</v>
      </c>
      <c r="J175" s="38">
        <v>2</v>
      </c>
      <c r="K175" s="36">
        <f t="shared" si="31"/>
        <v>0</v>
      </c>
    </row>
    <row r="176" spans="1:11" s="17" customFormat="1" ht="75" customHeight="1">
      <c r="A176" s="10" t="s">
        <v>637</v>
      </c>
      <c r="B176" s="11" t="s">
        <v>250</v>
      </c>
      <c r="C176" s="12" t="s">
        <v>638</v>
      </c>
      <c r="D176" s="13" t="s">
        <v>639</v>
      </c>
      <c r="E176" s="14" t="s">
        <v>640</v>
      </c>
      <c r="F176" s="36"/>
      <c r="G176" s="36"/>
      <c r="H176" s="36">
        <f t="shared" si="30"/>
        <v>0</v>
      </c>
      <c r="I176" s="37">
        <v>2034.27</v>
      </c>
      <c r="J176" s="38">
        <v>2</v>
      </c>
      <c r="K176" s="36">
        <f t="shared" si="31"/>
        <v>0</v>
      </c>
    </row>
    <row r="177" spans="1:11" s="17" customFormat="1" ht="75" customHeight="1">
      <c r="A177" s="10" t="s">
        <v>641</v>
      </c>
      <c r="B177" s="11" t="s">
        <v>250</v>
      </c>
      <c r="C177" s="12" t="s">
        <v>642</v>
      </c>
      <c r="D177" s="13" t="s">
        <v>643</v>
      </c>
      <c r="E177" s="14" t="s">
        <v>644</v>
      </c>
      <c r="F177" s="36"/>
      <c r="G177" s="36"/>
      <c r="H177" s="36">
        <f t="shared" si="30"/>
        <v>0</v>
      </c>
      <c r="I177" s="37">
        <v>2361.71</v>
      </c>
      <c r="J177" s="38">
        <v>2</v>
      </c>
      <c r="K177" s="36">
        <f t="shared" si="31"/>
        <v>0</v>
      </c>
    </row>
    <row r="178" spans="1:11" s="17" customFormat="1" ht="75" customHeight="1">
      <c r="A178" s="10" t="s">
        <v>645</v>
      </c>
      <c r="B178" s="11" t="s">
        <v>250</v>
      </c>
      <c r="C178" s="12" t="s">
        <v>646</v>
      </c>
      <c r="D178" s="13" t="s">
        <v>647</v>
      </c>
      <c r="E178" s="14" t="s">
        <v>648</v>
      </c>
      <c r="F178" s="36"/>
      <c r="G178" s="36"/>
      <c r="H178" s="36">
        <f t="shared" si="30"/>
        <v>0</v>
      </c>
      <c r="I178" s="37">
        <v>2308.0100000000002</v>
      </c>
      <c r="J178" s="38">
        <v>2</v>
      </c>
      <c r="K178" s="36">
        <f t="shared" si="31"/>
        <v>0</v>
      </c>
    </row>
    <row r="179" spans="1:11" s="17" customFormat="1" ht="75" customHeight="1">
      <c r="A179" s="10" t="s">
        <v>649</v>
      </c>
      <c r="B179" s="11" t="s">
        <v>250</v>
      </c>
      <c r="C179" s="12" t="s">
        <v>650</v>
      </c>
      <c r="D179" s="13" t="s">
        <v>651</v>
      </c>
      <c r="E179" s="14" t="s">
        <v>652</v>
      </c>
      <c r="F179" s="36"/>
      <c r="G179" s="36"/>
      <c r="H179" s="36">
        <f t="shared" si="30"/>
        <v>0</v>
      </c>
      <c r="I179" s="37">
        <v>2368.35</v>
      </c>
      <c r="J179" s="38">
        <v>2</v>
      </c>
      <c r="K179" s="36">
        <f t="shared" si="31"/>
        <v>0</v>
      </c>
    </row>
    <row r="180" spans="1:11" s="17" customFormat="1" ht="75" customHeight="1">
      <c r="A180" s="10" t="s">
        <v>653</v>
      </c>
      <c r="B180" s="11" t="s">
        <v>250</v>
      </c>
      <c r="C180" s="12" t="s">
        <v>654</v>
      </c>
      <c r="D180" s="13" t="s">
        <v>655</v>
      </c>
      <c r="E180" s="14" t="s">
        <v>656</v>
      </c>
      <c r="F180" s="36"/>
      <c r="G180" s="36"/>
      <c r="H180" s="36">
        <f t="shared" si="30"/>
        <v>0</v>
      </c>
      <c r="I180" s="37">
        <v>2800</v>
      </c>
      <c r="J180" s="38">
        <v>2</v>
      </c>
      <c r="K180" s="36">
        <f t="shared" si="31"/>
        <v>0</v>
      </c>
    </row>
    <row r="181" spans="1:11" s="17" customFormat="1" ht="75" customHeight="1">
      <c r="A181" s="10" t="s">
        <v>657</v>
      </c>
      <c r="B181" s="11" t="s">
        <v>250</v>
      </c>
      <c r="C181" s="12" t="s">
        <v>658</v>
      </c>
      <c r="D181" s="13" t="s">
        <v>659</v>
      </c>
      <c r="E181" s="14" t="s">
        <v>660</v>
      </c>
      <c r="F181" s="36"/>
      <c r="G181" s="36"/>
      <c r="H181" s="36">
        <f t="shared" si="30"/>
        <v>0</v>
      </c>
      <c r="I181" s="37">
        <v>2500</v>
      </c>
      <c r="J181" s="38">
        <v>2</v>
      </c>
      <c r="K181" s="36">
        <f t="shared" si="31"/>
        <v>0</v>
      </c>
    </row>
    <row r="182" spans="1:11" s="17" customFormat="1" ht="75" customHeight="1">
      <c r="A182" s="10" t="s">
        <v>661</v>
      </c>
      <c r="B182" s="11" t="s">
        <v>250</v>
      </c>
      <c r="C182" s="12" t="s">
        <v>662</v>
      </c>
      <c r="D182" s="13" t="s">
        <v>663</v>
      </c>
      <c r="E182" s="14" t="s">
        <v>664</v>
      </c>
      <c r="F182" s="36"/>
      <c r="G182" s="36"/>
      <c r="H182" s="36">
        <f t="shared" si="30"/>
        <v>0</v>
      </c>
      <c r="I182" s="37">
        <v>2900</v>
      </c>
      <c r="J182" s="38">
        <v>2</v>
      </c>
      <c r="K182" s="36">
        <f t="shared" si="31"/>
        <v>0</v>
      </c>
    </row>
    <row r="183" spans="1:11" s="17" customFormat="1" ht="75" customHeight="1">
      <c r="A183" s="10" t="s">
        <v>665</v>
      </c>
      <c r="B183" s="11" t="s">
        <v>250</v>
      </c>
      <c r="C183" s="12" t="s">
        <v>666</v>
      </c>
      <c r="D183" s="13" t="s">
        <v>667</v>
      </c>
      <c r="E183" s="14" t="s">
        <v>668</v>
      </c>
      <c r="F183" s="36"/>
      <c r="G183" s="36"/>
      <c r="H183" s="36">
        <f t="shared" si="30"/>
        <v>0</v>
      </c>
      <c r="I183" s="37">
        <v>3500</v>
      </c>
      <c r="J183" s="38">
        <v>2</v>
      </c>
      <c r="K183" s="36">
        <f t="shared" si="31"/>
        <v>0</v>
      </c>
    </row>
    <row r="184" spans="1:11" s="17" customFormat="1" ht="222" customHeight="1">
      <c r="A184" s="30" t="s">
        <v>669</v>
      </c>
      <c r="B184" s="11"/>
      <c r="C184" s="12" t="s">
        <v>670</v>
      </c>
      <c r="D184" s="13" t="s">
        <v>671</v>
      </c>
      <c r="E184" s="14" t="s">
        <v>672</v>
      </c>
      <c r="F184" s="36"/>
      <c r="G184" s="36"/>
      <c r="H184" s="36"/>
      <c r="I184" s="37"/>
      <c r="J184" s="38"/>
      <c r="K184" s="36"/>
    </row>
    <row r="185" spans="1:11" s="17" customFormat="1" ht="72" customHeight="1">
      <c r="A185" s="10" t="s">
        <v>673</v>
      </c>
      <c r="B185" s="11" t="s">
        <v>250</v>
      </c>
      <c r="C185" s="12" t="s">
        <v>610</v>
      </c>
      <c r="D185" s="13" t="s">
        <v>611</v>
      </c>
      <c r="E185" s="14" t="s">
        <v>612</v>
      </c>
      <c r="F185" s="36"/>
      <c r="G185" s="36"/>
      <c r="H185" s="36">
        <f t="shared" ref="H185:H202" si="32">ROUND(F185+G185,2)</f>
        <v>0</v>
      </c>
      <c r="I185" s="37">
        <v>2601.59</v>
      </c>
      <c r="J185" s="38">
        <v>2</v>
      </c>
      <c r="K185" s="36">
        <f t="shared" ref="K185:K202" si="33">ROUND(H185*J185,2)</f>
        <v>0</v>
      </c>
    </row>
    <row r="186" spans="1:11" s="17" customFormat="1" ht="72" customHeight="1">
      <c r="A186" s="10" t="s">
        <v>674</v>
      </c>
      <c r="B186" s="11" t="s">
        <v>250</v>
      </c>
      <c r="C186" s="12" t="s">
        <v>614</v>
      </c>
      <c r="D186" s="13" t="s">
        <v>615</v>
      </c>
      <c r="E186" s="14" t="s">
        <v>616</v>
      </c>
      <c r="F186" s="36"/>
      <c r="G186" s="36"/>
      <c r="H186" s="36">
        <f t="shared" si="32"/>
        <v>0</v>
      </c>
      <c r="I186" s="37">
        <v>2654.59</v>
      </c>
      <c r="J186" s="38">
        <v>2</v>
      </c>
      <c r="K186" s="36">
        <f t="shared" si="33"/>
        <v>0</v>
      </c>
    </row>
    <row r="187" spans="1:11" s="17" customFormat="1" ht="72" customHeight="1">
      <c r="A187" s="10" t="s">
        <v>675</v>
      </c>
      <c r="B187" s="11" t="s">
        <v>250</v>
      </c>
      <c r="C187" s="12" t="s">
        <v>618</v>
      </c>
      <c r="D187" s="13" t="s">
        <v>619</v>
      </c>
      <c r="E187" s="14" t="s">
        <v>620</v>
      </c>
      <c r="F187" s="36"/>
      <c r="G187" s="36"/>
      <c r="H187" s="36">
        <f t="shared" si="32"/>
        <v>0</v>
      </c>
      <c r="I187" s="37">
        <v>2714.59</v>
      </c>
      <c r="J187" s="38">
        <v>2</v>
      </c>
      <c r="K187" s="36">
        <f t="shared" si="33"/>
        <v>0</v>
      </c>
    </row>
    <row r="188" spans="1:11" s="17" customFormat="1" ht="72" customHeight="1">
      <c r="A188" s="10" t="s">
        <v>676</v>
      </c>
      <c r="B188" s="11" t="s">
        <v>250</v>
      </c>
      <c r="C188" s="12" t="s">
        <v>622</v>
      </c>
      <c r="D188" s="13" t="s">
        <v>623</v>
      </c>
      <c r="E188" s="14" t="s">
        <v>624</v>
      </c>
      <c r="F188" s="36"/>
      <c r="G188" s="36"/>
      <c r="H188" s="36">
        <f t="shared" si="32"/>
        <v>0</v>
      </c>
      <c r="I188" s="37">
        <v>2776.59</v>
      </c>
      <c r="J188" s="38">
        <v>2</v>
      </c>
      <c r="K188" s="36">
        <f t="shared" si="33"/>
        <v>0</v>
      </c>
    </row>
    <row r="189" spans="1:11" s="17" customFormat="1" ht="72" customHeight="1">
      <c r="A189" s="10" t="s">
        <v>677</v>
      </c>
      <c r="B189" s="11" t="s">
        <v>250</v>
      </c>
      <c r="C189" s="12" t="s">
        <v>626</v>
      </c>
      <c r="D189" s="13" t="s">
        <v>627</v>
      </c>
      <c r="E189" s="14" t="s">
        <v>628</v>
      </c>
      <c r="F189" s="36"/>
      <c r="G189" s="36"/>
      <c r="H189" s="36">
        <f t="shared" si="32"/>
        <v>0</v>
      </c>
      <c r="I189" s="37">
        <v>3200.3</v>
      </c>
      <c r="J189" s="38">
        <v>2</v>
      </c>
      <c r="K189" s="36">
        <f t="shared" si="33"/>
        <v>0</v>
      </c>
    </row>
    <row r="190" spans="1:11" s="17" customFormat="1" ht="72" customHeight="1">
      <c r="A190" s="10" t="s">
        <v>678</v>
      </c>
      <c r="B190" s="11" t="s">
        <v>250</v>
      </c>
      <c r="C190" s="12" t="s">
        <v>630</v>
      </c>
      <c r="D190" s="13" t="s">
        <v>631</v>
      </c>
      <c r="E190" s="14" t="s">
        <v>632</v>
      </c>
      <c r="F190" s="36"/>
      <c r="G190" s="36"/>
      <c r="H190" s="36">
        <f t="shared" si="32"/>
        <v>0</v>
      </c>
      <c r="I190" s="37">
        <v>3302.3</v>
      </c>
      <c r="J190" s="38">
        <v>2</v>
      </c>
      <c r="K190" s="36">
        <f t="shared" si="33"/>
        <v>0</v>
      </c>
    </row>
    <row r="191" spans="1:11" s="17" customFormat="1" ht="72" customHeight="1">
      <c r="A191" s="10" t="s">
        <v>679</v>
      </c>
      <c r="B191" s="11" t="s">
        <v>250</v>
      </c>
      <c r="C191" s="12" t="s">
        <v>634</v>
      </c>
      <c r="D191" s="13" t="s">
        <v>635</v>
      </c>
      <c r="E191" s="14" t="s">
        <v>636</v>
      </c>
      <c r="F191" s="36"/>
      <c r="G191" s="36"/>
      <c r="H191" s="36">
        <f t="shared" si="32"/>
        <v>0</v>
      </c>
      <c r="I191" s="37">
        <v>3542.3</v>
      </c>
      <c r="J191" s="38">
        <v>2</v>
      </c>
      <c r="K191" s="36">
        <f t="shared" si="33"/>
        <v>0</v>
      </c>
    </row>
    <row r="192" spans="1:11" s="17" customFormat="1" ht="72" customHeight="1">
      <c r="A192" s="10" t="s">
        <v>680</v>
      </c>
      <c r="B192" s="11" t="s">
        <v>250</v>
      </c>
      <c r="C192" s="12" t="s">
        <v>638</v>
      </c>
      <c r="D192" s="13" t="s">
        <v>639</v>
      </c>
      <c r="E192" s="14" t="s">
        <v>640</v>
      </c>
      <c r="F192" s="36"/>
      <c r="G192" s="36"/>
      <c r="H192" s="36">
        <f t="shared" si="32"/>
        <v>0</v>
      </c>
      <c r="I192" s="37">
        <v>3635.3</v>
      </c>
      <c r="J192" s="38">
        <v>2</v>
      </c>
      <c r="K192" s="36">
        <f t="shared" si="33"/>
        <v>0</v>
      </c>
    </row>
    <row r="193" spans="1:11" s="17" customFormat="1" ht="72" customHeight="1">
      <c r="A193" s="10" t="s">
        <v>681</v>
      </c>
      <c r="B193" s="11" t="s">
        <v>250</v>
      </c>
      <c r="C193" s="12" t="s">
        <v>642</v>
      </c>
      <c r="D193" s="13" t="s">
        <v>643</v>
      </c>
      <c r="E193" s="14" t="s">
        <v>644</v>
      </c>
      <c r="F193" s="36"/>
      <c r="G193" s="36"/>
      <c r="H193" s="36">
        <f t="shared" si="32"/>
        <v>0</v>
      </c>
      <c r="I193" s="37">
        <v>3996.97</v>
      </c>
      <c r="J193" s="38">
        <v>2</v>
      </c>
      <c r="K193" s="36">
        <f t="shared" si="33"/>
        <v>0</v>
      </c>
    </row>
    <row r="194" spans="1:11" s="17" customFormat="1" ht="72" customHeight="1">
      <c r="A194" s="10" t="s">
        <v>682</v>
      </c>
      <c r="B194" s="11" t="s">
        <v>250</v>
      </c>
      <c r="C194" s="12" t="s">
        <v>646</v>
      </c>
      <c r="D194" s="13" t="s">
        <v>647</v>
      </c>
      <c r="E194" s="14" t="s">
        <v>648</v>
      </c>
      <c r="F194" s="36"/>
      <c r="G194" s="36"/>
      <c r="H194" s="36">
        <f t="shared" si="32"/>
        <v>0</v>
      </c>
      <c r="I194" s="37">
        <v>4418.97</v>
      </c>
      <c r="J194" s="38">
        <v>2</v>
      </c>
      <c r="K194" s="36">
        <f t="shared" si="33"/>
        <v>0</v>
      </c>
    </row>
    <row r="195" spans="1:11" s="17" customFormat="1" ht="72" customHeight="1">
      <c r="A195" s="10" t="s">
        <v>683</v>
      </c>
      <c r="B195" s="11" t="s">
        <v>250</v>
      </c>
      <c r="C195" s="12" t="s">
        <v>650</v>
      </c>
      <c r="D195" s="13" t="s">
        <v>651</v>
      </c>
      <c r="E195" s="14" t="s">
        <v>652</v>
      </c>
      <c r="F195" s="36"/>
      <c r="G195" s="36"/>
      <c r="H195" s="36">
        <f t="shared" si="32"/>
        <v>0</v>
      </c>
      <c r="I195" s="37">
        <v>4782.97</v>
      </c>
      <c r="J195" s="38">
        <v>2</v>
      </c>
      <c r="K195" s="36">
        <f t="shared" si="33"/>
        <v>0</v>
      </c>
    </row>
    <row r="196" spans="1:11" s="17" customFormat="1" ht="72" customHeight="1">
      <c r="A196" s="10" t="s">
        <v>684</v>
      </c>
      <c r="B196" s="11" t="s">
        <v>250</v>
      </c>
      <c r="C196" s="12" t="s">
        <v>654</v>
      </c>
      <c r="D196" s="13" t="s">
        <v>655</v>
      </c>
      <c r="E196" s="14" t="s">
        <v>656</v>
      </c>
      <c r="F196" s="36"/>
      <c r="G196" s="36"/>
      <c r="H196" s="36">
        <f t="shared" si="32"/>
        <v>0</v>
      </c>
      <c r="I196" s="37">
        <v>5176.97</v>
      </c>
      <c r="J196" s="38">
        <v>2</v>
      </c>
      <c r="K196" s="36">
        <f t="shared" si="33"/>
        <v>0</v>
      </c>
    </row>
    <row r="197" spans="1:11" s="17" customFormat="1" ht="72" customHeight="1">
      <c r="A197" s="10" t="s">
        <v>685</v>
      </c>
      <c r="B197" s="11" t="s">
        <v>250</v>
      </c>
      <c r="C197" s="12" t="s">
        <v>658</v>
      </c>
      <c r="D197" s="13" t="s">
        <v>659</v>
      </c>
      <c r="E197" s="14" t="s">
        <v>660</v>
      </c>
      <c r="F197" s="36"/>
      <c r="G197" s="36"/>
      <c r="H197" s="36">
        <f t="shared" si="32"/>
        <v>0</v>
      </c>
      <c r="I197" s="37">
        <v>5359.96</v>
      </c>
      <c r="J197" s="38">
        <v>2</v>
      </c>
      <c r="K197" s="36">
        <f t="shared" si="33"/>
        <v>0</v>
      </c>
    </row>
    <row r="198" spans="1:11" s="17" customFormat="1" ht="72" customHeight="1">
      <c r="A198" s="10" t="s">
        <v>686</v>
      </c>
      <c r="B198" s="11" t="s">
        <v>250</v>
      </c>
      <c r="C198" s="12" t="s">
        <v>662</v>
      </c>
      <c r="D198" s="13" t="s">
        <v>663</v>
      </c>
      <c r="E198" s="14" t="s">
        <v>664</v>
      </c>
      <c r="F198" s="36"/>
      <c r="G198" s="36"/>
      <c r="H198" s="36">
        <f t="shared" si="32"/>
        <v>0</v>
      </c>
      <c r="I198" s="37">
        <v>5612.96</v>
      </c>
      <c r="J198" s="38">
        <v>2</v>
      </c>
      <c r="K198" s="36">
        <f t="shared" si="33"/>
        <v>0</v>
      </c>
    </row>
    <row r="199" spans="1:11" s="17" customFormat="1" ht="72" customHeight="1">
      <c r="A199" s="30" t="s">
        <v>687</v>
      </c>
      <c r="B199" s="11" t="s">
        <v>250</v>
      </c>
      <c r="C199" s="12" t="s">
        <v>666</v>
      </c>
      <c r="D199" s="13" t="s">
        <v>667</v>
      </c>
      <c r="E199" s="14" t="s">
        <v>668</v>
      </c>
      <c r="F199" s="36"/>
      <c r="G199" s="36"/>
      <c r="H199" s="36">
        <f t="shared" si="32"/>
        <v>0</v>
      </c>
      <c r="I199" s="37">
        <v>6012.96</v>
      </c>
      <c r="J199" s="38">
        <v>2</v>
      </c>
      <c r="K199" s="36">
        <f t="shared" si="33"/>
        <v>0</v>
      </c>
    </row>
    <row r="200" spans="1:11" s="17" customFormat="1" ht="180" customHeight="1">
      <c r="A200" s="10" t="s">
        <v>688</v>
      </c>
      <c r="B200" s="11" t="s">
        <v>689</v>
      </c>
      <c r="C200" s="12" t="s">
        <v>690</v>
      </c>
      <c r="D200" s="12" t="s">
        <v>691</v>
      </c>
      <c r="E200" s="29" t="s">
        <v>692</v>
      </c>
      <c r="F200" s="36"/>
      <c r="G200" s="36"/>
      <c r="H200" s="36">
        <f t="shared" si="32"/>
        <v>0</v>
      </c>
      <c r="I200" s="37">
        <v>268.27</v>
      </c>
      <c r="J200" s="38">
        <v>10</v>
      </c>
      <c r="K200" s="36">
        <f t="shared" si="33"/>
        <v>0</v>
      </c>
    </row>
    <row r="201" spans="1:11" s="17" customFormat="1" ht="120.6" customHeight="1">
      <c r="A201" s="30" t="s">
        <v>693</v>
      </c>
      <c r="B201" s="11" t="s">
        <v>694</v>
      </c>
      <c r="C201" s="12" t="s">
        <v>695</v>
      </c>
      <c r="D201" s="13" t="s">
        <v>696</v>
      </c>
      <c r="E201" s="29" t="s">
        <v>697</v>
      </c>
      <c r="F201" s="36"/>
      <c r="G201" s="36"/>
      <c r="H201" s="36">
        <f t="shared" si="32"/>
        <v>0</v>
      </c>
      <c r="I201" s="37">
        <v>140</v>
      </c>
      <c r="J201" s="38">
        <v>10</v>
      </c>
      <c r="K201" s="36">
        <f t="shared" si="33"/>
        <v>0</v>
      </c>
    </row>
    <row r="202" spans="1:11" s="17" customFormat="1" ht="120.6" customHeight="1">
      <c r="A202" s="30" t="s">
        <v>698</v>
      </c>
      <c r="B202" s="11" t="s">
        <v>694</v>
      </c>
      <c r="C202" s="12" t="s">
        <v>699</v>
      </c>
      <c r="D202" s="13" t="s">
        <v>700</v>
      </c>
      <c r="E202" s="29" t="s">
        <v>701</v>
      </c>
      <c r="F202" s="36"/>
      <c r="G202" s="36"/>
      <c r="H202" s="36">
        <f t="shared" si="32"/>
        <v>0</v>
      </c>
      <c r="I202" s="37">
        <v>420</v>
      </c>
      <c r="J202" s="38">
        <v>10</v>
      </c>
      <c r="K202" s="36">
        <f t="shared" si="33"/>
        <v>0</v>
      </c>
    </row>
    <row r="203" spans="1:11" s="17" customFormat="1" ht="32.450000000000003" customHeight="1">
      <c r="A203" s="10" t="s">
        <v>702</v>
      </c>
      <c r="B203" s="11"/>
      <c r="C203" s="12" t="s">
        <v>703</v>
      </c>
      <c r="D203" s="13" t="s">
        <v>704</v>
      </c>
      <c r="E203" s="14" t="s">
        <v>705</v>
      </c>
      <c r="F203" s="32"/>
      <c r="G203" s="32"/>
      <c r="H203" s="32"/>
      <c r="I203" s="37"/>
      <c r="J203" s="32"/>
      <c r="K203" s="36"/>
    </row>
    <row r="204" spans="1:11" s="17" customFormat="1" ht="74.45" customHeight="1">
      <c r="A204" s="10" t="s">
        <v>706</v>
      </c>
      <c r="B204" s="11" t="s">
        <v>250</v>
      </c>
      <c r="C204" s="12" t="s">
        <v>707</v>
      </c>
      <c r="D204" s="13" t="s">
        <v>708</v>
      </c>
      <c r="E204" s="14" t="s">
        <v>709</v>
      </c>
      <c r="F204" s="36"/>
      <c r="G204" s="36"/>
      <c r="H204" s="36">
        <f t="shared" ref="H204:H206" si="34">ROUND(F204+G204,2)</f>
        <v>0</v>
      </c>
      <c r="I204" s="37">
        <v>13.09</v>
      </c>
      <c r="J204" s="38">
        <v>920</v>
      </c>
      <c r="K204" s="36">
        <f t="shared" ref="K204:K206" si="35">ROUND(H204*J204,2)</f>
        <v>0</v>
      </c>
    </row>
    <row r="205" spans="1:11" s="17" customFormat="1" ht="74.45" customHeight="1">
      <c r="A205" s="10" t="s">
        <v>710</v>
      </c>
      <c r="B205" s="11" t="s">
        <v>250</v>
      </c>
      <c r="C205" s="12" t="s">
        <v>711</v>
      </c>
      <c r="D205" s="13" t="s">
        <v>712</v>
      </c>
      <c r="E205" s="14" t="s">
        <v>713</v>
      </c>
      <c r="F205" s="36"/>
      <c r="G205" s="36"/>
      <c r="H205" s="36">
        <f t="shared" si="34"/>
        <v>0</v>
      </c>
      <c r="I205" s="37">
        <v>18.89</v>
      </c>
      <c r="J205" s="38">
        <v>40</v>
      </c>
      <c r="K205" s="36">
        <f t="shared" si="35"/>
        <v>0</v>
      </c>
    </row>
    <row r="206" spans="1:11" s="17" customFormat="1" ht="74.45" customHeight="1">
      <c r="A206" s="10" t="s">
        <v>714</v>
      </c>
      <c r="B206" s="11" t="s">
        <v>250</v>
      </c>
      <c r="C206" s="12" t="s">
        <v>715</v>
      </c>
      <c r="D206" s="13" t="s">
        <v>716</v>
      </c>
      <c r="E206" s="14" t="s">
        <v>717</v>
      </c>
      <c r="F206" s="36"/>
      <c r="G206" s="36"/>
      <c r="H206" s="36">
        <f t="shared" si="34"/>
        <v>0</v>
      </c>
      <c r="I206" s="37">
        <v>15.65</v>
      </c>
      <c r="J206" s="38">
        <v>96</v>
      </c>
      <c r="K206" s="36">
        <f t="shared" si="35"/>
        <v>0</v>
      </c>
    </row>
    <row r="207" spans="1:11" s="17" customFormat="1" ht="29.45" customHeight="1">
      <c r="A207" s="10" t="s">
        <v>718</v>
      </c>
      <c r="B207" s="11"/>
      <c r="C207" s="12" t="s">
        <v>719</v>
      </c>
      <c r="D207" s="13" t="s">
        <v>720</v>
      </c>
      <c r="E207" s="14" t="s">
        <v>721</v>
      </c>
      <c r="F207" s="32"/>
      <c r="G207" s="32"/>
      <c r="H207" s="32"/>
      <c r="I207" s="37"/>
      <c r="J207" s="32"/>
      <c r="K207" s="36"/>
    </row>
    <row r="208" spans="1:11" s="17" customFormat="1" ht="77.45" customHeight="1">
      <c r="A208" s="10" t="s">
        <v>722</v>
      </c>
      <c r="B208" s="11" t="s">
        <v>201</v>
      </c>
      <c r="C208" s="12" t="s">
        <v>723</v>
      </c>
      <c r="D208" s="13" t="s">
        <v>724</v>
      </c>
      <c r="E208" s="14" t="s">
        <v>725</v>
      </c>
      <c r="F208" s="36"/>
      <c r="G208" s="36"/>
      <c r="H208" s="36">
        <f t="shared" ref="H208:H210" si="36">ROUND(F208+G208,2)</f>
        <v>0</v>
      </c>
      <c r="I208" s="37">
        <v>1.84</v>
      </c>
      <c r="J208" s="38">
        <v>460</v>
      </c>
      <c r="K208" s="36">
        <f t="shared" ref="K208:K210" si="37">ROUND(H208*J208,2)</f>
        <v>0</v>
      </c>
    </row>
    <row r="209" spans="1:11" s="17" customFormat="1" ht="77.45" customHeight="1">
      <c r="A209" s="10" t="s">
        <v>726</v>
      </c>
      <c r="B209" s="11" t="s">
        <v>201</v>
      </c>
      <c r="C209" s="12" t="s">
        <v>727</v>
      </c>
      <c r="D209" s="13" t="s">
        <v>728</v>
      </c>
      <c r="E209" s="14" t="s">
        <v>729</v>
      </c>
      <c r="F209" s="36"/>
      <c r="G209" s="36"/>
      <c r="H209" s="36">
        <f t="shared" si="36"/>
        <v>0</v>
      </c>
      <c r="I209" s="37">
        <v>2.2080000000000002</v>
      </c>
      <c r="J209" s="38">
        <v>268</v>
      </c>
      <c r="K209" s="36">
        <f t="shared" si="37"/>
        <v>0</v>
      </c>
    </row>
    <row r="210" spans="1:11" s="17" customFormat="1" ht="77.45" customHeight="1">
      <c r="A210" s="10" t="s">
        <v>730</v>
      </c>
      <c r="B210" s="11" t="s">
        <v>201</v>
      </c>
      <c r="C210" s="12" t="s">
        <v>731</v>
      </c>
      <c r="D210" s="13" t="s">
        <v>732</v>
      </c>
      <c r="E210" s="14" t="s">
        <v>733</v>
      </c>
      <c r="F210" s="36"/>
      <c r="G210" s="36"/>
      <c r="H210" s="36">
        <f t="shared" si="36"/>
        <v>0</v>
      </c>
      <c r="I210" s="37">
        <v>2.6496</v>
      </c>
      <c r="J210" s="38">
        <v>61294</v>
      </c>
      <c r="K210" s="36">
        <f t="shared" si="37"/>
        <v>0</v>
      </c>
    </row>
    <row r="211" spans="1:11" s="17" customFormat="1" ht="55.15" customHeight="1">
      <c r="A211" s="10" t="s">
        <v>734</v>
      </c>
      <c r="B211" s="11"/>
      <c r="C211" s="12" t="s">
        <v>735</v>
      </c>
      <c r="D211" s="13" t="s">
        <v>736</v>
      </c>
      <c r="E211" s="14" t="s">
        <v>737</v>
      </c>
      <c r="F211" s="32"/>
      <c r="G211" s="32"/>
      <c r="H211" s="32"/>
      <c r="I211" s="37"/>
      <c r="J211" s="32"/>
      <c r="K211" s="36"/>
    </row>
    <row r="212" spans="1:11" s="17" customFormat="1" ht="97.9" customHeight="1">
      <c r="A212" s="10" t="s">
        <v>738</v>
      </c>
      <c r="B212" s="11" t="s">
        <v>250</v>
      </c>
      <c r="C212" s="12" t="s">
        <v>739</v>
      </c>
      <c r="D212" s="13" t="s">
        <v>740</v>
      </c>
      <c r="E212" s="14" t="s">
        <v>741</v>
      </c>
      <c r="F212" s="36"/>
      <c r="G212" s="36"/>
      <c r="H212" s="36">
        <f t="shared" ref="H212:H213" si="38">ROUND(F212+G212,2)</f>
        <v>0</v>
      </c>
      <c r="I212" s="37">
        <v>334.98</v>
      </c>
      <c r="J212" s="38">
        <v>6</v>
      </c>
      <c r="K212" s="36">
        <f t="shared" ref="K212:K213" si="39">ROUND(H212*J212,2)</f>
        <v>0</v>
      </c>
    </row>
    <row r="213" spans="1:11" s="17" customFormat="1" ht="93.6" customHeight="1">
      <c r="A213" s="10" t="s">
        <v>742</v>
      </c>
      <c r="B213" s="11" t="s">
        <v>250</v>
      </c>
      <c r="C213" s="12" t="s">
        <v>743</v>
      </c>
      <c r="D213" s="13" t="s">
        <v>744</v>
      </c>
      <c r="E213" s="14" t="s">
        <v>745</v>
      </c>
      <c r="F213" s="36"/>
      <c r="G213" s="36"/>
      <c r="H213" s="36">
        <f t="shared" si="38"/>
        <v>0</v>
      </c>
      <c r="I213" s="37">
        <v>278.12</v>
      </c>
      <c r="J213" s="38">
        <v>18</v>
      </c>
      <c r="K213" s="36">
        <f t="shared" si="39"/>
        <v>0</v>
      </c>
    </row>
    <row r="214" spans="1:11" s="17" customFormat="1" ht="33.6" customHeight="1">
      <c r="A214" s="10" t="s">
        <v>746</v>
      </c>
      <c r="B214" s="11"/>
      <c r="C214" s="12" t="s">
        <v>747</v>
      </c>
      <c r="D214" s="13" t="s">
        <v>748</v>
      </c>
      <c r="E214" s="14" t="s">
        <v>749</v>
      </c>
      <c r="F214" s="32"/>
      <c r="G214" s="32"/>
      <c r="H214" s="32"/>
      <c r="I214" s="37"/>
      <c r="J214" s="32"/>
      <c r="K214" s="36"/>
    </row>
    <row r="215" spans="1:11" s="17" customFormat="1" ht="87.6" customHeight="1">
      <c r="A215" s="30" t="s">
        <v>750</v>
      </c>
      <c r="B215" s="11" t="s">
        <v>250</v>
      </c>
      <c r="C215" s="12" t="s">
        <v>751</v>
      </c>
      <c r="D215" s="13" t="s">
        <v>752</v>
      </c>
      <c r="E215" s="14" t="s">
        <v>753</v>
      </c>
      <c r="F215" s="36"/>
      <c r="G215" s="36"/>
      <c r="H215" s="36">
        <f t="shared" ref="H215:H218" si="40">ROUND(F215+G215,2)</f>
        <v>0</v>
      </c>
      <c r="I215" s="37">
        <v>33</v>
      </c>
      <c r="J215" s="38">
        <v>2</v>
      </c>
      <c r="K215" s="36">
        <f t="shared" ref="K215:K218" si="41">ROUND(H215*J215,2)</f>
        <v>0</v>
      </c>
    </row>
    <row r="216" spans="1:11" s="17" customFormat="1" ht="78.75" customHeight="1">
      <c r="A216" s="10" t="s">
        <v>754</v>
      </c>
      <c r="B216" s="11" t="s">
        <v>250</v>
      </c>
      <c r="C216" s="12" t="s">
        <v>755</v>
      </c>
      <c r="D216" s="13" t="s">
        <v>756</v>
      </c>
      <c r="E216" s="14" t="s">
        <v>757</v>
      </c>
      <c r="F216" s="36"/>
      <c r="G216" s="36"/>
      <c r="H216" s="36">
        <f t="shared" si="40"/>
        <v>0</v>
      </c>
      <c r="I216" s="37">
        <v>17.57</v>
      </c>
      <c r="J216" s="38">
        <v>868</v>
      </c>
      <c r="K216" s="36">
        <f t="shared" si="41"/>
        <v>0</v>
      </c>
    </row>
    <row r="217" spans="1:11" s="17" customFormat="1" ht="94.15" customHeight="1">
      <c r="A217" s="10" t="s">
        <v>758</v>
      </c>
      <c r="B217" s="11" t="s">
        <v>250</v>
      </c>
      <c r="C217" s="12" t="s">
        <v>759</v>
      </c>
      <c r="D217" s="13" t="s">
        <v>760</v>
      </c>
      <c r="E217" s="14" t="s">
        <v>761</v>
      </c>
      <c r="F217" s="36"/>
      <c r="G217" s="36"/>
      <c r="H217" s="36">
        <f t="shared" si="40"/>
        <v>0</v>
      </c>
      <c r="I217" s="37">
        <v>160.91</v>
      </c>
      <c r="J217" s="38">
        <v>4.6550079491255962</v>
      </c>
      <c r="K217" s="36">
        <f t="shared" si="41"/>
        <v>0</v>
      </c>
    </row>
    <row r="218" spans="1:11" s="17" customFormat="1" ht="82.9" customHeight="1">
      <c r="A218" s="10" t="s">
        <v>762</v>
      </c>
      <c r="B218" s="11" t="s">
        <v>250</v>
      </c>
      <c r="C218" s="12" t="s">
        <v>763</v>
      </c>
      <c r="D218" s="13" t="s">
        <v>764</v>
      </c>
      <c r="E218" s="14" t="s">
        <v>765</v>
      </c>
      <c r="F218" s="36"/>
      <c r="G218" s="36"/>
      <c r="H218" s="36">
        <f t="shared" si="40"/>
        <v>0</v>
      </c>
      <c r="I218" s="37">
        <v>120</v>
      </c>
      <c r="J218" s="38">
        <v>2.3275039745627981</v>
      </c>
      <c r="K218" s="36">
        <f t="shared" si="41"/>
        <v>0</v>
      </c>
    </row>
    <row r="219" spans="1:11" s="17" customFormat="1" ht="30.6" customHeight="1">
      <c r="A219" s="10" t="s">
        <v>766</v>
      </c>
      <c r="B219" s="11"/>
      <c r="C219" s="12" t="s">
        <v>767</v>
      </c>
      <c r="D219" s="13" t="s">
        <v>768</v>
      </c>
      <c r="E219" s="14" t="s">
        <v>769</v>
      </c>
      <c r="F219" s="32"/>
      <c r="G219" s="32"/>
      <c r="H219" s="32"/>
      <c r="I219" s="37"/>
      <c r="J219" s="32"/>
      <c r="K219" s="36"/>
    </row>
    <row r="220" spans="1:11" s="17" customFormat="1" ht="67.5" customHeight="1">
      <c r="A220" s="10" t="s">
        <v>770</v>
      </c>
      <c r="B220" s="11" t="s">
        <v>250</v>
      </c>
      <c r="C220" s="12" t="s">
        <v>771</v>
      </c>
      <c r="D220" s="13" t="s">
        <v>772</v>
      </c>
      <c r="E220" s="14" t="s">
        <v>773</v>
      </c>
      <c r="F220" s="36"/>
      <c r="G220" s="36"/>
      <c r="H220" s="36">
        <f t="shared" ref="H220:H229" si="42">ROUND(F220+G220,2)</f>
        <v>0</v>
      </c>
      <c r="I220" s="37">
        <v>4.34</v>
      </c>
      <c r="J220" s="38">
        <v>160</v>
      </c>
      <c r="K220" s="36">
        <f t="shared" ref="K220:K229" si="43">ROUND(H220*J220,2)</f>
        <v>0</v>
      </c>
    </row>
    <row r="221" spans="1:11" s="17" customFormat="1" ht="130.15" customHeight="1">
      <c r="A221" s="10" t="s">
        <v>774</v>
      </c>
      <c r="B221" s="11" t="s">
        <v>250</v>
      </c>
      <c r="C221" s="12" t="s">
        <v>775</v>
      </c>
      <c r="D221" s="13" t="s">
        <v>776</v>
      </c>
      <c r="E221" s="14" t="s">
        <v>777</v>
      </c>
      <c r="F221" s="36"/>
      <c r="G221" s="36"/>
      <c r="H221" s="36">
        <f t="shared" si="42"/>
        <v>0</v>
      </c>
      <c r="I221" s="37">
        <v>106.54</v>
      </c>
      <c r="J221" s="38">
        <v>24</v>
      </c>
      <c r="K221" s="36">
        <f t="shared" si="43"/>
        <v>0</v>
      </c>
    </row>
    <row r="222" spans="1:11" s="17" customFormat="1" ht="60.6" customHeight="1">
      <c r="A222" s="10" t="s">
        <v>778</v>
      </c>
      <c r="B222" s="11" t="s">
        <v>250</v>
      </c>
      <c r="C222" s="12" t="s">
        <v>779</v>
      </c>
      <c r="D222" s="13" t="s">
        <v>780</v>
      </c>
      <c r="E222" s="14" t="s">
        <v>781</v>
      </c>
      <c r="F222" s="36"/>
      <c r="G222" s="36"/>
      <c r="H222" s="36">
        <f t="shared" si="42"/>
        <v>0</v>
      </c>
      <c r="I222" s="37">
        <v>85.06</v>
      </c>
      <c r="J222" s="38">
        <v>2</v>
      </c>
      <c r="K222" s="36">
        <f t="shared" si="43"/>
        <v>0</v>
      </c>
    </row>
    <row r="223" spans="1:11" s="17" customFormat="1" ht="184.9" customHeight="1">
      <c r="A223" s="10" t="s">
        <v>782</v>
      </c>
      <c r="B223" s="11" t="s">
        <v>783</v>
      </c>
      <c r="C223" s="12" t="s">
        <v>784</v>
      </c>
      <c r="D223" s="13" t="s">
        <v>785</v>
      </c>
      <c r="E223" s="14" t="s">
        <v>786</v>
      </c>
      <c r="F223" s="36"/>
      <c r="G223" s="36"/>
      <c r="H223" s="36">
        <f t="shared" si="42"/>
        <v>0</v>
      </c>
      <c r="I223" s="37">
        <v>14</v>
      </c>
      <c r="J223" s="38">
        <v>4724</v>
      </c>
      <c r="K223" s="36">
        <f t="shared" si="43"/>
        <v>0</v>
      </c>
    </row>
    <row r="224" spans="1:11" s="17" customFormat="1" ht="70.900000000000006" customHeight="1">
      <c r="A224" s="10" t="s">
        <v>787</v>
      </c>
      <c r="B224" s="11" t="s">
        <v>250</v>
      </c>
      <c r="C224" s="12" t="s">
        <v>788</v>
      </c>
      <c r="D224" s="13" t="s">
        <v>789</v>
      </c>
      <c r="E224" s="14" t="s">
        <v>790</v>
      </c>
      <c r="F224" s="36"/>
      <c r="G224" s="36"/>
      <c r="H224" s="36">
        <f t="shared" si="42"/>
        <v>0</v>
      </c>
      <c r="I224" s="37">
        <v>6.3</v>
      </c>
      <c r="J224" s="38">
        <v>225.76788553259141</v>
      </c>
      <c r="K224" s="36">
        <f t="shared" si="43"/>
        <v>0</v>
      </c>
    </row>
    <row r="225" spans="1:11" s="17" customFormat="1" ht="57" customHeight="1">
      <c r="A225" s="10" t="s">
        <v>791</v>
      </c>
      <c r="B225" s="11" t="s">
        <v>250</v>
      </c>
      <c r="C225" s="12" t="s">
        <v>792</v>
      </c>
      <c r="D225" s="13" t="s">
        <v>793</v>
      </c>
      <c r="E225" s="14" t="s">
        <v>794</v>
      </c>
      <c r="F225" s="36"/>
      <c r="G225" s="36"/>
      <c r="H225" s="36">
        <f t="shared" si="42"/>
        <v>0</v>
      </c>
      <c r="I225" s="37">
        <v>7.7</v>
      </c>
      <c r="J225" s="38">
        <v>1034</v>
      </c>
      <c r="K225" s="36">
        <f t="shared" si="43"/>
        <v>0</v>
      </c>
    </row>
    <row r="226" spans="1:11" s="17" customFormat="1" ht="73.900000000000006" customHeight="1">
      <c r="A226" s="10" t="s">
        <v>795</v>
      </c>
      <c r="B226" s="11" t="s">
        <v>250</v>
      </c>
      <c r="C226" s="12" t="s">
        <v>796</v>
      </c>
      <c r="D226" s="13" t="s">
        <v>797</v>
      </c>
      <c r="E226" s="14" t="s">
        <v>798</v>
      </c>
      <c r="F226" s="36"/>
      <c r="G226" s="36"/>
      <c r="H226" s="36">
        <f t="shared" si="42"/>
        <v>0</v>
      </c>
      <c r="I226" s="37">
        <v>12.51</v>
      </c>
      <c r="J226" s="38">
        <v>382</v>
      </c>
      <c r="K226" s="36">
        <f t="shared" si="43"/>
        <v>0</v>
      </c>
    </row>
    <row r="227" spans="1:11" s="17" customFormat="1" ht="51" customHeight="1">
      <c r="A227" s="10" t="s">
        <v>799</v>
      </c>
      <c r="B227" s="11" t="s">
        <v>250</v>
      </c>
      <c r="C227" s="12" t="s">
        <v>800</v>
      </c>
      <c r="D227" s="13" t="s">
        <v>801</v>
      </c>
      <c r="E227" s="14" t="s">
        <v>802</v>
      </c>
      <c r="F227" s="36"/>
      <c r="G227" s="36"/>
      <c r="H227" s="36">
        <f t="shared" si="42"/>
        <v>0</v>
      </c>
      <c r="I227" s="37">
        <v>5</v>
      </c>
      <c r="J227" s="38">
        <v>264</v>
      </c>
      <c r="K227" s="36">
        <f t="shared" si="43"/>
        <v>0</v>
      </c>
    </row>
    <row r="228" spans="1:11" s="17" customFormat="1" ht="110.45" customHeight="1">
      <c r="A228" s="10" t="s">
        <v>803</v>
      </c>
      <c r="B228" s="11" t="s">
        <v>250</v>
      </c>
      <c r="C228" s="12" t="s">
        <v>804</v>
      </c>
      <c r="D228" s="13" t="s">
        <v>805</v>
      </c>
      <c r="E228" s="14" t="s">
        <v>806</v>
      </c>
      <c r="F228" s="36"/>
      <c r="G228" s="36"/>
      <c r="H228" s="36">
        <f t="shared" si="42"/>
        <v>0</v>
      </c>
      <c r="I228" s="37">
        <v>55.34</v>
      </c>
      <c r="J228" s="38">
        <v>4.6550079491255962</v>
      </c>
      <c r="K228" s="36">
        <f t="shared" si="43"/>
        <v>0</v>
      </c>
    </row>
    <row r="229" spans="1:11" s="17" customFormat="1" ht="50.45" customHeight="1">
      <c r="A229" s="10" t="s">
        <v>807</v>
      </c>
      <c r="B229" s="11" t="s">
        <v>250</v>
      </c>
      <c r="C229" s="12" t="s">
        <v>808</v>
      </c>
      <c r="D229" s="13" t="s">
        <v>809</v>
      </c>
      <c r="E229" s="14" t="s">
        <v>810</v>
      </c>
      <c r="F229" s="36"/>
      <c r="G229" s="36"/>
      <c r="H229" s="36">
        <f t="shared" si="42"/>
        <v>0</v>
      </c>
      <c r="I229" s="37">
        <v>35</v>
      </c>
      <c r="J229" s="38">
        <v>196</v>
      </c>
      <c r="K229" s="36">
        <f t="shared" si="43"/>
        <v>0</v>
      </c>
    </row>
    <row r="230" spans="1:11" s="17" customFormat="1" ht="55.15" customHeight="1">
      <c r="A230" s="10" t="s">
        <v>811</v>
      </c>
      <c r="B230" s="11"/>
      <c r="C230" s="12" t="s">
        <v>812</v>
      </c>
      <c r="D230" s="13" t="s">
        <v>813</v>
      </c>
      <c r="E230" s="14" t="s">
        <v>814</v>
      </c>
      <c r="F230" s="32"/>
      <c r="G230" s="32"/>
      <c r="H230" s="32"/>
      <c r="I230" s="37"/>
      <c r="J230" s="32"/>
      <c r="K230" s="36"/>
    </row>
    <row r="231" spans="1:11" s="17" customFormat="1" ht="55.15" customHeight="1">
      <c r="A231" s="10" t="s">
        <v>815</v>
      </c>
      <c r="B231" s="11" t="s">
        <v>250</v>
      </c>
      <c r="C231" s="12" t="s">
        <v>816</v>
      </c>
      <c r="D231" s="13" t="s">
        <v>817</v>
      </c>
      <c r="E231" s="14" t="s">
        <v>818</v>
      </c>
      <c r="F231" s="36"/>
      <c r="G231" s="36"/>
      <c r="H231" s="36">
        <f t="shared" ref="H231:H234" si="44">ROUND(F231+G231,2)</f>
        <v>0</v>
      </c>
      <c r="I231" s="37">
        <v>28.85</v>
      </c>
      <c r="J231" s="38">
        <v>42</v>
      </c>
      <c r="K231" s="36">
        <f t="shared" ref="K231:K234" si="45">ROUND(H231*J231,2)</f>
        <v>0</v>
      </c>
    </row>
    <row r="232" spans="1:11" s="17" customFormat="1" ht="85.15" customHeight="1">
      <c r="A232" s="10" t="s">
        <v>819</v>
      </c>
      <c r="B232" s="11" t="s">
        <v>783</v>
      </c>
      <c r="C232" s="12" t="s">
        <v>820</v>
      </c>
      <c r="D232" s="42" t="s">
        <v>821</v>
      </c>
      <c r="E232" s="43" t="s">
        <v>822</v>
      </c>
      <c r="F232" s="36"/>
      <c r="G232" s="36"/>
      <c r="H232" s="36">
        <f t="shared" si="44"/>
        <v>0</v>
      </c>
      <c r="I232" s="37">
        <v>30</v>
      </c>
      <c r="J232" s="38">
        <v>432</v>
      </c>
      <c r="K232" s="36">
        <f t="shared" si="45"/>
        <v>0</v>
      </c>
    </row>
    <row r="233" spans="1:11" s="17" customFormat="1" ht="85.15" customHeight="1">
      <c r="A233" s="10" t="s">
        <v>823</v>
      </c>
      <c r="B233" s="11" t="s">
        <v>824</v>
      </c>
      <c r="C233" s="12" t="s">
        <v>825</v>
      </c>
      <c r="D233" s="42" t="s">
        <v>826</v>
      </c>
      <c r="E233" s="43" t="s">
        <v>827</v>
      </c>
      <c r="F233" s="36"/>
      <c r="G233" s="36"/>
      <c r="H233" s="36">
        <f t="shared" si="44"/>
        <v>0</v>
      </c>
      <c r="I233" s="37">
        <v>175.74</v>
      </c>
      <c r="J233" s="38">
        <v>296</v>
      </c>
      <c r="K233" s="36">
        <f t="shared" si="45"/>
        <v>0</v>
      </c>
    </row>
    <row r="234" spans="1:11" s="17" customFormat="1" ht="139.9" customHeight="1">
      <c r="A234" s="10" t="s">
        <v>828</v>
      </c>
      <c r="B234" s="11" t="s">
        <v>250</v>
      </c>
      <c r="C234" s="12" t="s">
        <v>829</v>
      </c>
      <c r="D234" s="42" t="s">
        <v>830</v>
      </c>
      <c r="E234" s="43" t="s">
        <v>831</v>
      </c>
      <c r="F234" s="36"/>
      <c r="G234" s="36"/>
      <c r="H234" s="36">
        <f t="shared" si="44"/>
        <v>0</v>
      </c>
      <c r="I234" s="37">
        <v>135.75</v>
      </c>
      <c r="J234" s="38">
        <v>236</v>
      </c>
      <c r="K234" s="36">
        <f t="shared" si="45"/>
        <v>0</v>
      </c>
    </row>
    <row r="235" spans="1:11" s="17" customFormat="1" ht="33" customHeight="1">
      <c r="A235" s="10" t="s">
        <v>832</v>
      </c>
      <c r="B235" s="11"/>
      <c r="C235" s="12" t="s">
        <v>833</v>
      </c>
      <c r="D235" s="13" t="s">
        <v>834</v>
      </c>
      <c r="E235" s="14" t="s">
        <v>835</v>
      </c>
      <c r="F235" s="32"/>
      <c r="G235" s="32"/>
      <c r="H235" s="32"/>
      <c r="I235" s="37"/>
      <c r="J235" s="32"/>
      <c r="K235" s="36"/>
    </row>
    <row r="236" spans="1:11" s="17" customFormat="1" ht="63.6" customHeight="1">
      <c r="A236" s="10" t="s">
        <v>836</v>
      </c>
      <c r="B236" s="11" t="s">
        <v>201</v>
      </c>
      <c r="C236" s="12" t="s">
        <v>837</v>
      </c>
      <c r="D236" s="13" t="s">
        <v>838</v>
      </c>
      <c r="E236" s="14" t="s">
        <v>839</v>
      </c>
      <c r="F236" s="36"/>
      <c r="G236" s="36"/>
      <c r="H236" s="36">
        <f t="shared" ref="H236:H247" si="46">ROUND(F236+G236,2)</f>
        <v>0</v>
      </c>
      <c r="I236" s="37">
        <v>1.46</v>
      </c>
      <c r="J236" s="38">
        <v>65564</v>
      </c>
      <c r="K236" s="36">
        <f t="shared" ref="K236:K247" si="47">ROUND(H236*J236,2)</f>
        <v>0</v>
      </c>
    </row>
    <row r="237" spans="1:11" s="17" customFormat="1" ht="90" customHeight="1">
      <c r="A237" s="10" t="s">
        <v>840</v>
      </c>
      <c r="B237" s="11" t="s">
        <v>250</v>
      </c>
      <c r="C237" s="12" t="s">
        <v>841</v>
      </c>
      <c r="D237" s="13" t="s">
        <v>842</v>
      </c>
      <c r="E237" s="14" t="s">
        <v>843</v>
      </c>
      <c r="F237" s="36"/>
      <c r="G237" s="36"/>
      <c r="H237" s="36">
        <f t="shared" si="46"/>
        <v>0</v>
      </c>
      <c r="I237" s="37">
        <v>8.15</v>
      </c>
      <c r="J237" s="38">
        <v>1032</v>
      </c>
      <c r="K237" s="36">
        <f t="shared" si="47"/>
        <v>0</v>
      </c>
    </row>
    <row r="238" spans="1:11" s="17" customFormat="1" ht="45" customHeight="1">
      <c r="A238" s="10" t="s">
        <v>844</v>
      </c>
      <c r="B238" s="11" t="s">
        <v>250</v>
      </c>
      <c r="C238" s="12" t="s">
        <v>845</v>
      </c>
      <c r="D238" s="13" t="s">
        <v>846</v>
      </c>
      <c r="E238" s="14" t="s">
        <v>847</v>
      </c>
      <c r="F238" s="36"/>
      <c r="G238" s="36"/>
      <c r="H238" s="36">
        <f t="shared" si="46"/>
        <v>0</v>
      </c>
      <c r="I238" s="37">
        <v>7.2</v>
      </c>
      <c r="J238" s="38">
        <v>2128</v>
      </c>
      <c r="K238" s="36">
        <f t="shared" si="47"/>
        <v>0</v>
      </c>
    </row>
    <row r="239" spans="1:11" s="17" customFormat="1" ht="102" customHeight="1">
      <c r="A239" s="10" t="s">
        <v>848</v>
      </c>
      <c r="B239" s="11" t="s">
        <v>250</v>
      </c>
      <c r="C239" s="12" t="s">
        <v>849</v>
      </c>
      <c r="D239" s="13" t="s">
        <v>850</v>
      </c>
      <c r="E239" s="14" t="s">
        <v>851</v>
      </c>
      <c r="F239" s="36"/>
      <c r="G239" s="36"/>
      <c r="H239" s="36">
        <f t="shared" si="46"/>
        <v>0</v>
      </c>
      <c r="I239" s="37">
        <v>182.06</v>
      </c>
      <c r="J239" s="38">
        <v>112</v>
      </c>
      <c r="K239" s="36">
        <f t="shared" si="47"/>
        <v>0</v>
      </c>
    </row>
    <row r="240" spans="1:11" s="51" customFormat="1" ht="54.6" customHeight="1">
      <c r="A240" s="10" t="s">
        <v>852</v>
      </c>
      <c r="B240" s="11" t="s">
        <v>250</v>
      </c>
      <c r="C240" s="12" t="s">
        <v>853</v>
      </c>
      <c r="D240" s="13" t="s">
        <v>854</v>
      </c>
      <c r="E240" s="14" t="s">
        <v>855</v>
      </c>
      <c r="F240" s="36"/>
      <c r="G240" s="36"/>
      <c r="H240" s="36">
        <f t="shared" si="46"/>
        <v>0</v>
      </c>
      <c r="I240" s="37">
        <v>232.4</v>
      </c>
      <c r="J240" s="38">
        <v>14</v>
      </c>
      <c r="K240" s="36">
        <f t="shared" si="47"/>
        <v>0</v>
      </c>
    </row>
    <row r="241" spans="1:11" s="17" customFormat="1" ht="115.15" customHeight="1">
      <c r="A241" s="10" t="s">
        <v>856</v>
      </c>
      <c r="B241" s="11" t="s">
        <v>824</v>
      </c>
      <c r="C241" s="12" t="s">
        <v>857</v>
      </c>
      <c r="D241" s="13" t="s">
        <v>858</v>
      </c>
      <c r="E241" s="14" t="s">
        <v>859</v>
      </c>
      <c r="F241" s="36"/>
      <c r="G241" s="36"/>
      <c r="H241" s="36">
        <f t="shared" si="46"/>
        <v>0</v>
      </c>
      <c r="I241" s="37">
        <v>99.83</v>
      </c>
      <c r="J241" s="38">
        <v>28</v>
      </c>
      <c r="K241" s="36">
        <f t="shared" si="47"/>
        <v>0</v>
      </c>
    </row>
    <row r="242" spans="1:11" s="17" customFormat="1" ht="85.9" customHeight="1">
      <c r="A242" s="10" t="s">
        <v>860</v>
      </c>
      <c r="B242" s="11" t="s">
        <v>250</v>
      </c>
      <c r="C242" s="12" t="s">
        <v>861</v>
      </c>
      <c r="D242" s="13" t="s">
        <v>862</v>
      </c>
      <c r="E242" s="14" t="s">
        <v>863</v>
      </c>
      <c r="F242" s="36"/>
      <c r="G242" s="36"/>
      <c r="H242" s="36">
        <f t="shared" si="46"/>
        <v>0</v>
      </c>
      <c r="I242" s="37">
        <v>99</v>
      </c>
      <c r="J242" s="38">
        <v>2</v>
      </c>
      <c r="K242" s="36">
        <f t="shared" si="47"/>
        <v>0</v>
      </c>
    </row>
    <row r="243" spans="1:11" s="51" customFormat="1" ht="56.25" customHeight="1">
      <c r="A243" s="10" t="s">
        <v>864</v>
      </c>
      <c r="B243" s="11" t="s">
        <v>250</v>
      </c>
      <c r="C243" s="12" t="s">
        <v>865</v>
      </c>
      <c r="D243" s="13" t="s">
        <v>866</v>
      </c>
      <c r="E243" s="14" t="s">
        <v>867</v>
      </c>
      <c r="F243" s="36"/>
      <c r="G243" s="36"/>
      <c r="H243" s="36">
        <f t="shared" si="46"/>
        <v>0</v>
      </c>
      <c r="I243" s="37">
        <v>8.42</v>
      </c>
      <c r="J243" s="38">
        <v>988</v>
      </c>
      <c r="K243" s="36">
        <f t="shared" si="47"/>
        <v>0</v>
      </c>
    </row>
    <row r="244" spans="1:11" s="17" customFormat="1" ht="97.9" customHeight="1">
      <c r="A244" s="10" t="s">
        <v>868</v>
      </c>
      <c r="B244" s="11" t="s">
        <v>250</v>
      </c>
      <c r="C244" s="12" t="s">
        <v>869</v>
      </c>
      <c r="D244" s="13" t="s">
        <v>870</v>
      </c>
      <c r="E244" s="14" t="s">
        <v>871</v>
      </c>
      <c r="F244" s="36"/>
      <c r="G244" s="36"/>
      <c r="H244" s="36">
        <f t="shared" si="46"/>
        <v>0</v>
      </c>
      <c r="I244" s="37">
        <v>122.08</v>
      </c>
      <c r="J244" s="38">
        <v>2</v>
      </c>
      <c r="K244" s="36">
        <f t="shared" si="47"/>
        <v>0</v>
      </c>
    </row>
    <row r="245" spans="1:11" s="51" customFormat="1" ht="54.6" customHeight="1">
      <c r="A245" s="10" t="s">
        <v>872</v>
      </c>
      <c r="B245" s="11" t="s">
        <v>250</v>
      </c>
      <c r="C245" s="12" t="s">
        <v>873</v>
      </c>
      <c r="D245" s="13" t="s">
        <v>874</v>
      </c>
      <c r="E245" s="14" t="s">
        <v>875</v>
      </c>
      <c r="F245" s="36"/>
      <c r="G245" s="36"/>
      <c r="H245" s="36">
        <f t="shared" si="46"/>
        <v>0</v>
      </c>
      <c r="I245" s="37">
        <v>12.8</v>
      </c>
      <c r="J245" s="38">
        <v>500</v>
      </c>
      <c r="K245" s="36">
        <f t="shared" si="47"/>
        <v>0</v>
      </c>
    </row>
    <row r="246" spans="1:11" s="17" customFormat="1" ht="150.6" customHeight="1">
      <c r="A246" s="10" t="s">
        <v>876</v>
      </c>
      <c r="B246" s="11" t="s">
        <v>250</v>
      </c>
      <c r="C246" s="12" t="s">
        <v>877</v>
      </c>
      <c r="D246" s="13" t="s">
        <v>878</v>
      </c>
      <c r="E246" s="14" t="s">
        <v>879</v>
      </c>
      <c r="F246" s="36"/>
      <c r="G246" s="36"/>
      <c r="H246" s="36">
        <f t="shared" si="46"/>
        <v>0</v>
      </c>
      <c r="I246" s="37">
        <v>78.02</v>
      </c>
      <c r="J246" s="38">
        <v>66</v>
      </c>
      <c r="K246" s="36">
        <f t="shared" si="47"/>
        <v>0</v>
      </c>
    </row>
    <row r="247" spans="1:11" s="17" customFormat="1" ht="61.15" customHeight="1">
      <c r="A247" s="10" t="s">
        <v>880</v>
      </c>
      <c r="B247" s="11" t="s">
        <v>250</v>
      </c>
      <c r="C247" s="12" t="s">
        <v>881</v>
      </c>
      <c r="D247" s="13" t="s">
        <v>882</v>
      </c>
      <c r="E247" s="14" t="s">
        <v>883</v>
      </c>
      <c r="F247" s="36"/>
      <c r="G247" s="36"/>
      <c r="H247" s="36">
        <f t="shared" si="46"/>
        <v>0</v>
      </c>
      <c r="I247" s="37">
        <v>129.15</v>
      </c>
      <c r="J247" s="38">
        <v>2</v>
      </c>
      <c r="K247" s="36">
        <f t="shared" si="47"/>
        <v>0</v>
      </c>
    </row>
    <row r="248" spans="1:11" s="17" customFormat="1" ht="46.15" customHeight="1">
      <c r="A248" s="10" t="s">
        <v>884</v>
      </c>
      <c r="B248" s="11"/>
      <c r="C248" s="52" t="s">
        <v>885</v>
      </c>
      <c r="D248" s="53" t="s">
        <v>886</v>
      </c>
      <c r="E248" s="54" t="s">
        <v>887</v>
      </c>
      <c r="F248" s="55"/>
      <c r="G248" s="55"/>
      <c r="H248" s="55"/>
      <c r="I248" s="37"/>
      <c r="J248" s="55"/>
      <c r="K248" s="36"/>
    </row>
    <row r="249" spans="1:11" s="17" customFormat="1" ht="33.75">
      <c r="A249" s="10" t="s">
        <v>888</v>
      </c>
      <c r="B249" s="11"/>
      <c r="C249" s="52" t="s">
        <v>889</v>
      </c>
      <c r="D249" s="13" t="s">
        <v>890</v>
      </c>
      <c r="E249" s="14" t="s">
        <v>891</v>
      </c>
      <c r="F249" s="32"/>
      <c r="G249" s="32"/>
      <c r="H249" s="32"/>
      <c r="I249" s="37"/>
      <c r="J249" s="32"/>
      <c r="K249" s="36"/>
    </row>
    <row r="250" spans="1:11" s="51" customFormat="1" ht="93.6" customHeight="1">
      <c r="A250" s="10" t="s">
        <v>892</v>
      </c>
      <c r="B250" s="11" t="s">
        <v>250</v>
      </c>
      <c r="C250" s="12" t="s">
        <v>893</v>
      </c>
      <c r="D250" s="13" t="s">
        <v>894</v>
      </c>
      <c r="E250" s="14" t="s">
        <v>895</v>
      </c>
      <c r="F250" s="36"/>
      <c r="G250" s="36"/>
      <c r="H250" s="36">
        <f t="shared" ref="H250:H254" si="48">ROUND(F250+G250,2)</f>
        <v>0</v>
      </c>
      <c r="I250" s="37">
        <v>267.64999999999998</v>
      </c>
      <c r="J250" s="38">
        <v>36</v>
      </c>
      <c r="K250" s="36">
        <f t="shared" ref="K250:K254" si="49">ROUND(H250*J250,2)</f>
        <v>0</v>
      </c>
    </row>
    <row r="251" spans="1:11" s="17" customFormat="1" ht="93.6" customHeight="1">
      <c r="A251" s="10" t="s">
        <v>896</v>
      </c>
      <c r="B251" s="11" t="s">
        <v>250</v>
      </c>
      <c r="C251" s="12" t="s">
        <v>897</v>
      </c>
      <c r="D251" s="13" t="s">
        <v>898</v>
      </c>
      <c r="E251" s="14" t="s">
        <v>899</v>
      </c>
      <c r="F251" s="36"/>
      <c r="G251" s="36"/>
      <c r="H251" s="36">
        <f t="shared" si="48"/>
        <v>0</v>
      </c>
      <c r="I251" s="37">
        <v>309.89</v>
      </c>
      <c r="J251" s="38">
        <v>60</v>
      </c>
      <c r="K251" s="36">
        <f t="shared" si="49"/>
        <v>0</v>
      </c>
    </row>
    <row r="252" spans="1:11" s="17" customFormat="1" ht="93.6" customHeight="1">
      <c r="A252" s="10" t="s">
        <v>900</v>
      </c>
      <c r="B252" s="11" t="s">
        <v>250</v>
      </c>
      <c r="C252" s="12" t="s">
        <v>901</v>
      </c>
      <c r="D252" s="13" t="s">
        <v>902</v>
      </c>
      <c r="E252" s="14" t="s">
        <v>903</v>
      </c>
      <c r="F252" s="36"/>
      <c r="G252" s="36"/>
      <c r="H252" s="36">
        <f t="shared" si="48"/>
        <v>0</v>
      </c>
      <c r="I252" s="37">
        <v>343.43</v>
      </c>
      <c r="J252" s="38">
        <v>14</v>
      </c>
      <c r="K252" s="36">
        <f t="shared" si="49"/>
        <v>0</v>
      </c>
    </row>
    <row r="253" spans="1:11" s="17" customFormat="1" ht="103.15" customHeight="1">
      <c r="A253" s="10" t="s">
        <v>904</v>
      </c>
      <c r="B253" s="11" t="s">
        <v>250</v>
      </c>
      <c r="C253" s="12" t="s">
        <v>905</v>
      </c>
      <c r="D253" s="13" t="s">
        <v>906</v>
      </c>
      <c r="E253" s="14" t="s">
        <v>907</v>
      </c>
      <c r="F253" s="36"/>
      <c r="G253" s="36"/>
      <c r="H253" s="36">
        <f t="shared" si="48"/>
        <v>0</v>
      </c>
      <c r="I253" s="37">
        <v>197.93</v>
      </c>
      <c r="J253" s="38">
        <v>34.37964774951076</v>
      </c>
      <c r="K253" s="36">
        <f t="shared" si="49"/>
        <v>0</v>
      </c>
    </row>
    <row r="254" spans="1:11" s="17" customFormat="1" ht="58.9" customHeight="1">
      <c r="A254" s="30" t="s">
        <v>908</v>
      </c>
      <c r="B254" s="11" t="s">
        <v>250</v>
      </c>
      <c r="C254" s="12" t="s">
        <v>909</v>
      </c>
      <c r="D254" s="13" t="s">
        <v>910</v>
      </c>
      <c r="E254" s="14" t="s">
        <v>911</v>
      </c>
      <c r="F254" s="36"/>
      <c r="G254" s="36"/>
      <c r="H254" s="36">
        <f t="shared" si="48"/>
        <v>0</v>
      </c>
      <c r="I254" s="37">
        <v>200</v>
      </c>
      <c r="J254" s="38">
        <v>2</v>
      </c>
      <c r="K254" s="36">
        <f t="shared" si="49"/>
        <v>0</v>
      </c>
    </row>
    <row r="255" spans="1:11" s="17" customFormat="1" ht="30" customHeight="1">
      <c r="A255" s="10" t="s">
        <v>912</v>
      </c>
      <c r="B255" s="11"/>
      <c r="C255" s="12" t="s">
        <v>913</v>
      </c>
      <c r="D255" s="13" t="s">
        <v>914</v>
      </c>
      <c r="E255" s="14" t="s">
        <v>915</v>
      </c>
      <c r="F255" s="32"/>
      <c r="G255" s="32"/>
      <c r="H255" s="32"/>
      <c r="I255" s="37"/>
      <c r="J255" s="32"/>
      <c r="K255" s="36"/>
    </row>
    <row r="256" spans="1:11" s="17" customFormat="1" ht="69.599999999999994" customHeight="1">
      <c r="A256" s="10" t="s">
        <v>916</v>
      </c>
      <c r="B256" s="11" t="s">
        <v>250</v>
      </c>
      <c r="C256" s="12" t="s">
        <v>917</v>
      </c>
      <c r="D256" s="13" t="s">
        <v>918</v>
      </c>
      <c r="E256" s="14" t="s">
        <v>919</v>
      </c>
      <c r="F256" s="36"/>
      <c r="G256" s="36"/>
      <c r="H256" s="36">
        <f t="shared" ref="H256:H257" si="50">ROUND(F256+G256,2)</f>
        <v>0</v>
      </c>
      <c r="I256" s="37">
        <v>7.5</v>
      </c>
      <c r="J256" s="38">
        <v>878</v>
      </c>
      <c r="K256" s="36">
        <f t="shared" ref="K256:K257" si="51">ROUND(H256*J256,2)</f>
        <v>0</v>
      </c>
    </row>
    <row r="257" spans="1:11" s="17" customFormat="1" ht="69.599999999999994" customHeight="1">
      <c r="A257" s="10" t="s">
        <v>920</v>
      </c>
      <c r="B257" s="11" t="s">
        <v>250</v>
      </c>
      <c r="C257" s="12" t="s">
        <v>921</v>
      </c>
      <c r="D257" s="13" t="s">
        <v>922</v>
      </c>
      <c r="E257" s="14" t="s">
        <v>923</v>
      </c>
      <c r="F257" s="36"/>
      <c r="G257" s="36"/>
      <c r="H257" s="36">
        <f t="shared" si="50"/>
        <v>0</v>
      </c>
      <c r="I257" s="37">
        <v>6.47</v>
      </c>
      <c r="J257" s="38">
        <v>20.947535771065183</v>
      </c>
      <c r="K257" s="36">
        <f t="shared" si="51"/>
        <v>0</v>
      </c>
    </row>
    <row r="258" spans="1:11" s="17" customFormat="1" ht="69.599999999999994" customHeight="1">
      <c r="A258" s="10" t="s">
        <v>924</v>
      </c>
      <c r="B258" s="11"/>
      <c r="C258" s="12" t="s">
        <v>925</v>
      </c>
      <c r="D258" s="13" t="s">
        <v>926</v>
      </c>
      <c r="E258" s="14" t="s">
        <v>927</v>
      </c>
      <c r="F258" s="32"/>
      <c r="G258" s="32"/>
      <c r="H258" s="32"/>
      <c r="I258" s="37"/>
      <c r="J258" s="32"/>
      <c r="K258" s="36"/>
    </row>
    <row r="259" spans="1:11" s="17" customFormat="1" ht="69.599999999999994" customHeight="1">
      <c r="A259" s="10" t="s">
        <v>928</v>
      </c>
      <c r="B259" s="11" t="s">
        <v>201</v>
      </c>
      <c r="C259" s="12" t="s">
        <v>929</v>
      </c>
      <c r="D259" s="42" t="s">
        <v>930</v>
      </c>
      <c r="E259" s="43" t="s">
        <v>931</v>
      </c>
      <c r="F259" s="36"/>
      <c r="G259" s="36"/>
      <c r="H259" s="36">
        <f t="shared" ref="H259:H266" si="52">ROUND(F259+G259,2)</f>
        <v>0</v>
      </c>
      <c r="I259" s="37">
        <v>3.96</v>
      </c>
      <c r="J259" s="38">
        <v>2364</v>
      </c>
      <c r="K259" s="36">
        <f t="shared" ref="K259:K266" si="53">ROUND(H259*J259,2)</f>
        <v>0</v>
      </c>
    </row>
    <row r="260" spans="1:11" s="17" customFormat="1" ht="69.599999999999994" customHeight="1">
      <c r="A260" s="10" t="s">
        <v>932</v>
      </c>
      <c r="B260" s="11" t="s">
        <v>201</v>
      </c>
      <c r="C260" s="12" t="s">
        <v>933</v>
      </c>
      <c r="D260" s="42" t="s">
        <v>934</v>
      </c>
      <c r="E260" s="43" t="s">
        <v>935</v>
      </c>
      <c r="F260" s="36"/>
      <c r="G260" s="36"/>
      <c r="H260" s="36">
        <f t="shared" si="52"/>
        <v>0</v>
      </c>
      <c r="I260" s="37">
        <v>3.5</v>
      </c>
      <c r="J260" s="38">
        <v>20816</v>
      </c>
      <c r="K260" s="36">
        <f t="shared" si="53"/>
        <v>0</v>
      </c>
    </row>
    <row r="261" spans="1:11" s="17" customFormat="1" ht="69.599999999999994" customHeight="1">
      <c r="A261" s="10" t="s">
        <v>936</v>
      </c>
      <c r="B261" s="11" t="s">
        <v>201</v>
      </c>
      <c r="C261" s="12" t="s">
        <v>937</v>
      </c>
      <c r="D261" s="42" t="s">
        <v>938</v>
      </c>
      <c r="E261" s="43" t="s">
        <v>939</v>
      </c>
      <c r="F261" s="36"/>
      <c r="G261" s="36"/>
      <c r="H261" s="36">
        <f t="shared" si="52"/>
        <v>0</v>
      </c>
      <c r="I261" s="37">
        <v>3.23</v>
      </c>
      <c r="J261" s="38">
        <v>230</v>
      </c>
      <c r="K261" s="36">
        <f t="shared" si="53"/>
        <v>0</v>
      </c>
    </row>
    <row r="262" spans="1:11" s="17" customFormat="1" ht="69.599999999999994" customHeight="1">
      <c r="A262" s="10" t="s">
        <v>940</v>
      </c>
      <c r="B262" s="11" t="s">
        <v>201</v>
      </c>
      <c r="C262" s="12" t="s">
        <v>941</v>
      </c>
      <c r="D262" s="42" t="s">
        <v>942</v>
      </c>
      <c r="E262" s="43" t="s">
        <v>943</v>
      </c>
      <c r="F262" s="36"/>
      <c r="G262" s="36"/>
      <c r="H262" s="36">
        <f t="shared" si="52"/>
        <v>0</v>
      </c>
      <c r="I262" s="37">
        <v>2.17</v>
      </c>
      <c r="J262" s="38">
        <v>188</v>
      </c>
      <c r="K262" s="36">
        <f t="shared" si="53"/>
        <v>0</v>
      </c>
    </row>
    <row r="263" spans="1:11" s="17" customFormat="1" ht="69.599999999999994" customHeight="1">
      <c r="A263" s="10" t="s">
        <v>944</v>
      </c>
      <c r="B263" s="11" t="s">
        <v>201</v>
      </c>
      <c r="C263" s="12" t="s">
        <v>945</v>
      </c>
      <c r="D263" s="42" t="s">
        <v>946</v>
      </c>
      <c r="E263" s="43" t="s">
        <v>947</v>
      </c>
      <c r="F263" s="36"/>
      <c r="G263" s="36"/>
      <c r="H263" s="36">
        <f t="shared" si="52"/>
        <v>0</v>
      </c>
      <c r="I263" s="37">
        <v>2.02</v>
      </c>
      <c r="J263" s="38">
        <v>192</v>
      </c>
      <c r="K263" s="36">
        <f t="shared" si="53"/>
        <v>0</v>
      </c>
    </row>
    <row r="264" spans="1:11" s="17" customFormat="1" ht="69.599999999999994" customHeight="1">
      <c r="A264" s="10" t="s">
        <v>948</v>
      </c>
      <c r="B264" s="11" t="s">
        <v>201</v>
      </c>
      <c r="C264" s="12" t="s">
        <v>949</v>
      </c>
      <c r="D264" s="13" t="s">
        <v>950</v>
      </c>
      <c r="E264" s="14" t="s">
        <v>951</v>
      </c>
      <c r="F264" s="36"/>
      <c r="G264" s="36"/>
      <c r="H264" s="36">
        <f t="shared" si="52"/>
        <v>0</v>
      </c>
      <c r="I264" s="37">
        <v>1.18</v>
      </c>
      <c r="J264" s="38">
        <v>230</v>
      </c>
      <c r="K264" s="36">
        <f t="shared" si="53"/>
        <v>0</v>
      </c>
    </row>
    <row r="265" spans="1:11" s="17" customFormat="1" ht="69.599999999999994" customHeight="1">
      <c r="A265" s="10" t="s">
        <v>952</v>
      </c>
      <c r="B265" s="11" t="s">
        <v>201</v>
      </c>
      <c r="C265" s="12" t="s">
        <v>953</v>
      </c>
      <c r="D265" s="13" t="s">
        <v>954</v>
      </c>
      <c r="E265" s="14" t="s">
        <v>955</v>
      </c>
      <c r="F265" s="36"/>
      <c r="G265" s="36"/>
      <c r="H265" s="36">
        <f t="shared" si="52"/>
        <v>0</v>
      </c>
      <c r="I265" s="37">
        <v>1.29</v>
      </c>
      <c r="J265" s="38">
        <v>70</v>
      </c>
      <c r="K265" s="36">
        <f t="shared" si="53"/>
        <v>0</v>
      </c>
    </row>
    <row r="266" spans="1:11" s="17" customFormat="1" ht="69.599999999999994" customHeight="1">
      <c r="A266" s="10" t="s">
        <v>956</v>
      </c>
      <c r="B266" s="11" t="s">
        <v>201</v>
      </c>
      <c r="C266" s="12" t="s">
        <v>957</v>
      </c>
      <c r="D266" s="13" t="s">
        <v>958</v>
      </c>
      <c r="E266" s="14" t="s">
        <v>959</v>
      </c>
      <c r="F266" s="36"/>
      <c r="G266" s="36"/>
      <c r="H266" s="36">
        <f t="shared" si="52"/>
        <v>0</v>
      </c>
      <c r="I266" s="37">
        <v>1.35</v>
      </c>
      <c r="J266" s="38">
        <v>70</v>
      </c>
      <c r="K266" s="36">
        <f t="shared" si="53"/>
        <v>0</v>
      </c>
    </row>
    <row r="267" spans="1:11" s="17" customFormat="1" ht="38.450000000000003" customHeight="1">
      <c r="A267" s="10" t="s">
        <v>960</v>
      </c>
      <c r="B267" s="11"/>
      <c r="C267" s="12" t="s">
        <v>961</v>
      </c>
      <c r="D267" s="13" t="s">
        <v>962</v>
      </c>
      <c r="E267" s="14" t="s">
        <v>963</v>
      </c>
      <c r="F267" s="32"/>
      <c r="G267" s="32"/>
      <c r="H267" s="32"/>
      <c r="I267" s="37"/>
      <c r="J267" s="32"/>
      <c r="K267" s="36"/>
    </row>
    <row r="268" spans="1:11" s="17" customFormat="1" ht="75.599999999999994" customHeight="1">
      <c r="A268" s="10" t="s">
        <v>964</v>
      </c>
      <c r="B268" s="11" t="s">
        <v>250</v>
      </c>
      <c r="C268" s="12" t="s">
        <v>965</v>
      </c>
      <c r="D268" s="13" t="s">
        <v>966</v>
      </c>
      <c r="E268" s="14" t="s">
        <v>967</v>
      </c>
      <c r="F268" s="36"/>
      <c r="G268" s="36"/>
      <c r="H268" s="36">
        <f t="shared" ref="H268:H274" si="54">ROUND(F268+G268,2)</f>
        <v>0</v>
      </c>
      <c r="I268" s="37">
        <v>8.3000000000000007</v>
      </c>
      <c r="J268" s="38">
        <v>610</v>
      </c>
      <c r="K268" s="36">
        <f t="shared" ref="K268:K274" si="55">ROUND(H268*J268,2)</f>
        <v>0</v>
      </c>
    </row>
    <row r="269" spans="1:11" s="17" customFormat="1" ht="75.599999999999994" customHeight="1">
      <c r="A269" s="10" t="s">
        <v>968</v>
      </c>
      <c r="B269" s="11" t="s">
        <v>250</v>
      </c>
      <c r="C269" s="12" t="s">
        <v>969</v>
      </c>
      <c r="D269" s="13" t="s">
        <v>970</v>
      </c>
      <c r="E269" s="14" t="s">
        <v>971</v>
      </c>
      <c r="F269" s="36"/>
      <c r="G269" s="36"/>
      <c r="H269" s="36">
        <f t="shared" si="54"/>
        <v>0</v>
      </c>
      <c r="I269" s="37">
        <v>6.66</v>
      </c>
      <c r="J269" s="38">
        <v>1094</v>
      </c>
      <c r="K269" s="36">
        <f t="shared" si="55"/>
        <v>0</v>
      </c>
    </row>
    <row r="270" spans="1:11" s="17" customFormat="1" ht="99" customHeight="1">
      <c r="A270" s="10" t="s">
        <v>972</v>
      </c>
      <c r="B270" s="11" t="s">
        <v>250</v>
      </c>
      <c r="C270" s="12" t="s">
        <v>973</v>
      </c>
      <c r="D270" s="13" t="s">
        <v>974</v>
      </c>
      <c r="E270" s="14" t="s">
        <v>975</v>
      </c>
      <c r="F270" s="36"/>
      <c r="G270" s="36"/>
      <c r="H270" s="36">
        <f t="shared" si="54"/>
        <v>0</v>
      </c>
      <c r="I270" s="37">
        <v>10.9</v>
      </c>
      <c r="J270" s="38">
        <v>388</v>
      </c>
      <c r="K270" s="36">
        <f t="shared" si="55"/>
        <v>0</v>
      </c>
    </row>
    <row r="271" spans="1:11" s="17" customFormat="1" ht="82.9" customHeight="1">
      <c r="A271" s="10" t="s">
        <v>976</v>
      </c>
      <c r="B271" s="11" t="s">
        <v>250</v>
      </c>
      <c r="C271" s="12" t="s">
        <v>977</v>
      </c>
      <c r="D271" s="13" t="s">
        <v>978</v>
      </c>
      <c r="E271" s="14" t="s">
        <v>979</v>
      </c>
      <c r="F271" s="36"/>
      <c r="G271" s="36"/>
      <c r="H271" s="36">
        <f t="shared" si="54"/>
        <v>0</v>
      </c>
      <c r="I271" s="37">
        <v>9.43</v>
      </c>
      <c r="J271" s="38">
        <v>6</v>
      </c>
      <c r="K271" s="36">
        <f t="shared" si="55"/>
        <v>0</v>
      </c>
    </row>
    <row r="272" spans="1:11" s="17" customFormat="1" ht="49.15" customHeight="1">
      <c r="A272" s="10" t="s">
        <v>980</v>
      </c>
      <c r="B272" s="11" t="s">
        <v>250</v>
      </c>
      <c r="C272" s="12" t="s">
        <v>981</v>
      </c>
      <c r="D272" s="13" t="s">
        <v>982</v>
      </c>
      <c r="E272" s="14" t="s">
        <v>983</v>
      </c>
      <c r="F272" s="36"/>
      <c r="G272" s="36"/>
      <c r="H272" s="36">
        <f t="shared" si="54"/>
        <v>0</v>
      </c>
      <c r="I272" s="37">
        <v>6.33</v>
      </c>
      <c r="J272" s="38">
        <v>3088</v>
      </c>
      <c r="K272" s="36">
        <f t="shared" si="55"/>
        <v>0</v>
      </c>
    </row>
    <row r="273" spans="1:11" s="17" customFormat="1" ht="64.900000000000006" customHeight="1">
      <c r="A273" s="10" t="s">
        <v>984</v>
      </c>
      <c r="B273" s="11" t="s">
        <v>250</v>
      </c>
      <c r="C273" s="12" t="s">
        <v>985</v>
      </c>
      <c r="D273" s="13" t="s">
        <v>986</v>
      </c>
      <c r="E273" s="14" t="s">
        <v>987</v>
      </c>
      <c r="F273" s="36"/>
      <c r="G273" s="36"/>
      <c r="H273" s="36">
        <f t="shared" si="54"/>
        <v>0</v>
      </c>
      <c r="I273" s="37">
        <v>5.64</v>
      </c>
      <c r="J273" s="38">
        <v>108</v>
      </c>
      <c r="K273" s="36">
        <f t="shared" si="55"/>
        <v>0</v>
      </c>
    </row>
    <row r="274" spans="1:11" s="17" customFormat="1" ht="104.45" customHeight="1">
      <c r="A274" s="10" t="s">
        <v>988</v>
      </c>
      <c r="B274" s="11" t="s">
        <v>250</v>
      </c>
      <c r="C274" s="45" t="s">
        <v>989</v>
      </c>
      <c r="D274" s="13" t="s">
        <v>990</v>
      </c>
      <c r="E274" s="14" t="s">
        <v>991</v>
      </c>
      <c r="F274" s="36"/>
      <c r="G274" s="36"/>
      <c r="H274" s="36">
        <f t="shared" si="54"/>
        <v>0</v>
      </c>
      <c r="I274" s="37">
        <v>8</v>
      </c>
      <c r="J274" s="38">
        <v>2498</v>
      </c>
      <c r="K274" s="36">
        <f t="shared" si="55"/>
        <v>0</v>
      </c>
    </row>
    <row r="275" spans="1:11" s="17" customFormat="1" ht="30.6" customHeight="1">
      <c r="A275" s="10" t="s">
        <v>992</v>
      </c>
      <c r="B275" s="56"/>
      <c r="C275" s="12" t="s">
        <v>993</v>
      </c>
      <c r="D275" s="13" t="s">
        <v>994</v>
      </c>
      <c r="E275" s="14" t="s">
        <v>995</v>
      </c>
      <c r="F275" s="32"/>
      <c r="G275" s="32"/>
      <c r="H275" s="32"/>
      <c r="I275" s="37"/>
      <c r="J275" s="32"/>
      <c r="K275" s="36"/>
    </row>
    <row r="276" spans="1:11" s="17" customFormat="1" ht="58.9" customHeight="1">
      <c r="A276" s="10" t="s">
        <v>996</v>
      </c>
      <c r="B276" s="11" t="s">
        <v>250</v>
      </c>
      <c r="C276" s="12" t="s">
        <v>997</v>
      </c>
      <c r="D276" s="13" t="s">
        <v>998</v>
      </c>
      <c r="E276" s="14" t="s">
        <v>999</v>
      </c>
      <c r="F276" s="36"/>
      <c r="G276" s="36"/>
      <c r="H276" s="36">
        <f t="shared" ref="H276:H277" si="56">ROUND(F276+G276,2)</f>
        <v>0</v>
      </c>
      <c r="I276" s="37">
        <v>7.34</v>
      </c>
      <c r="J276" s="38">
        <v>602</v>
      </c>
      <c r="K276" s="36">
        <f t="shared" ref="K276:K277" si="57">ROUND(H276*J276,2)</f>
        <v>0</v>
      </c>
    </row>
    <row r="277" spans="1:11" s="17" customFormat="1" ht="75.599999999999994" customHeight="1">
      <c r="A277" s="10" t="s">
        <v>1000</v>
      </c>
      <c r="B277" s="11" t="s">
        <v>250</v>
      </c>
      <c r="C277" s="12" t="s">
        <v>1001</v>
      </c>
      <c r="D277" s="13" t="s">
        <v>1002</v>
      </c>
      <c r="E277" s="14" t="s">
        <v>1003</v>
      </c>
      <c r="F277" s="36"/>
      <c r="G277" s="36"/>
      <c r="H277" s="36">
        <f t="shared" si="56"/>
        <v>0</v>
      </c>
      <c r="I277" s="37">
        <v>11.28</v>
      </c>
      <c r="J277" s="38">
        <v>6</v>
      </c>
      <c r="K277" s="36">
        <f t="shared" si="57"/>
        <v>0</v>
      </c>
    </row>
    <row r="278" spans="1:11" s="17" customFormat="1" ht="54.6" customHeight="1">
      <c r="A278" s="10" t="s">
        <v>1004</v>
      </c>
      <c r="B278" s="56"/>
      <c r="C278" s="12" t="s">
        <v>1005</v>
      </c>
      <c r="D278" s="13" t="s">
        <v>1006</v>
      </c>
      <c r="E278" s="14" t="s">
        <v>1007</v>
      </c>
      <c r="F278" s="32"/>
      <c r="G278" s="32"/>
      <c r="H278" s="32"/>
      <c r="I278" s="37"/>
      <c r="J278" s="32"/>
      <c r="K278" s="36"/>
    </row>
    <row r="279" spans="1:11" s="17" customFormat="1" ht="78.599999999999994" customHeight="1">
      <c r="A279" s="10" t="s">
        <v>1008</v>
      </c>
      <c r="B279" s="11" t="s">
        <v>250</v>
      </c>
      <c r="C279" s="12" t="s">
        <v>1009</v>
      </c>
      <c r="D279" s="13" t="s">
        <v>1010</v>
      </c>
      <c r="E279" s="14" t="s">
        <v>1011</v>
      </c>
      <c r="F279" s="36"/>
      <c r="G279" s="36"/>
      <c r="H279" s="36">
        <f>ROUND(F279+G279,2)</f>
        <v>0</v>
      </c>
      <c r="I279" s="37">
        <v>22</v>
      </c>
      <c r="J279" s="38">
        <v>236</v>
      </c>
      <c r="K279" s="36">
        <f>ROUND(H279*J279,2)</f>
        <v>0</v>
      </c>
    </row>
    <row r="280" spans="1:11" s="17" customFormat="1" ht="28.9" customHeight="1">
      <c r="A280" s="10" t="s">
        <v>1012</v>
      </c>
      <c r="B280" s="56"/>
      <c r="C280" s="12" t="s">
        <v>767</v>
      </c>
      <c r="D280" s="13" t="s">
        <v>1013</v>
      </c>
      <c r="E280" s="14" t="s">
        <v>1014</v>
      </c>
      <c r="F280" s="32"/>
      <c r="G280" s="32"/>
      <c r="H280" s="32"/>
      <c r="I280" s="37"/>
      <c r="J280" s="32"/>
      <c r="K280" s="36"/>
    </row>
    <row r="281" spans="1:11" s="17" customFormat="1" ht="73.900000000000006" customHeight="1">
      <c r="A281" s="10" t="s">
        <v>1015</v>
      </c>
      <c r="B281" s="11" t="s">
        <v>250</v>
      </c>
      <c r="C281" s="12" t="s">
        <v>1016</v>
      </c>
      <c r="D281" s="13" t="s">
        <v>1017</v>
      </c>
      <c r="E281" s="14" t="s">
        <v>1018</v>
      </c>
      <c r="F281" s="36"/>
      <c r="G281" s="36"/>
      <c r="H281" s="36">
        <f t="shared" ref="H281:H284" si="58">ROUND(F281+G281,2)</f>
        <v>0</v>
      </c>
      <c r="I281" s="37">
        <v>1.2</v>
      </c>
      <c r="J281" s="38">
        <v>2</v>
      </c>
      <c r="K281" s="36">
        <f t="shared" ref="K281:K284" si="59">ROUND(H281*J281,2)</f>
        <v>0</v>
      </c>
    </row>
    <row r="282" spans="1:11" s="17" customFormat="1" ht="104.45" customHeight="1">
      <c r="A282" s="10" t="s">
        <v>1019</v>
      </c>
      <c r="B282" s="11" t="s">
        <v>250</v>
      </c>
      <c r="C282" s="12" t="s">
        <v>1020</v>
      </c>
      <c r="D282" s="13" t="s">
        <v>1021</v>
      </c>
      <c r="E282" s="14" t="s">
        <v>1022</v>
      </c>
      <c r="F282" s="36"/>
      <c r="G282" s="36"/>
      <c r="H282" s="36">
        <f t="shared" si="58"/>
        <v>0</v>
      </c>
      <c r="I282" s="37">
        <v>9.74</v>
      </c>
      <c r="J282" s="38">
        <v>618</v>
      </c>
      <c r="K282" s="36">
        <f t="shared" si="59"/>
        <v>0</v>
      </c>
    </row>
    <row r="283" spans="1:11" s="17" customFormat="1" ht="82.9" customHeight="1">
      <c r="A283" s="10" t="s">
        <v>1023</v>
      </c>
      <c r="B283" s="11" t="s">
        <v>250</v>
      </c>
      <c r="C283" s="12" t="s">
        <v>1024</v>
      </c>
      <c r="D283" s="13" t="s">
        <v>1025</v>
      </c>
      <c r="E283" s="14" t="s">
        <v>1026</v>
      </c>
      <c r="F283" s="36"/>
      <c r="G283" s="36"/>
      <c r="H283" s="36">
        <f t="shared" si="58"/>
        <v>0</v>
      </c>
      <c r="I283" s="37">
        <v>55.19</v>
      </c>
      <c r="J283" s="38">
        <v>2.3275039745627981</v>
      </c>
      <c r="K283" s="36">
        <f t="shared" si="59"/>
        <v>0</v>
      </c>
    </row>
    <row r="284" spans="1:11" s="17" customFormat="1" ht="73.900000000000006" customHeight="1">
      <c r="A284" s="10" t="s">
        <v>1027</v>
      </c>
      <c r="B284" s="11" t="s">
        <v>250</v>
      </c>
      <c r="C284" s="12" t="s">
        <v>1028</v>
      </c>
      <c r="D284" s="13" t="s">
        <v>1029</v>
      </c>
      <c r="E284" s="14" t="s">
        <v>1030</v>
      </c>
      <c r="F284" s="36"/>
      <c r="G284" s="36"/>
      <c r="H284" s="36">
        <f t="shared" si="58"/>
        <v>0</v>
      </c>
      <c r="I284" s="37">
        <v>25</v>
      </c>
      <c r="J284" s="38">
        <v>40</v>
      </c>
      <c r="K284" s="36">
        <f t="shared" si="59"/>
        <v>0</v>
      </c>
    </row>
    <row r="285" spans="1:11" s="17" customFormat="1" ht="32.450000000000003" customHeight="1">
      <c r="A285" s="10" t="s">
        <v>1031</v>
      </c>
      <c r="B285" s="56"/>
      <c r="C285" s="12" t="s">
        <v>833</v>
      </c>
      <c r="D285" s="13" t="s">
        <v>1032</v>
      </c>
      <c r="E285" s="14" t="s">
        <v>1033</v>
      </c>
      <c r="F285" s="32"/>
      <c r="G285" s="32"/>
      <c r="H285" s="32"/>
      <c r="I285" s="37"/>
      <c r="J285" s="32"/>
      <c r="K285" s="36"/>
    </row>
    <row r="286" spans="1:11" s="17" customFormat="1" ht="93.6" customHeight="1">
      <c r="A286" s="10" t="s">
        <v>1034</v>
      </c>
      <c r="B286" s="11" t="s">
        <v>250</v>
      </c>
      <c r="C286" s="12" t="s">
        <v>1035</v>
      </c>
      <c r="D286" s="13" t="s">
        <v>1036</v>
      </c>
      <c r="E286" s="14" t="s">
        <v>1037</v>
      </c>
      <c r="F286" s="36"/>
      <c r="G286" s="36"/>
      <c r="H286" s="36">
        <f t="shared" ref="H286:H293" si="60">ROUND(F286+G286,2)</f>
        <v>0</v>
      </c>
      <c r="I286" s="37">
        <v>145</v>
      </c>
      <c r="J286" s="38">
        <v>394</v>
      </c>
      <c r="K286" s="36">
        <f t="shared" ref="K286:K293" si="61">ROUND(H286*J286,2)</f>
        <v>0</v>
      </c>
    </row>
    <row r="287" spans="1:11" s="17" customFormat="1" ht="58.9" customHeight="1">
      <c r="A287" s="10" t="s">
        <v>1038</v>
      </c>
      <c r="B287" s="11" t="s">
        <v>250</v>
      </c>
      <c r="C287" s="12" t="s">
        <v>1039</v>
      </c>
      <c r="D287" s="13" t="s">
        <v>1040</v>
      </c>
      <c r="E287" s="14" t="s">
        <v>1041</v>
      </c>
      <c r="F287" s="36"/>
      <c r="G287" s="36"/>
      <c r="H287" s="36">
        <f t="shared" si="60"/>
        <v>0</v>
      </c>
      <c r="I287" s="37">
        <v>3.9</v>
      </c>
      <c r="J287" s="38">
        <v>2246</v>
      </c>
      <c r="K287" s="36">
        <f t="shared" si="61"/>
        <v>0</v>
      </c>
    </row>
    <row r="288" spans="1:11" s="17" customFormat="1" ht="72.599999999999994" customHeight="1">
      <c r="A288" s="10" t="s">
        <v>1042</v>
      </c>
      <c r="B288" s="11" t="s">
        <v>201</v>
      </c>
      <c r="C288" s="12" t="s">
        <v>1043</v>
      </c>
      <c r="D288" s="13" t="s">
        <v>1044</v>
      </c>
      <c r="E288" s="14" t="s">
        <v>1045</v>
      </c>
      <c r="F288" s="36"/>
      <c r="G288" s="36"/>
      <c r="H288" s="36">
        <f t="shared" si="60"/>
        <v>0</v>
      </c>
      <c r="I288" s="37">
        <v>0.4</v>
      </c>
      <c r="J288" s="38">
        <v>81306</v>
      </c>
      <c r="K288" s="36">
        <f t="shared" si="61"/>
        <v>0</v>
      </c>
    </row>
    <row r="289" spans="1:11" s="17" customFormat="1" ht="67.150000000000006" customHeight="1">
      <c r="A289" s="10" t="s">
        <v>1046</v>
      </c>
      <c r="B289" s="11" t="s">
        <v>250</v>
      </c>
      <c r="C289" s="12" t="s">
        <v>1047</v>
      </c>
      <c r="D289" s="13" t="s">
        <v>1048</v>
      </c>
      <c r="E289" s="14" t="s">
        <v>1049</v>
      </c>
      <c r="F289" s="36"/>
      <c r="G289" s="36"/>
      <c r="H289" s="36">
        <f t="shared" si="60"/>
        <v>0</v>
      </c>
      <c r="I289" s="37">
        <v>11.18</v>
      </c>
      <c r="J289" s="38">
        <v>208</v>
      </c>
      <c r="K289" s="36">
        <f t="shared" si="61"/>
        <v>0</v>
      </c>
    </row>
    <row r="290" spans="1:11" s="17" customFormat="1" ht="99.6" customHeight="1">
      <c r="A290" s="10" t="s">
        <v>1050</v>
      </c>
      <c r="B290" s="11" t="s">
        <v>250</v>
      </c>
      <c r="C290" s="12" t="s">
        <v>1051</v>
      </c>
      <c r="D290" s="13" t="s">
        <v>1052</v>
      </c>
      <c r="E290" s="14" t="s">
        <v>1053</v>
      </c>
      <c r="F290" s="36"/>
      <c r="G290" s="36"/>
      <c r="H290" s="36">
        <f t="shared" si="60"/>
        <v>0</v>
      </c>
      <c r="I290" s="37">
        <v>9</v>
      </c>
      <c r="J290" s="38">
        <v>374</v>
      </c>
      <c r="K290" s="36">
        <f t="shared" si="61"/>
        <v>0</v>
      </c>
    </row>
    <row r="291" spans="1:11" s="17" customFormat="1" ht="154.15" customHeight="1">
      <c r="A291" s="10" t="s">
        <v>1054</v>
      </c>
      <c r="B291" s="11" t="s">
        <v>250</v>
      </c>
      <c r="C291" s="12" t="s">
        <v>1055</v>
      </c>
      <c r="D291" s="13" t="s">
        <v>1056</v>
      </c>
      <c r="E291" s="14" t="s">
        <v>1057</v>
      </c>
      <c r="F291" s="36"/>
      <c r="G291" s="36"/>
      <c r="H291" s="36">
        <f t="shared" si="60"/>
        <v>0</v>
      </c>
      <c r="I291" s="37">
        <v>45</v>
      </c>
      <c r="J291" s="38">
        <v>124</v>
      </c>
      <c r="K291" s="36">
        <f t="shared" si="61"/>
        <v>0</v>
      </c>
    </row>
    <row r="292" spans="1:11" s="17" customFormat="1" ht="78.75" customHeight="1">
      <c r="A292" s="10" t="s">
        <v>1058</v>
      </c>
      <c r="B292" s="11" t="s">
        <v>201</v>
      </c>
      <c r="C292" s="12" t="s">
        <v>1059</v>
      </c>
      <c r="D292" s="42" t="s">
        <v>1060</v>
      </c>
      <c r="E292" s="43" t="s">
        <v>1061</v>
      </c>
      <c r="F292" s="36"/>
      <c r="G292" s="36"/>
      <c r="H292" s="36">
        <f t="shared" si="60"/>
        <v>0</v>
      </c>
      <c r="I292" s="37">
        <v>1.3</v>
      </c>
      <c r="J292" s="38">
        <v>54</v>
      </c>
      <c r="K292" s="36">
        <f t="shared" si="61"/>
        <v>0</v>
      </c>
    </row>
    <row r="293" spans="1:11" s="17" customFormat="1" ht="75" customHeight="1">
      <c r="A293" s="10" t="s">
        <v>1062</v>
      </c>
      <c r="B293" s="11" t="s">
        <v>201</v>
      </c>
      <c r="C293" s="12" t="s">
        <v>1063</v>
      </c>
      <c r="D293" s="42" t="s">
        <v>1064</v>
      </c>
      <c r="E293" s="43" t="s">
        <v>1065</v>
      </c>
      <c r="F293" s="36"/>
      <c r="G293" s="36"/>
      <c r="H293" s="36">
        <f t="shared" si="60"/>
        <v>0</v>
      </c>
      <c r="I293" s="37">
        <v>3</v>
      </c>
      <c r="J293" s="38">
        <v>548</v>
      </c>
      <c r="K293" s="36">
        <f t="shared" si="61"/>
        <v>0</v>
      </c>
    </row>
    <row r="294" spans="1:11" s="17" customFormat="1" ht="25.9" customHeight="1">
      <c r="A294" s="10" t="s">
        <v>1066</v>
      </c>
      <c r="B294" s="11"/>
      <c r="C294" s="52" t="s">
        <v>1067</v>
      </c>
      <c r="D294" s="53" t="s">
        <v>1068</v>
      </c>
      <c r="E294" s="54" t="s">
        <v>1069</v>
      </c>
      <c r="F294" s="55"/>
      <c r="G294" s="55"/>
      <c r="H294" s="55"/>
      <c r="I294" s="37"/>
      <c r="J294" s="55"/>
      <c r="K294" s="36"/>
    </row>
    <row r="295" spans="1:11" s="17" customFormat="1" ht="36.6" customHeight="1">
      <c r="A295" s="10" t="s">
        <v>1070</v>
      </c>
      <c r="B295" s="11"/>
      <c r="C295" s="52" t="s">
        <v>1071</v>
      </c>
      <c r="D295" s="53" t="s">
        <v>1072</v>
      </c>
      <c r="E295" s="54" t="s">
        <v>1073</v>
      </c>
      <c r="F295" s="55"/>
      <c r="G295" s="55"/>
      <c r="H295" s="55"/>
      <c r="I295" s="37"/>
      <c r="J295" s="55"/>
      <c r="K295" s="36"/>
    </row>
    <row r="296" spans="1:11" s="17" customFormat="1" ht="95.45" customHeight="1">
      <c r="A296" s="10" t="s">
        <v>1074</v>
      </c>
      <c r="B296" s="11"/>
      <c r="C296" s="52" t="s">
        <v>1075</v>
      </c>
      <c r="D296" s="13" t="s">
        <v>1076</v>
      </c>
      <c r="E296" s="14" t="s">
        <v>1077</v>
      </c>
      <c r="F296" s="32"/>
      <c r="G296" s="32"/>
      <c r="H296" s="32"/>
      <c r="I296" s="37"/>
      <c r="J296" s="32"/>
      <c r="K296" s="36"/>
    </row>
    <row r="297" spans="1:11" s="17" customFormat="1" ht="81" customHeight="1">
      <c r="A297" s="10" t="s">
        <v>1078</v>
      </c>
      <c r="B297" s="11" t="s">
        <v>250</v>
      </c>
      <c r="C297" s="45" t="s">
        <v>1079</v>
      </c>
      <c r="D297" s="46" t="s">
        <v>1080</v>
      </c>
      <c r="E297" s="47" t="s">
        <v>1081</v>
      </c>
      <c r="F297" s="36"/>
      <c r="G297" s="36"/>
      <c r="H297" s="36">
        <f t="shared" ref="H297:H304" si="62">ROUND(F297+G297,2)</f>
        <v>0</v>
      </c>
      <c r="I297" s="37">
        <v>205</v>
      </c>
      <c r="J297" s="38">
        <v>9.3100158982511925</v>
      </c>
      <c r="K297" s="36">
        <f t="shared" ref="K297:K304" si="63">ROUND(H297*J297,2)</f>
        <v>0</v>
      </c>
    </row>
    <row r="298" spans="1:11" s="17" customFormat="1" ht="142.15" customHeight="1">
      <c r="A298" s="10" t="s">
        <v>1082</v>
      </c>
      <c r="B298" s="11" t="s">
        <v>250</v>
      </c>
      <c r="C298" s="45" t="s">
        <v>1083</v>
      </c>
      <c r="D298" s="46" t="s">
        <v>1084</v>
      </c>
      <c r="E298" s="47" t="s">
        <v>1085</v>
      </c>
      <c r="F298" s="36"/>
      <c r="G298" s="36"/>
      <c r="H298" s="36">
        <f t="shared" si="62"/>
        <v>0</v>
      </c>
      <c r="I298" s="37">
        <v>153.36000000000001</v>
      </c>
      <c r="J298" s="38">
        <v>630</v>
      </c>
      <c r="K298" s="36">
        <f t="shared" si="63"/>
        <v>0</v>
      </c>
    </row>
    <row r="299" spans="1:11" s="17" customFormat="1" ht="142.15" customHeight="1">
      <c r="A299" s="10" t="s">
        <v>1086</v>
      </c>
      <c r="B299" s="11" t="s">
        <v>250</v>
      </c>
      <c r="C299" s="45" t="s">
        <v>1087</v>
      </c>
      <c r="D299" s="46" t="s">
        <v>1088</v>
      </c>
      <c r="E299" s="47" t="s">
        <v>1089</v>
      </c>
      <c r="F299" s="36"/>
      <c r="G299" s="36"/>
      <c r="H299" s="36">
        <f t="shared" si="62"/>
        <v>0</v>
      </c>
      <c r="I299" s="37">
        <v>257.54000000000002</v>
      </c>
      <c r="J299" s="38">
        <v>2.3275039745627981</v>
      </c>
      <c r="K299" s="36">
        <f t="shared" si="63"/>
        <v>0</v>
      </c>
    </row>
    <row r="300" spans="1:11" s="17" customFormat="1" ht="142.15" customHeight="1">
      <c r="A300" s="10" t="s">
        <v>1090</v>
      </c>
      <c r="B300" s="11" t="s">
        <v>250</v>
      </c>
      <c r="C300" s="45" t="s">
        <v>1091</v>
      </c>
      <c r="D300" s="46" t="s">
        <v>1092</v>
      </c>
      <c r="E300" s="47" t="s">
        <v>1093</v>
      </c>
      <c r="F300" s="36"/>
      <c r="G300" s="36"/>
      <c r="H300" s="36">
        <f t="shared" si="62"/>
        <v>0</v>
      </c>
      <c r="I300" s="37">
        <v>320</v>
      </c>
      <c r="J300" s="38">
        <v>27.930047694753576</v>
      </c>
      <c r="K300" s="36">
        <f t="shared" si="63"/>
        <v>0</v>
      </c>
    </row>
    <row r="301" spans="1:11" s="17" customFormat="1" ht="82.9" customHeight="1">
      <c r="A301" s="10" t="s">
        <v>1094</v>
      </c>
      <c r="B301" s="11" t="s">
        <v>1095</v>
      </c>
      <c r="C301" s="45" t="s">
        <v>1096</v>
      </c>
      <c r="D301" s="46" t="s">
        <v>1097</v>
      </c>
      <c r="E301" s="47" t="s">
        <v>1098</v>
      </c>
      <c r="F301" s="36"/>
      <c r="G301" s="36"/>
      <c r="H301" s="36">
        <f t="shared" si="62"/>
        <v>0</v>
      </c>
      <c r="I301" s="37">
        <v>5.4</v>
      </c>
      <c r="J301" s="38">
        <v>4</v>
      </c>
      <c r="K301" s="36">
        <f t="shared" si="63"/>
        <v>0</v>
      </c>
    </row>
    <row r="302" spans="1:11" s="17" customFormat="1" ht="115.9" customHeight="1">
      <c r="A302" s="10" t="s">
        <v>1099</v>
      </c>
      <c r="B302" s="11" t="s">
        <v>250</v>
      </c>
      <c r="C302" s="45" t="s">
        <v>1100</v>
      </c>
      <c r="D302" s="46" t="s">
        <v>1101</v>
      </c>
      <c r="E302" s="47" t="s">
        <v>1102</v>
      </c>
      <c r="F302" s="36"/>
      <c r="G302" s="36"/>
      <c r="H302" s="36">
        <f t="shared" si="62"/>
        <v>0</v>
      </c>
      <c r="I302" s="37">
        <v>65</v>
      </c>
      <c r="J302" s="38">
        <v>4</v>
      </c>
      <c r="K302" s="36">
        <f t="shared" si="63"/>
        <v>0</v>
      </c>
    </row>
    <row r="303" spans="1:11" s="17" customFormat="1" ht="115.9" customHeight="1">
      <c r="A303" s="10" t="s">
        <v>1103</v>
      </c>
      <c r="B303" s="11" t="s">
        <v>250</v>
      </c>
      <c r="C303" s="45" t="s">
        <v>1104</v>
      </c>
      <c r="D303" s="46" t="s">
        <v>1105</v>
      </c>
      <c r="E303" s="47" t="s">
        <v>1106</v>
      </c>
      <c r="F303" s="36"/>
      <c r="G303" s="36"/>
      <c r="H303" s="36">
        <f t="shared" si="62"/>
        <v>0</v>
      </c>
      <c r="I303" s="37">
        <v>95</v>
      </c>
      <c r="J303" s="38">
        <v>54</v>
      </c>
      <c r="K303" s="36">
        <f t="shared" si="63"/>
        <v>0</v>
      </c>
    </row>
    <row r="304" spans="1:11" s="17" customFormat="1" ht="76.900000000000006" customHeight="1">
      <c r="A304" s="10" t="s">
        <v>1107</v>
      </c>
      <c r="B304" s="11" t="s">
        <v>1095</v>
      </c>
      <c r="C304" s="45" t="s">
        <v>1108</v>
      </c>
      <c r="D304" s="46" t="s">
        <v>1109</v>
      </c>
      <c r="E304" s="47" t="s">
        <v>1110</v>
      </c>
      <c r="F304" s="36"/>
      <c r="G304" s="36"/>
      <c r="H304" s="36">
        <f t="shared" si="62"/>
        <v>0</v>
      </c>
      <c r="I304" s="37">
        <v>2.42</v>
      </c>
      <c r="J304" s="38">
        <v>4</v>
      </c>
      <c r="K304" s="36">
        <f t="shared" si="63"/>
        <v>0</v>
      </c>
    </row>
    <row r="305" spans="1:11" s="17" customFormat="1" ht="51" customHeight="1">
      <c r="A305" s="10" t="s">
        <v>1111</v>
      </c>
      <c r="B305" s="11"/>
      <c r="C305" s="52" t="s">
        <v>1112</v>
      </c>
      <c r="D305" s="53" t="s">
        <v>1113</v>
      </c>
      <c r="E305" s="54" t="s">
        <v>1114</v>
      </c>
      <c r="F305" s="55"/>
      <c r="G305" s="55"/>
      <c r="H305" s="55"/>
      <c r="I305" s="37"/>
      <c r="J305" s="55"/>
      <c r="K305" s="36"/>
    </row>
    <row r="306" spans="1:11" s="17" customFormat="1" ht="88.9" customHeight="1">
      <c r="A306" s="10" t="s">
        <v>1115</v>
      </c>
      <c r="B306" s="11" t="s">
        <v>250</v>
      </c>
      <c r="C306" s="45" t="s">
        <v>1116</v>
      </c>
      <c r="D306" s="13" t="s">
        <v>1117</v>
      </c>
      <c r="E306" s="14" t="s">
        <v>1118</v>
      </c>
      <c r="F306" s="36"/>
      <c r="G306" s="36"/>
      <c r="H306" s="36">
        <f t="shared" ref="H306:H312" si="64">ROUND(F306+G306,2)</f>
        <v>0</v>
      </c>
      <c r="I306" s="37">
        <v>27.85</v>
      </c>
      <c r="J306" s="38">
        <v>14</v>
      </c>
      <c r="K306" s="36">
        <f t="shared" ref="K306:K312" si="65">ROUND(H306*J306,2)</f>
        <v>0</v>
      </c>
    </row>
    <row r="307" spans="1:11" s="17" customFormat="1" ht="88.9" customHeight="1">
      <c r="A307" s="10" t="s">
        <v>1119</v>
      </c>
      <c r="B307" s="11" t="s">
        <v>250</v>
      </c>
      <c r="C307" s="45" t="s">
        <v>1120</v>
      </c>
      <c r="D307" s="13" t="s">
        <v>1121</v>
      </c>
      <c r="E307" s="14" t="s">
        <v>1122</v>
      </c>
      <c r="F307" s="36"/>
      <c r="G307" s="36"/>
      <c r="H307" s="36">
        <f t="shared" si="64"/>
        <v>0</v>
      </c>
      <c r="I307" s="37">
        <v>32.159999999999997</v>
      </c>
      <c r="J307" s="38">
        <v>10</v>
      </c>
      <c r="K307" s="36">
        <f t="shared" si="65"/>
        <v>0</v>
      </c>
    </row>
    <row r="308" spans="1:11" s="17" customFormat="1" ht="88.9" customHeight="1">
      <c r="A308" s="10" t="s">
        <v>1123</v>
      </c>
      <c r="B308" s="11" t="s">
        <v>250</v>
      </c>
      <c r="C308" s="45" t="s">
        <v>1124</v>
      </c>
      <c r="D308" s="13" t="s">
        <v>1125</v>
      </c>
      <c r="E308" s="14" t="s">
        <v>1126</v>
      </c>
      <c r="F308" s="36"/>
      <c r="G308" s="36"/>
      <c r="H308" s="36">
        <f t="shared" si="64"/>
        <v>0</v>
      </c>
      <c r="I308" s="37">
        <v>33.94</v>
      </c>
      <c r="J308" s="38">
        <v>554</v>
      </c>
      <c r="K308" s="36">
        <f t="shared" si="65"/>
        <v>0</v>
      </c>
    </row>
    <row r="309" spans="1:11" s="17" customFormat="1" ht="88.9" customHeight="1">
      <c r="A309" s="10" t="s">
        <v>1127</v>
      </c>
      <c r="B309" s="11" t="s">
        <v>250</v>
      </c>
      <c r="C309" s="45" t="s">
        <v>1128</v>
      </c>
      <c r="D309" s="13" t="s">
        <v>1129</v>
      </c>
      <c r="E309" s="14" t="s">
        <v>1130</v>
      </c>
      <c r="F309" s="36"/>
      <c r="G309" s="36"/>
      <c r="H309" s="36">
        <f t="shared" si="64"/>
        <v>0</v>
      </c>
      <c r="I309" s="37">
        <v>38.81</v>
      </c>
      <c r="J309" s="38">
        <v>10</v>
      </c>
      <c r="K309" s="36">
        <f t="shared" si="65"/>
        <v>0</v>
      </c>
    </row>
    <row r="310" spans="1:11" s="17" customFormat="1" ht="88.9" customHeight="1">
      <c r="A310" s="10" t="s">
        <v>1131</v>
      </c>
      <c r="B310" s="11" t="s">
        <v>250</v>
      </c>
      <c r="C310" s="45" t="s">
        <v>1132</v>
      </c>
      <c r="D310" s="13" t="s">
        <v>1133</v>
      </c>
      <c r="E310" s="14" t="s">
        <v>1134</v>
      </c>
      <c r="F310" s="36"/>
      <c r="G310" s="36"/>
      <c r="H310" s="36">
        <f t="shared" si="64"/>
        <v>0</v>
      </c>
      <c r="I310" s="37">
        <v>42.8</v>
      </c>
      <c r="J310" s="38">
        <v>9.3100158982511925</v>
      </c>
      <c r="K310" s="36">
        <f t="shared" si="65"/>
        <v>0</v>
      </c>
    </row>
    <row r="311" spans="1:11" s="17" customFormat="1" ht="88.9" customHeight="1">
      <c r="A311" s="10" t="s">
        <v>1135</v>
      </c>
      <c r="B311" s="11" t="s">
        <v>250</v>
      </c>
      <c r="C311" s="45" t="s">
        <v>1136</v>
      </c>
      <c r="D311" s="13" t="s">
        <v>1137</v>
      </c>
      <c r="E311" s="14" t="s">
        <v>1138</v>
      </c>
      <c r="F311" s="36"/>
      <c r="G311" s="36"/>
      <c r="H311" s="36">
        <f t="shared" si="64"/>
        <v>0</v>
      </c>
      <c r="I311" s="37">
        <v>66.28</v>
      </c>
      <c r="J311" s="38">
        <v>66</v>
      </c>
      <c r="K311" s="36">
        <f t="shared" si="65"/>
        <v>0</v>
      </c>
    </row>
    <row r="312" spans="1:11" s="17" customFormat="1" ht="108" customHeight="1">
      <c r="A312" s="10" t="s">
        <v>1139</v>
      </c>
      <c r="B312" s="11" t="s">
        <v>250</v>
      </c>
      <c r="C312" s="45" t="s">
        <v>1140</v>
      </c>
      <c r="D312" s="13" t="s">
        <v>1141</v>
      </c>
      <c r="E312" s="14" t="s">
        <v>1142</v>
      </c>
      <c r="F312" s="36"/>
      <c r="G312" s="36"/>
      <c r="H312" s="36">
        <f t="shared" si="64"/>
        <v>0</v>
      </c>
      <c r="I312" s="37">
        <v>70</v>
      </c>
      <c r="J312" s="38">
        <v>26</v>
      </c>
      <c r="K312" s="36">
        <f t="shared" si="65"/>
        <v>0</v>
      </c>
    </row>
    <row r="313" spans="1:11" s="17" customFormat="1" ht="58.9" customHeight="1">
      <c r="A313" s="10" t="s">
        <v>1143</v>
      </c>
      <c r="B313" s="11"/>
      <c r="C313" s="45" t="s">
        <v>1144</v>
      </c>
      <c r="D313" s="13" t="s">
        <v>1145</v>
      </c>
      <c r="E313" s="14" t="s">
        <v>1146</v>
      </c>
      <c r="F313" s="32"/>
      <c r="G313" s="32"/>
      <c r="H313" s="32"/>
      <c r="I313" s="37"/>
      <c r="J313" s="32"/>
      <c r="K313" s="36"/>
    </row>
    <row r="314" spans="1:11" s="17" customFormat="1" ht="58.9" customHeight="1">
      <c r="A314" s="10" t="s">
        <v>1147</v>
      </c>
      <c r="B314" s="11" t="s">
        <v>250</v>
      </c>
      <c r="C314" s="57" t="s">
        <v>1148</v>
      </c>
      <c r="D314" s="13" t="s">
        <v>1149</v>
      </c>
      <c r="E314" s="14" t="s">
        <v>1150</v>
      </c>
      <c r="F314" s="36"/>
      <c r="G314" s="36"/>
      <c r="H314" s="36">
        <f t="shared" ref="H314:H316" si="66">ROUND(F314+G314,2)</f>
        <v>0</v>
      </c>
      <c r="I314" s="37">
        <v>4.8</v>
      </c>
      <c r="J314" s="38">
        <v>2</v>
      </c>
      <c r="K314" s="36">
        <f t="shared" ref="K314:K316" si="67">ROUND(H314*J314,2)</f>
        <v>0</v>
      </c>
    </row>
    <row r="315" spans="1:11" s="17" customFormat="1" ht="58.9" customHeight="1">
      <c r="A315" s="10" t="s">
        <v>1151</v>
      </c>
      <c r="B315" s="11" t="s">
        <v>250</v>
      </c>
      <c r="C315" s="57" t="s">
        <v>1152</v>
      </c>
      <c r="D315" s="13" t="s">
        <v>1153</v>
      </c>
      <c r="E315" s="14" t="s">
        <v>1154</v>
      </c>
      <c r="F315" s="36"/>
      <c r="G315" s="36"/>
      <c r="H315" s="36">
        <f t="shared" si="66"/>
        <v>0</v>
      </c>
      <c r="I315" s="37">
        <v>7.2</v>
      </c>
      <c r="J315" s="38">
        <v>2</v>
      </c>
      <c r="K315" s="36">
        <f t="shared" si="67"/>
        <v>0</v>
      </c>
    </row>
    <row r="316" spans="1:11" s="17" customFormat="1" ht="58.9" customHeight="1">
      <c r="A316" s="10" t="s">
        <v>1155</v>
      </c>
      <c r="B316" s="11" t="s">
        <v>250</v>
      </c>
      <c r="C316" s="57" t="s">
        <v>1156</v>
      </c>
      <c r="D316" s="13" t="s">
        <v>1157</v>
      </c>
      <c r="E316" s="14" t="s">
        <v>1158</v>
      </c>
      <c r="F316" s="36"/>
      <c r="G316" s="36"/>
      <c r="H316" s="36">
        <f t="shared" si="66"/>
        <v>0</v>
      </c>
      <c r="I316" s="37">
        <v>4</v>
      </c>
      <c r="J316" s="38">
        <v>2</v>
      </c>
      <c r="K316" s="36">
        <f t="shared" si="67"/>
        <v>0</v>
      </c>
    </row>
    <row r="317" spans="1:11" s="17" customFormat="1" ht="51" customHeight="1">
      <c r="A317" s="10" t="s">
        <v>1159</v>
      </c>
      <c r="B317" s="11"/>
      <c r="C317" s="45" t="s">
        <v>1160</v>
      </c>
      <c r="D317" s="13" t="s">
        <v>1161</v>
      </c>
      <c r="E317" s="14" t="s">
        <v>1162</v>
      </c>
      <c r="F317" s="32"/>
      <c r="G317" s="32"/>
      <c r="H317" s="32"/>
      <c r="I317" s="37"/>
      <c r="J317" s="32"/>
      <c r="K317" s="36"/>
    </row>
    <row r="318" spans="1:11" s="17" customFormat="1" ht="105.6" customHeight="1">
      <c r="A318" s="10" t="s">
        <v>1163</v>
      </c>
      <c r="B318" s="11" t="s">
        <v>250</v>
      </c>
      <c r="C318" s="57" t="s">
        <v>1164</v>
      </c>
      <c r="D318" s="13" t="s">
        <v>1165</v>
      </c>
      <c r="E318" s="14" t="s">
        <v>1166</v>
      </c>
      <c r="F318" s="36"/>
      <c r="G318" s="36"/>
      <c r="H318" s="36">
        <f t="shared" ref="H318:H320" si="68">ROUND(F318+G318,2)</f>
        <v>0</v>
      </c>
      <c r="I318" s="37">
        <v>2</v>
      </c>
      <c r="J318" s="38">
        <v>1638</v>
      </c>
      <c r="K318" s="36">
        <f t="shared" ref="K318:K320" si="69">ROUND(H318*J318,2)</f>
        <v>0</v>
      </c>
    </row>
    <row r="319" spans="1:11" s="17" customFormat="1" ht="65.45" customHeight="1">
      <c r="A319" s="10" t="s">
        <v>1167</v>
      </c>
      <c r="B319" s="11" t="s">
        <v>250</v>
      </c>
      <c r="C319" s="57" t="s">
        <v>1168</v>
      </c>
      <c r="D319" s="13" t="s">
        <v>1169</v>
      </c>
      <c r="E319" s="14" t="s">
        <v>1170</v>
      </c>
      <c r="F319" s="36"/>
      <c r="G319" s="36"/>
      <c r="H319" s="36">
        <f t="shared" si="68"/>
        <v>0</v>
      </c>
      <c r="I319" s="37">
        <v>3.2</v>
      </c>
      <c r="J319" s="38">
        <v>128</v>
      </c>
      <c r="K319" s="36">
        <f t="shared" si="69"/>
        <v>0</v>
      </c>
    </row>
    <row r="320" spans="1:11" s="17" customFormat="1" ht="53.45" customHeight="1">
      <c r="A320" s="10" t="s">
        <v>1171</v>
      </c>
      <c r="B320" s="11" t="s">
        <v>250</v>
      </c>
      <c r="C320" s="57" t="s">
        <v>1172</v>
      </c>
      <c r="D320" s="13" t="s">
        <v>1173</v>
      </c>
      <c r="E320" s="14" t="s">
        <v>1174</v>
      </c>
      <c r="F320" s="36"/>
      <c r="G320" s="36"/>
      <c r="H320" s="36">
        <f t="shared" si="68"/>
        <v>0</v>
      </c>
      <c r="I320" s="37">
        <v>12.45</v>
      </c>
      <c r="J320" s="38">
        <v>2</v>
      </c>
      <c r="K320" s="36">
        <f t="shared" si="69"/>
        <v>0</v>
      </c>
    </row>
    <row r="321" spans="1:11" s="17" customFormat="1" ht="56.45" customHeight="1">
      <c r="A321" s="10" t="s">
        <v>1175</v>
      </c>
      <c r="B321" s="11"/>
      <c r="C321" s="45" t="s">
        <v>1176</v>
      </c>
      <c r="D321" s="13" t="s">
        <v>1177</v>
      </c>
      <c r="E321" s="14" t="s">
        <v>1178</v>
      </c>
      <c r="F321" s="32"/>
      <c r="G321" s="32"/>
      <c r="H321" s="32"/>
      <c r="I321" s="37"/>
      <c r="J321" s="32"/>
      <c r="K321" s="36"/>
    </row>
    <row r="322" spans="1:11" s="17" customFormat="1" ht="103.15" customHeight="1">
      <c r="A322" s="10" t="s">
        <v>1179</v>
      </c>
      <c r="B322" s="11" t="s">
        <v>201</v>
      </c>
      <c r="C322" s="57" t="s">
        <v>1180</v>
      </c>
      <c r="D322" s="13" t="s">
        <v>1181</v>
      </c>
      <c r="E322" s="14" t="s">
        <v>1182</v>
      </c>
      <c r="F322" s="36"/>
      <c r="G322" s="36"/>
      <c r="H322" s="36">
        <f t="shared" ref="H322:H327" si="70">ROUND(F322+G322,2)</f>
        <v>0</v>
      </c>
      <c r="I322" s="37">
        <v>4.08</v>
      </c>
      <c r="J322" s="38">
        <v>24</v>
      </c>
      <c r="K322" s="36">
        <f t="shared" ref="K322:K327" si="71">ROUND(H322*J322,2)</f>
        <v>0</v>
      </c>
    </row>
    <row r="323" spans="1:11" s="17" customFormat="1" ht="99.6" customHeight="1">
      <c r="A323" s="10" t="s">
        <v>1183</v>
      </c>
      <c r="B323" s="11" t="s">
        <v>201</v>
      </c>
      <c r="C323" s="57" t="s">
        <v>1184</v>
      </c>
      <c r="D323" s="13" t="s">
        <v>1185</v>
      </c>
      <c r="E323" s="14" t="s">
        <v>1186</v>
      </c>
      <c r="F323" s="36"/>
      <c r="G323" s="36"/>
      <c r="H323" s="36">
        <f t="shared" si="70"/>
        <v>0</v>
      </c>
      <c r="I323" s="37">
        <v>5.44</v>
      </c>
      <c r="J323" s="38">
        <v>306</v>
      </c>
      <c r="K323" s="36">
        <f t="shared" si="71"/>
        <v>0</v>
      </c>
    </row>
    <row r="324" spans="1:11" s="17" customFormat="1" ht="71.45" customHeight="1">
      <c r="A324" s="10" t="s">
        <v>1187</v>
      </c>
      <c r="B324" s="11" t="s">
        <v>201</v>
      </c>
      <c r="C324" s="45" t="s">
        <v>1188</v>
      </c>
      <c r="D324" s="46" t="s">
        <v>1189</v>
      </c>
      <c r="E324" s="47" t="s">
        <v>1190</v>
      </c>
      <c r="F324" s="36"/>
      <c r="G324" s="36"/>
      <c r="H324" s="36">
        <f t="shared" si="70"/>
        <v>0</v>
      </c>
      <c r="I324" s="37">
        <v>3.14</v>
      </c>
      <c r="J324" s="38">
        <v>1264</v>
      </c>
      <c r="K324" s="36">
        <f t="shared" si="71"/>
        <v>0</v>
      </c>
    </row>
    <row r="325" spans="1:11" s="17" customFormat="1" ht="84.6" customHeight="1">
      <c r="A325" s="10" t="s">
        <v>1191</v>
      </c>
      <c r="B325" s="11" t="s">
        <v>201</v>
      </c>
      <c r="C325" s="45" t="s">
        <v>1192</v>
      </c>
      <c r="D325" s="46" t="s">
        <v>1193</v>
      </c>
      <c r="E325" s="47" t="s">
        <v>1194</v>
      </c>
      <c r="F325" s="36"/>
      <c r="G325" s="36"/>
      <c r="H325" s="36">
        <f t="shared" si="70"/>
        <v>0</v>
      </c>
      <c r="I325" s="37">
        <v>2.88</v>
      </c>
      <c r="J325" s="38">
        <v>9892</v>
      </c>
      <c r="K325" s="36">
        <f t="shared" si="71"/>
        <v>0</v>
      </c>
    </row>
    <row r="326" spans="1:11" s="17" customFormat="1" ht="77.45" customHeight="1">
      <c r="A326" s="10" t="s">
        <v>1195</v>
      </c>
      <c r="B326" s="11" t="s">
        <v>201</v>
      </c>
      <c r="C326" s="45" t="s">
        <v>1196</v>
      </c>
      <c r="D326" s="46" t="s">
        <v>1197</v>
      </c>
      <c r="E326" s="47" t="s">
        <v>1198</v>
      </c>
      <c r="F326" s="36"/>
      <c r="G326" s="36"/>
      <c r="H326" s="36">
        <f t="shared" si="70"/>
        <v>0</v>
      </c>
      <c r="I326" s="37">
        <v>4.45</v>
      </c>
      <c r="J326" s="38">
        <v>620</v>
      </c>
      <c r="K326" s="36">
        <f t="shared" si="71"/>
        <v>0</v>
      </c>
    </row>
    <row r="327" spans="1:11" s="17" customFormat="1" ht="140.44999999999999" customHeight="1">
      <c r="A327" s="10" t="s">
        <v>1199</v>
      </c>
      <c r="B327" s="11" t="s">
        <v>250</v>
      </c>
      <c r="C327" s="45" t="s">
        <v>1200</v>
      </c>
      <c r="D327" s="46" t="s">
        <v>1201</v>
      </c>
      <c r="E327" s="47" t="s">
        <v>1202</v>
      </c>
      <c r="F327" s="36"/>
      <c r="G327" s="36"/>
      <c r="H327" s="36">
        <f t="shared" si="70"/>
        <v>0</v>
      </c>
      <c r="I327" s="37">
        <v>13.47</v>
      </c>
      <c r="J327" s="38">
        <v>2</v>
      </c>
      <c r="K327" s="36">
        <f t="shared" si="71"/>
        <v>0</v>
      </c>
    </row>
    <row r="328" spans="1:11" s="17" customFormat="1" ht="51" customHeight="1">
      <c r="A328" s="10" t="s">
        <v>1203</v>
      </c>
      <c r="B328" s="11"/>
      <c r="C328" s="45" t="s">
        <v>1204</v>
      </c>
      <c r="D328" s="46" t="s">
        <v>1205</v>
      </c>
      <c r="E328" s="47" t="s">
        <v>1206</v>
      </c>
      <c r="F328" s="48"/>
      <c r="G328" s="48"/>
      <c r="H328" s="48"/>
      <c r="I328" s="37"/>
      <c r="J328" s="48"/>
      <c r="K328" s="36"/>
    </row>
    <row r="329" spans="1:11" s="17" customFormat="1" ht="49.15" customHeight="1">
      <c r="A329" s="10" t="s">
        <v>1207</v>
      </c>
      <c r="B329" s="11"/>
      <c r="C329" s="41" t="s">
        <v>1208</v>
      </c>
      <c r="D329" s="42" t="s">
        <v>1209</v>
      </c>
      <c r="E329" s="43" t="s">
        <v>1210</v>
      </c>
      <c r="F329" s="44"/>
      <c r="G329" s="44"/>
      <c r="H329" s="44"/>
      <c r="I329" s="37"/>
      <c r="J329" s="44"/>
      <c r="K329" s="36"/>
    </row>
    <row r="330" spans="1:11" s="17" customFormat="1" ht="32.450000000000003" customHeight="1">
      <c r="A330" s="10" t="s">
        <v>1211</v>
      </c>
      <c r="B330" s="11" t="s">
        <v>250</v>
      </c>
      <c r="C330" s="41" t="s">
        <v>1212</v>
      </c>
      <c r="D330" s="42" t="s">
        <v>1213</v>
      </c>
      <c r="E330" s="43" t="s">
        <v>1214</v>
      </c>
      <c r="F330" s="36"/>
      <c r="G330" s="36"/>
      <c r="H330" s="36">
        <f t="shared" ref="H330:H335" si="72">ROUND(F330+G330,2)</f>
        <v>0</v>
      </c>
      <c r="I330" s="37">
        <v>3.67</v>
      </c>
      <c r="J330" s="38">
        <v>286</v>
      </c>
      <c r="K330" s="36">
        <f t="shared" ref="K330:K335" si="73">ROUND(H330*J330,2)</f>
        <v>0</v>
      </c>
    </row>
    <row r="331" spans="1:11" s="17" customFormat="1" ht="32.450000000000003" customHeight="1">
      <c r="A331" s="10" t="s">
        <v>1215</v>
      </c>
      <c r="B331" s="11" t="s">
        <v>250</v>
      </c>
      <c r="C331" s="41" t="s">
        <v>1216</v>
      </c>
      <c r="D331" s="42" t="s">
        <v>1217</v>
      </c>
      <c r="E331" s="43" t="s">
        <v>1218</v>
      </c>
      <c r="F331" s="36"/>
      <c r="G331" s="36"/>
      <c r="H331" s="36">
        <f t="shared" si="72"/>
        <v>0</v>
      </c>
      <c r="I331" s="37">
        <v>4</v>
      </c>
      <c r="J331" s="38">
        <v>2336</v>
      </c>
      <c r="K331" s="36">
        <f t="shared" si="73"/>
        <v>0</v>
      </c>
    </row>
    <row r="332" spans="1:11" s="17" customFormat="1" ht="81" customHeight="1">
      <c r="A332" s="10" t="s">
        <v>1219</v>
      </c>
      <c r="B332" s="11" t="s">
        <v>250</v>
      </c>
      <c r="C332" s="41" t="s">
        <v>1220</v>
      </c>
      <c r="D332" s="42" t="s">
        <v>1221</v>
      </c>
      <c r="E332" s="43" t="s">
        <v>1222</v>
      </c>
      <c r="F332" s="36"/>
      <c r="G332" s="36"/>
      <c r="H332" s="36">
        <f t="shared" si="72"/>
        <v>0</v>
      </c>
      <c r="I332" s="37">
        <v>6</v>
      </c>
      <c r="J332" s="38">
        <v>386</v>
      </c>
      <c r="K332" s="36">
        <f t="shared" si="73"/>
        <v>0</v>
      </c>
    </row>
    <row r="333" spans="1:11" s="17" customFormat="1" ht="93.6" customHeight="1">
      <c r="A333" s="10" t="s">
        <v>1223</v>
      </c>
      <c r="B333" s="11" t="s">
        <v>250</v>
      </c>
      <c r="C333" s="41" t="s">
        <v>1224</v>
      </c>
      <c r="D333" s="42" t="s">
        <v>1225</v>
      </c>
      <c r="E333" s="43" t="s">
        <v>1226</v>
      </c>
      <c r="F333" s="36"/>
      <c r="G333" s="36"/>
      <c r="H333" s="36">
        <f t="shared" si="72"/>
        <v>0</v>
      </c>
      <c r="I333" s="37">
        <v>6.99</v>
      </c>
      <c r="J333" s="38">
        <v>64</v>
      </c>
      <c r="K333" s="36">
        <f t="shared" si="73"/>
        <v>0</v>
      </c>
    </row>
    <row r="334" spans="1:11" s="17" customFormat="1" ht="97.15" customHeight="1">
      <c r="A334" s="10" t="s">
        <v>1227</v>
      </c>
      <c r="B334" s="11" t="s">
        <v>250</v>
      </c>
      <c r="C334" s="41" t="s">
        <v>1228</v>
      </c>
      <c r="D334" s="42" t="s">
        <v>1229</v>
      </c>
      <c r="E334" s="43" t="s">
        <v>1230</v>
      </c>
      <c r="F334" s="36"/>
      <c r="G334" s="36"/>
      <c r="H334" s="36">
        <f t="shared" si="72"/>
        <v>0</v>
      </c>
      <c r="I334" s="37">
        <v>10.68</v>
      </c>
      <c r="J334" s="38">
        <v>4.6550079491255962</v>
      </c>
      <c r="K334" s="36">
        <f t="shared" si="73"/>
        <v>0</v>
      </c>
    </row>
    <row r="335" spans="1:11" s="17" customFormat="1" ht="92.45" customHeight="1">
      <c r="A335" s="30" t="s">
        <v>1231</v>
      </c>
      <c r="B335" s="11" t="s">
        <v>250</v>
      </c>
      <c r="C335" s="41" t="s">
        <v>1232</v>
      </c>
      <c r="D335" s="42" t="s">
        <v>1233</v>
      </c>
      <c r="E335" s="43" t="s">
        <v>1234</v>
      </c>
      <c r="F335" s="36"/>
      <c r="G335" s="36"/>
      <c r="H335" s="36">
        <f t="shared" si="72"/>
        <v>0</v>
      </c>
      <c r="I335" s="37">
        <v>28</v>
      </c>
      <c r="J335" s="38">
        <v>2</v>
      </c>
      <c r="K335" s="36">
        <f t="shared" si="73"/>
        <v>0</v>
      </c>
    </row>
    <row r="336" spans="1:11" s="17" customFormat="1" ht="30.6" customHeight="1">
      <c r="A336" s="10" t="s">
        <v>1235</v>
      </c>
      <c r="B336" s="11"/>
      <c r="C336" s="41" t="s">
        <v>767</v>
      </c>
      <c r="D336" s="42" t="s">
        <v>1236</v>
      </c>
      <c r="E336" s="43" t="s">
        <v>1237</v>
      </c>
      <c r="F336" s="44"/>
      <c r="G336" s="44"/>
      <c r="H336" s="44"/>
      <c r="I336" s="37"/>
      <c r="J336" s="44"/>
      <c r="K336" s="36"/>
    </row>
    <row r="337" spans="1:11" s="17" customFormat="1" ht="135.6" customHeight="1">
      <c r="A337" s="10" t="s">
        <v>1238</v>
      </c>
      <c r="B337" s="11" t="s">
        <v>250</v>
      </c>
      <c r="C337" s="45" t="s">
        <v>1239</v>
      </c>
      <c r="D337" s="46" t="s">
        <v>1240</v>
      </c>
      <c r="E337" s="47" t="s">
        <v>1241</v>
      </c>
      <c r="F337" s="36"/>
      <c r="G337" s="36"/>
      <c r="H337" s="36">
        <f t="shared" ref="H337:H343" si="74">ROUND(F337+G337,2)</f>
        <v>0</v>
      </c>
      <c r="I337" s="37">
        <v>10.66</v>
      </c>
      <c r="J337" s="38">
        <v>46</v>
      </c>
      <c r="K337" s="36">
        <f t="shared" ref="K337:K343" si="75">ROUND(H337*J337,2)</f>
        <v>0</v>
      </c>
    </row>
    <row r="338" spans="1:11" s="17" customFormat="1" ht="120.6" customHeight="1">
      <c r="A338" s="10" t="s">
        <v>1242</v>
      </c>
      <c r="B338" s="11" t="s">
        <v>201</v>
      </c>
      <c r="C338" s="45" t="s">
        <v>1243</v>
      </c>
      <c r="D338" s="46" t="s">
        <v>1244</v>
      </c>
      <c r="E338" s="47" t="s">
        <v>1245</v>
      </c>
      <c r="F338" s="36"/>
      <c r="G338" s="36"/>
      <c r="H338" s="36">
        <f t="shared" si="74"/>
        <v>0</v>
      </c>
      <c r="I338" s="37">
        <v>10.8</v>
      </c>
      <c r="J338" s="38">
        <v>14</v>
      </c>
      <c r="K338" s="36">
        <f t="shared" si="75"/>
        <v>0</v>
      </c>
    </row>
    <row r="339" spans="1:11" s="17" customFormat="1" ht="52.9" customHeight="1">
      <c r="A339" s="10" t="s">
        <v>1246</v>
      </c>
      <c r="B339" s="11" t="s">
        <v>250</v>
      </c>
      <c r="C339" s="45" t="s">
        <v>1247</v>
      </c>
      <c r="D339" s="13" t="s">
        <v>1248</v>
      </c>
      <c r="E339" s="14" t="s">
        <v>1249</v>
      </c>
      <c r="F339" s="36"/>
      <c r="G339" s="36"/>
      <c r="H339" s="36">
        <f t="shared" si="74"/>
        <v>0</v>
      </c>
      <c r="I339" s="37">
        <v>10.96</v>
      </c>
      <c r="J339" s="38">
        <v>2.3275039745627981</v>
      </c>
      <c r="K339" s="36">
        <f t="shared" si="75"/>
        <v>0</v>
      </c>
    </row>
    <row r="340" spans="1:11" s="17" customFormat="1" ht="53.45" customHeight="1">
      <c r="A340" s="10" t="s">
        <v>1250</v>
      </c>
      <c r="B340" s="11" t="s">
        <v>250</v>
      </c>
      <c r="C340" s="57" t="s">
        <v>1251</v>
      </c>
      <c r="D340" s="46" t="s">
        <v>1252</v>
      </c>
      <c r="E340" s="47" t="s">
        <v>1253</v>
      </c>
      <c r="F340" s="36"/>
      <c r="G340" s="36"/>
      <c r="H340" s="36">
        <f t="shared" si="74"/>
        <v>0</v>
      </c>
      <c r="I340" s="37">
        <v>1.2</v>
      </c>
      <c r="J340" s="38">
        <v>24</v>
      </c>
      <c r="K340" s="36">
        <f t="shared" si="75"/>
        <v>0</v>
      </c>
    </row>
    <row r="341" spans="1:11" s="17" customFormat="1" ht="97.15" customHeight="1">
      <c r="A341" s="10" t="s">
        <v>1254</v>
      </c>
      <c r="B341" s="11" t="s">
        <v>250</v>
      </c>
      <c r="C341" s="45" t="s">
        <v>1255</v>
      </c>
      <c r="D341" s="42" t="s">
        <v>1256</v>
      </c>
      <c r="E341" s="43" t="s">
        <v>1257</v>
      </c>
      <c r="F341" s="36"/>
      <c r="G341" s="36"/>
      <c r="H341" s="36">
        <f t="shared" si="74"/>
        <v>0</v>
      </c>
      <c r="I341" s="37">
        <v>11.43</v>
      </c>
      <c r="J341" s="38">
        <v>69.82511923688395</v>
      </c>
      <c r="K341" s="36">
        <f t="shared" si="75"/>
        <v>0</v>
      </c>
    </row>
    <row r="342" spans="1:11" s="17" customFormat="1" ht="112.5" customHeight="1">
      <c r="A342" s="10" t="s">
        <v>1258</v>
      </c>
      <c r="B342" s="11" t="s">
        <v>783</v>
      </c>
      <c r="C342" s="45" t="s">
        <v>1259</v>
      </c>
      <c r="D342" s="42" t="s">
        <v>1260</v>
      </c>
      <c r="E342" s="43" t="s">
        <v>1261</v>
      </c>
      <c r="F342" s="36"/>
      <c r="G342" s="36"/>
      <c r="H342" s="36">
        <f t="shared" si="74"/>
        <v>0</v>
      </c>
      <c r="I342" s="37">
        <v>12.04</v>
      </c>
      <c r="J342" s="38">
        <v>32</v>
      </c>
      <c r="K342" s="36">
        <f t="shared" si="75"/>
        <v>0</v>
      </c>
    </row>
    <row r="343" spans="1:11" s="17" customFormat="1" ht="64.900000000000006" customHeight="1">
      <c r="A343" s="10" t="s">
        <v>1262</v>
      </c>
      <c r="B343" s="11" t="s">
        <v>250</v>
      </c>
      <c r="C343" s="45" t="s">
        <v>1263</v>
      </c>
      <c r="D343" s="42" t="s">
        <v>1264</v>
      </c>
      <c r="E343" s="43" t="s">
        <v>1265</v>
      </c>
      <c r="F343" s="36"/>
      <c r="G343" s="36"/>
      <c r="H343" s="36">
        <f t="shared" si="74"/>
        <v>0</v>
      </c>
      <c r="I343" s="37">
        <v>78.86</v>
      </c>
      <c r="J343" s="38">
        <v>2.3275039745627981</v>
      </c>
      <c r="K343" s="36">
        <f t="shared" si="75"/>
        <v>0</v>
      </c>
    </row>
    <row r="344" spans="1:11" s="17" customFormat="1" ht="31.9" customHeight="1">
      <c r="A344" s="10" t="s">
        <v>1266</v>
      </c>
      <c r="B344" s="11"/>
      <c r="C344" s="45" t="s">
        <v>1267</v>
      </c>
      <c r="D344" s="42" t="s">
        <v>1032</v>
      </c>
      <c r="E344" s="43" t="s">
        <v>1033</v>
      </c>
      <c r="F344" s="44"/>
      <c r="G344" s="44"/>
      <c r="H344" s="44"/>
      <c r="I344" s="37"/>
      <c r="J344" s="44"/>
      <c r="K344" s="36"/>
    </row>
    <row r="345" spans="1:11" s="17" customFormat="1" ht="50.45" customHeight="1">
      <c r="A345" s="10" t="s">
        <v>1268</v>
      </c>
      <c r="B345" s="11" t="s">
        <v>250</v>
      </c>
      <c r="C345" s="57" t="s">
        <v>1269</v>
      </c>
      <c r="D345" s="13" t="s">
        <v>1270</v>
      </c>
      <c r="E345" s="14" t="s">
        <v>1271</v>
      </c>
      <c r="F345" s="36"/>
      <c r="G345" s="36"/>
      <c r="H345" s="36">
        <f t="shared" ref="H345:H353" si="76">ROUND(F345+G345,2)</f>
        <v>0</v>
      </c>
      <c r="I345" s="37">
        <v>28.42</v>
      </c>
      <c r="J345" s="38">
        <v>120</v>
      </c>
      <c r="K345" s="36">
        <f t="shared" ref="K345:K353" si="77">ROUND(H345*J345,2)</f>
        <v>0</v>
      </c>
    </row>
    <row r="346" spans="1:11" s="17" customFormat="1" ht="50.45" customHeight="1">
      <c r="A346" s="10" t="s">
        <v>1272</v>
      </c>
      <c r="B346" s="11" t="s">
        <v>250</v>
      </c>
      <c r="C346" s="45" t="s">
        <v>1273</v>
      </c>
      <c r="D346" s="13" t="s">
        <v>1274</v>
      </c>
      <c r="E346" s="14" t="s">
        <v>1275</v>
      </c>
      <c r="F346" s="36"/>
      <c r="G346" s="36"/>
      <c r="H346" s="36">
        <f t="shared" si="76"/>
        <v>0</v>
      </c>
      <c r="I346" s="37">
        <v>3.6</v>
      </c>
      <c r="J346" s="38">
        <v>2</v>
      </c>
      <c r="K346" s="36">
        <f t="shared" si="77"/>
        <v>0</v>
      </c>
    </row>
    <row r="347" spans="1:11" s="17" customFormat="1" ht="50.45" customHeight="1">
      <c r="A347" s="10" t="s">
        <v>1276</v>
      </c>
      <c r="B347" s="11" t="s">
        <v>250</v>
      </c>
      <c r="C347" s="45" t="s">
        <v>1277</v>
      </c>
      <c r="D347" s="13" t="s">
        <v>1278</v>
      </c>
      <c r="E347" s="14" t="s">
        <v>1279</v>
      </c>
      <c r="F347" s="36"/>
      <c r="G347" s="36"/>
      <c r="H347" s="36">
        <f t="shared" si="76"/>
        <v>0</v>
      </c>
      <c r="I347" s="37">
        <v>5.6</v>
      </c>
      <c r="J347" s="38">
        <v>2</v>
      </c>
      <c r="K347" s="36">
        <f t="shared" si="77"/>
        <v>0</v>
      </c>
    </row>
    <row r="348" spans="1:11" s="17" customFormat="1" ht="50.45" customHeight="1">
      <c r="A348" s="10" t="s">
        <v>1280</v>
      </c>
      <c r="B348" s="11" t="s">
        <v>250</v>
      </c>
      <c r="C348" s="57" t="s">
        <v>1281</v>
      </c>
      <c r="D348" s="13" t="s">
        <v>1282</v>
      </c>
      <c r="E348" s="14" t="s">
        <v>1283</v>
      </c>
      <c r="F348" s="36"/>
      <c r="G348" s="36"/>
      <c r="H348" s="36">
        <f t="shared" si="76"/>
        <v>0</v>
      </c>
      <c r="I348" s="37">
        <v>3.6</v>
      </c>
      <c r="J348" s="38">
        <v>2</v>
      </c>
      <c r="K348" s="36">
        <f t="shared" si="77"/>
        <v>0</v>
      </c>
    </row>
    <row r="349" spans="1:11" s="17" customFormat="1" ht="78.599999999999994" customHeight="1">
      <c r="A349" s="10" t="s">
        <v>1284</v>
      </c>
      <c r="B349" s="11" t="s">
        <v>250</v>
      </c>
      <c r="C349" s="57" t="s">
        <v>1285</v>
      </c>
      <c r="D349" s="13" t="s">
        <v>1286</v>
      </c>
      <c r="E349" s="14" t="s">
        <v>1287</v>
      </c>
      <c r="F349" s="36"/>
      <c r="G349" s="36"/>
      <c r="H349" s="36">
        <f t="shared" si="76"/>
        <v>0</v>
      </c>
      <c r="I349" s="37">
        <v>2</v>
      </c>
      <c r="J349" s="38">
        <v>428</v>
      </c>
      <c r="K349" s="36">
        <f t="shared" si="77"/>
        <v>0</v>
      </c>
    </row>
    <row r="350" spans="1:11" s="17" customFormat="1" ht="78.599999999999994" customHeight="1">
      <c r="A350" s="10" t="s">
        <v>1288</v>
      </c>
      <c r="B350" s="11" t="s">
        <v>250</v>
      </c>
      <c r="C350" s="57" t="s">
        <v>1289</v>
      </c>
      <c r="D350" s="13" t="s">
        <v>1290</v>
      </c>
      <c r="E350" s="14" t="s">
        <v>1291</v>
      </c>
      <c r="F350" s="36"/>
      <c r="G350" s="36"/>
      <c r="H350" s="36">
        <f t="shared" si="76"/>
        <v>0</v>
      </c>
      <c r="I350" s="37">
        <v>2.8</v>
      </c>
      <c r="J350" s="38">
        <v>6</v>
      </c>
      <c r="K350" s="36">
        <f t="shared" si="77"/>
        <v>0</v>
      </c>
    </row>
    <row r="351" spans="1:11" s="17" customFormat="1" ht="73.150000000000006" customHeight="1">
      <c r="A351" s="10" t="s">
        <v>1292</v>
      </c>
      <c r="B351" s="11" t="s">
        <v>250</v>
      </c>
      <c r="C351" s="57" t="s">
        <v>1293</v>
      </c>
      <c r="D351" s="13" t="s">
        <v>1294</v>
      </c>
      <c r="E351" s="14" t="s">
        <v>1295</v>
      </c>
      <c r="F351" s="36"/>
      <c r="G351" s="36"/>
      <c r="H351" s="36">
        <f t="shared" si="76"/>
        <v>0</v>
      </c>
      <c r="I351" s="37">
        <v>7.8</v>
      </c>
      <c r="J351" s="38">
        <v>2</v>
      </c>
      <c r="K351" s="36">
        <f t="shared" si="77"/>
        <v>0</v>
      </c>
    </row>
    <row r="352" spans="1:11" s="17" customFormat="1" ht="73.150000000000006" customHeight="1">
      <c r="A352" s="10" t="s">
        <v>1296</v>
      </c>
      <c r="B352" s="11" t="s">
        <v>250</v>
      </c>
      <c r="C352" s="12" t="s">
        <v>1297</v>
      </c>
      <c r="D352" s="13" t="s">
        <v>1298</v>
      </c>
      <c r="E352" s="14" t="s">
        <v>1299</v>
      </c>
      <c r="F352" s="36"/>
      <c r="G352" s="36"/>
      <c r="H352" s="36">
        <f t="shared" si="76"/>
        <v>0</v>
      </c>
      <c r="I352" s="37">
        <v>3.41</v>
      </c>
      <c r="J352" s="38">
        <v>83.790143084260734</v>
      </c>
      <c r="K352" s="36">
        <f t="shared" si="77"/>
        <v>0</v>
      </c>
    </row>
    <row r="353" spans="1:11" s="17" customFormat="1" ht="53.45" customHeight="1">
      <c r="A353" s="10" t="s">
        <v>1300</v>
      </c>
      <c r="B353" s="11" t="s">
        <v>250</v>
      </c>
      <c r="C353" s="12" t="s">
        <v>1301</v>
      </c>
      <c r="D353" s="13" t="s">
        <v>1302</v>
      </c>
      <c r="E353" s="14" t="s">
        <v>1303</v>
      </c>
      <c r="F353" s="36"/>
      <c r="G353" s="36"/>
      <c r="H353" s="36">
        <f t="shared" si="76"/>
        <v>0</v>
      </c>
      <c r="I353" s="37">
        <v>72.48</v>
      </c>
      <c r="J353" s="38">
        <v>6</v>
      </c>
      <c r="K353" s="36">
        <f t="shared" si="77"/>
        <v>0</v>
      </c>
    </row>
    <row r="354" spans="1:11" s="17" customFormat="1" ht="54.6" customHeight="1">
      <c r="A354" s="10" t="s">
        <v>1304</v>
      </c>
      <c r="B354" s="11"/>
      <c r="C354" s="45" t="s">
        <v>1305</v>
      </c>
      <c r="D354" s="46" t="s">
        <v>1306</v>
      </c>
      <c r="E354" s="47" t="s">
        <v>1307</v>
      </c>
      <c r="F354" s="48"/>
      <c r="G354" s="48"/>
      <c r="H354" s="48"/>
      <c r="I354" s="37"/>
      <c r="J354" s="48"/>
      <c r="K354" s="36"/>
    </row>
    <row r="355" spans="1:11" s="17" customFormat="1" ht="42.6" customHeight="1">
      <c r="A355" s="10" t="s">
        <v>1308</v>
      </c>
      <c r="B355" s="11"/>
      <c r="C355" s="45" t="s">
        <v>1309</v>
      </c>
      <c r="D355" s="46" t="s">
        <v>1310</v>
      </c>
      <c r="E355" s="47" t="s">
        <v>1311</v>
      </c>
      <c r="F355" s="48"/>
      <c r="G355" s="48"/>
      <c r="H355" s="48"/>
      <c r="I355" s="37"/>
      <c r="J355" s="48"/>
      <c r="K355" s="36"/>
    </row>
    <row r="356" spans="1:11" s="17" customFormat="1" ht="112.15" customHeight="1">
      <c r="A356" s="10" t="s">
        <v>1312</v>
      </c>
      <c r="B356" s="11" t="s">
        <v>201</v>
      </c>
      <c r="C356" s="12" t="s">
        <v>1313</v>
      </c>
      <c r="D356" s="13" t="s">
        <v>1314</v>
      </c>
      <c r="E356" s="14" t="s">
        <v>1315</v>
      </c>
      <c r="F356" s="36"/>
      <c r="G356" s="36"/>
      <c r="H356" s="36">
        <f t="shared" ref="H356:H360" si="78">ROUND(F356+G356,2)</f>
        <v>0</v>
      </c>
      <c r="I356" s="37">
        <v>9.18</v>
      </c>
      <c r="J356" s="38">
        <v>2</v>
      </c>
      <c r="K356" s="36">
        <f t="shared" ref="K356:K360" si="79">ROUND(H356*J356,2)</f>
        <v>0</v>
      </c>
    </row>
    <row r="357" spans="1:11" s="17" customFormat="1" ht="93.6" customHeight="1">
      <c r="A357" s="10" t="s">
        <v>1316</v>
      </c>
      <c r="B357" s="11" t="s">
        <v>250</v>
      </c>
      <c r="C357" s="45" t="s">
        <v>1317</v>
      </c>
      <c r="D357" s="46" t="s">
        <v>1318</v>
      </c>
      <c r="E357" s="47" t="s">
        <v>1319</v>
      </c>
      <c r="F357" s="36"/>
      <c r="G357" s="36"/>
      <c r="H357" s="36">
        <f t="shared" si="78"/>
        <v>0</v>
      </c>
      <c r="I357" s="37">
        <v>171</v>
      </c>
      <c r="J357" s="38">
        <v>2</v>
      </c>
      <c r="K357" s="36">
        <f t="shared" si="79"/>
        <v>0</v>
      </c>
    </row>
    <row r="358" spans="1:11" s="17" customFormat="1" ht="108.6" customHeight="1">
      <c r="A358" s="10" t="s">
        <v>1320</v>
      </c>
      <c r="B358" s="11" t="s">
        <v>250</v>
      </c>
      <c r="C358" s="12" t="s">
        <v>1321</v>
      </c>
      <c r="D358" s="13" t="s">
        <v>1322</v>
      </c>
      <c r="E358" s="14" t="s">
        <v>1323</v>
      </c>
      <c r="F358" s="36"/>
      <c r="G358" s="36"/>
      <c r="H358" s="36">
        <f t="shared" si="78"/>
        <v>0</v>
      </c>
      <c r="I358" s="37">
        <v>30</v>
      </c>
      <c r="J358" s="38">
        <v>2</v>
      </c>
      <c r="K358" s="36">
        <f t="shared" si="79"/>
        <v>0</v>
      </c>
    </row>
    <row r="359" spans="1:11" s="17" customFormat="1" ht="58.9" customHeight="1">
      <c r="A359" s="10" t="s">
        <v>1324</v>
      </c>
      <c r="B359" s="11" t="s">
        <v>250</v>
      </c>
      <c r="C359" s="45" t="s">
        <v>1325</v>
      </c>
      <c r="D359" s="46" t="s">
        <v>1326</v>
      </c>
      <c r="E359" s="47" t="s">
        <v>1327</v>
      </c>
      <c r="F359" s="36"/>
      <c r="G359" s="36"/>
      <c r="H359" s="36">
        <f t="shared" si="78"/>
        <v>0</v>
      </c>
      <c r="I359" s="37">
        <v>44</v>
      </c>
      <c r="J359" s="38">
        <v>2</v>
      </c>
      <c r="K359" s="36">
        <f t="shared" si="79"/>
        <v>0</v>
      </c>
    </row>
    <row r="360" spans="1:11" s="17" customFormat="1" ht="51" customHeight="1">
      <c r="A360" s="10" t="s">
        <v>1328</v>
      </c>
      <c r="B360" s="11" t="s">
        <v>250</v>
      </c>
      <c r="C360" s="45" t="s">
        <v>1329</v>
      </c>
      <c r="D360" s="46" t="s">
        <v>1330</v>
      </c>
      <c r="E360" s="47" t="s">
        <v>1331</v>
      </c>
      <c r="F360" s="36"/>
      <c r="G360" s="36"/>
      <c r="H360" s="36">
        <f t="shared" si="78"/>
        <v>0</v>
      </c>
      <c r="I360" s="37">
        <v>21.48</v>
      </c>
      <c r="J360" s="38">
        <v>2</v>
      </c>
      <c r="K360" s="36">
        <f t="shared" si="79"/>
        <v>0</v>
      </c>
    </row>
    <row r="361" spans="1:11" s="17" customFormat="1" ht="46.9" customHeight="1">
      <c r="A361" s="10" t="s">
        <v>1332</v>
      </c>
      <c r="B361" s="11"/>
      <c r="C361" s="45" t="s">
        <v>1333</v>
      </c>
      <c r="D361" s="46" t="s">
        <v>1334</v>
      </c>
      <c r="E361" s="47" t="s">
        <v>1335</v>
      </c>
      <c r="F361" s="48"/>
      <c r="G361" s="48"/>
      <c r="H361" s="48"/>
      <c r="I361" s="37"/>
      <c r="J361" s="48"/>
      <c r="K361" s="36"/>
    </row>
    <row r="362" spans="1:11" s="17" customFormat="1" ht="85.9" customHeight="1">
      <c r="A362" s="10" t="s">
        <v>1336</v>
      </c>
      <c r="B362" s="11" t="s">
        <v>250</v>
      </c>
      <c r="C362" s="45" t="s">
        <v>1337</v>
      </c>
      <c r="D362" s="46" t="s">
        <v>1338</v>
      </c>
      <c r="E362" s="47" t="s">
        <v>1339</v>
      </c>
      <c r="F362" s="36"/>
      <c r="G362" s="36"/>
      <c r="H362" s="36">
        <f t="shared" ref="H362:H367" si="80">ROUND(F362+G362,2)</f>
        <v>0</v>
      </c>
      <c r="I362" s="37">
        <v>623.29999999999995</v>
      </c>
      <c r="J362" s="38">
        <v>16</v>
      </c>
      <c r="K362" s="36">
        <f t="shared" ref="K362:K367" si="81">ROUND(H362*J362,2)</f>
        <v>0</v>
      </c>
    </row>
    <row r="363" spans="1:11" s="17" customFormat="1" ht="63.6" customHeight="1">
      <c r="A363" s="10" t="s">
        <v>1340</v>
      </c>
      <c r="B363" s="11" t="s">
        <v>250</v>
      </c>
      <c r="C363" s="45" t="s">
        <v>1341</v>
      </c>
      <c r="D363" s="46" t="s">
        <v>1342</v>
      </c>
      <c r="E363" s="47" t="s">
        <v>1343</v>
      </c>
      <c r="F363" s="36"/>
      <c r="G363" s="36"/>
      <c r="H363" s="36">
        <f t="shared" si="80"/>
        <v>0</v>
      </c>
      <c r="I363" s="37">
        <v>333.18</v>
      </c>
      <c r="J363" s="38">
        <v>18</v>
      </c>
      <c r="K363" s="36">
        <f t="shared" si="81"/>
        <v>0</v>
      </c>
    </row>
    <row r="364" spans="1:11" s="17" customFormat="1" ht="65.45" customHeight="1">
      <c r="A364" s="10" t="s">
        <v>1344</v>
      </c>
      <c r="B364" s="11" t="s">
        <v>250</v>
      </c>
      <c r="C364" s="45" t="s">
        <v>1345</v>
      </c>
      <c r="D364" s="46" t="s">
        <v>1346</v>
      </c>
      <c r="E364" s="47" t="s">
        <v>1347</v>
      </c>
      <c r="F364" s="36"/>
      <c r="G364" s="36"/>
      <c r="H364" s="36">
        <f t="shared" si="80"/>
        <v>0</v>
      </c>
      <c r="I364" s="37">
        <v>223.29</v>
      </c>
      <c r="J364" s="38">
        <v>2.3275039745627981</v>
      </c>
      <c r="K364" s="36">
        <f t="shared" si="81"/>
        <v>0</v>
      </c>
    </row>
    <row r="365" spans="1:11" s="17" customFormat="1" ht="109.15" customHeight="1">
      <c r="A365" s="10" t="s">
        <v>1348</v>
      </c>
      <c r="B365" s="11" t="s">
        <v>250</v>
      </c>
      <c r="C365" s="45" t="s">
        <v>1349</v>
      </c>
      <c r="D365" s="46" t="s">
        <v>1350</v>
      </c>
      <c r="E365" s="47" t="s">
        <v>1351</v>
      </c>
      <c r="F365" s="36"/>
      <c r="G365" s="36"/>
      <c r="H365" s="36">
        <f t="shared" si="80"/>
        <v>0</v>
      </c>
      <c r="I365" s="37">
        <v>111.32</v>
      </c>
      <c r="J365" s="38">
        <v>2</v>
      </c>
      <c r="K365" s="36">
        <f t="shared" si="81"/>
        <v>0</v>
      </c>
    </row>
    <row r="366" spans="1:11" s="17" customFormat="1" ht="76.900000000000006" customHeight="1">
      <c r="A366" s="10" t="s">
        <v>1352</v>
      </c>
      <c r="B366" s="11" t="s">
        <v>250</v>
      </c>
      <c r="C366" s="45" t="s">
        <v>1353</v>
      </c>
      <c r="D366" s="46" t="s">
        <v>1354</v>
      </c>
      <c r="E366" s="47" t="s">
        <v>1355</v>
      </c>
      <c r="F366" s="36"/>
      <c r="G366" s="36"/>
      <c r="H366" s="36">
        <f t="shared" si="80"/>
        <v>0</v>
      </c>
      <c r="I366" s="37">
        <v>45</v>
      </c>
      <c r="J366" s="38">
        <v>2</v>
      </c>
      <c r="K366" s="36">
        <f t="shared" si="81"/>
        <v>0</v>
      </c>
    </row>
    <row r="367" spans="1:11" s="17" customFormat="1" ht="55.15" customHeight="1">
      <c r="A367" s="10" t="s">
        <v>1356</v>
      </c>
      <c r="B367" s="11" t="s">
        <v>201</v>
      </c>
      <c r="C367" s="45" t="s">
        <v>1357</v>
      </c>
      <c r="D367" s="46" t="s">
        <v>1358</v>
      </c>
      <c r="E367" s="47" t="s">
        <v>1359</v>
      </c>
      <c r="F367" s="36"/>
      <c r="G367" s="36"/>
      <c r="H367" s="36">
        <f t="shared" si="80"/>
        <v>0</v>
      </c>
      <c r="I367" s="37">
        <v>23.61</v>
      </c>
      <c r="J367" s="38">
        <v>11.637519872813991</v>
      </c>
      <c r="K367" s="36">
        <f t="shared" si="81"/>
        <v>0</v>
      </c>
    </row>
    <row r="368" spans="1:11" s="58" customFormat="1" ht="26.45" customHeight="1">
      <c r="A368" s="10" t="s">
        <v>1360</v>
      </c>
      <c r="B368" s="11"/>
      <c r="C368" s="45" t="s">
        <v>133</v>
      </c>
      <c r="D368" s="46" t="s">
        <v>1361</v>
      </c>
      <c r="E368" s="47" t="s">
        <v>1362</v>
      </c>
      <c r="F368" s="48"/>
      <c r="G368" s="48"/>
      <c r="H368" s="48"/>
      <c r="I368" s="37"/>
      <c r="J368" s="48"/>
      <c r="K368" s="36"/>
    </row>
    <row r="369" spans="1:11" s="17" customFormat="1" ht="75" customHeight="1">
      <c r="A369" s="10" t="s">
        <v>1363</v>
      </c>
      <c r="B369" s="11" t="s">
        <v>201</v>
      </c>
      <c r="C369" s="45" t="s">
        <v>1364</v>
      </c>
      <c r="D369" s="13" t="s">
        <v>1365</v>
      </c>
      <c r="E369" s="14" t="s">
        <v>1366</v>
      </c>
      <c r="F369" s="36"/>
      <c r="G369" s="36"/>
      <c r="H369" s="36">
        <f t="shared" ref="H369:H374" si="82">ROUND(F369+G369,2)</f>
        <v>0</v>
      </c>
      <c r="I369" s="37">
        <v>3.45</v>
      </c>
      <c r="J369" s="38">
        <v>48</v>
      </c>
      <c r="K369" s="36">
        <f t="shared" ref="K369:K374" si="83">ROUND(H369*J369,2)</f>
        <v>0</v>
      </c>
    </row>
    <row r="370" spans="1:11" s="17" customFormat="1" ht="64.900000000000006" customHeight="1">
      <c r="A370" s="10" t="s">
        <v>1367</v>
      </c>
      <c r="B370" s="11" t="s">
        <v>250</v>
      </c>
      <c r="C370" s="45" t="s">
        <v>1368</v>
      </c>
      <c r="D370" s="46" t="s">
        <v>1369</v>
      </c>
      <c r="E370" s="47" t="s">
        <v>1370</v>
      </c>
      <c r="F370" s="36"/>
      <c r="G370" s="36"/>
      <c r="H370" s="36">
        <f t="shared" si="82"/>
        <v>0</v>
      </c>
      <c r="I370" s="37">
        <v>83.6</v>
      </c>
      <c r="J370" s="38">
        <v>2.3275039745627981</v>
      </c>
      <c r="K370" s="36">
        <f t="shared" si="83"/>
        <v>0</v>
      </c>
    </row>
    <row r="371" spans="1:11" s="17" customFormat="1" ht="76.900000000000006" customHeight="1">
      <c r="A371" s="10" t="s">
        <v>1371</v>
      </c>
      <c r="B371" s="11" t="s">
        <v>250</v>
      </c>
      <c r="C371" s="45" t="s">
        <v>1372</v>
      </c>
      <c r="D371" s="13" t="s">
        <v>1373</v>
      </c>
      <c r="E371" s="14" t="s">
        <v>1374</v>
      </c>
      <c r="F371" s="36"/>
      <c r="G371" s="36"/>
      <c r="H371" s="36">
        <f t="shared" si="82"/>
        <v>0</v>
      </c>
      <c r="I371" s="37">
        <v>14.17</v>
      </c>
      <c r="J371" s="38">
        <v>8</v>
      </c>
      <c r="K371" s="36">
        <f t="shared" si="83"/>
        <v>0</v>
      </c>
    </row>
    <row r="372" spans="1:11" s="17" customFormat="1" ht="84" customHeight="1">
      <c r="A372" s="10" t="s">
        <v>1375</v>
      </c>
      <c r="B372" s="11" t="s">
        <v>250</v>
      </c>
      <c r="C372" s="45" t="s">
        <v>1376</v>
      </c>
      <c r="D372" s="46" t="s">
        <v>1377</v>
      </c>
      <c r="E372" s="47" t="s">
        <v>1378</v>
      </c>
      <c r="F372" s="36"/>
      <c r="G372" s="36"/>
      <c r="H372" s="36">
        <f t="shared" si="82"/>
        <v>0</v>
      </c>
      <c r="I372" s="37">
        <v>480</v>
      </c>
      <c r="J372" s="38">
        <v>2.3275039745627981</v>
      </c>
      <c r="K372" s="36">
        <f t="shared" si="83"/>
        <v>0</v>
      </c>
    </row>
    <row r="373" spans="1:11" s="17" customFormat="1" ht="66.599999999999994" customHeight="1">
      <c r="A373" s="10" t="s">
        <v>1379</v>
      </c>
      <c r="B373" s="11" t="s">
        <v>250</v>
      </c>
      <c r="C373" s="45" t="s">
        <v>1380</v>
      </c>
      <c r="D373" s="46" t="s">
        <v>1381</v>
      </c>
      <c r="E373" s="47" t="s">
        <v>1382</v>
      </c>
      <c r="F373" s="36"/>
      <c r="G373" s="36"/>
      <c r="H373" s="36">
        <f t="shared" si="82"/>
        <v>0</v>
      </c>
      <c r="I373" s="37">
        <v>68</v>
      </c>
      <c r="J373" s="38">
        <v>6</v>
      </c>
      <c r="K373" s="36">
        <f t="shared" si="83"/>
        <v>0</v>
      </c>
    </row>
    <row r="374" spans="1:11" s="17" customFormat="1" ht="56.45" customHeight="1">
      <c r="A374" s="10" t="s">
        <v>1383</v>
      </c>
      <c r="B374" s="11" t="s">
        <v>201</v>
      </c>
      <c r="C374" s="45" t="s">
        <v>1384</v>
      </c>
      <c r="D374" s="46" t="s">
        <v>1385</v>
      </c>
      <c r="E374" s="47" t="s">
        <v>1386</v>
      </c>
      <c r="F374" s="36"/>
      <c r="G374" s="36"/>
      <c r="H374" s="36">
        <f t="shared" si="82"/>
        <v>0</v>
      </c>
      <c r="I374" s="37">
        <v>3.4</v>
      </c>
      <c r="J374" s="38">
        <v>32</v>
      </c>
      <c r="K374" s="36">
        <f t="shared" si="83"/>
        <v>0</v>
      </c>
    </row>
    <row r="375" spans="1:11" s="17" customFormat="1" ht="338.45" customHeight="1">
      <c r="A375" s="10" t="s">
        <v>1387</v>
      </c>
      <c r="B375" s="11"/>
      <c r="C375" s="12" t="s">
        <v>1388</v>
      </c>
      <c r="D375" s="13" t="s">
        <v>1389</v>
      </c>
      <c r="E375" s="14" t="s">
        <v>1390</v>
      </c>
      <c r="F375" s="32"/>
      <c r="G375" s="32"/>
      <c r="H375" s="32"/>
      <c r="I375" s="37"/>
      <c r="J375" s="32"/>
      <c r="K375" s="36"/>
    </row>
    <row r="376" spans="1:11" s="17" customFormat="1" ht="36.6" customHeight="1">
      <c r="A376" s="10" t="s">
        <v>1391</v>
      </c>
      <c r="B376" s="11" t="s">
        <v>824</v>
      </c>
      <c r="C376" s="12" t="s">
        <v>1392</v>
      </c>
      <c r="D376" s="13" t="s">
        <v>1393</v>
      </c>
      <c r="E376" s="14" t="s">
        <v>1394</v>
      </c>
      <c r="F376" s="36"/>
      <c r="G376" s="36"/>
      <c r="H376" s="36">
        <f t="shared" ref="H376:H378" si="84">ROUND(F376+G376,2)</f>
        <v>0</v>
      </c>
      <c r="I376" s="37">
        <v>20</v>
      </c>
      <c r="J376" s="38">
        <v>32</v>
      </c>
      <c r="K376" s="36">
        <f t="shared" ref="K376:K378" si="85">ROUND(H376*J376,2)</f>
        <v>0</v>
      </c>
    </row>
    <row r="377" spans="1:11" s="17" customFormat="1" ht="45" customHeight="1">
      <c r="A377" s="10" t="s">
        <v>1395</v>
      </c>
      <c r="B377" s="11" t="s">
        <v>824</v>
      </c>
      <c r="C377" s="12" t="s">
        <v>1396</v>
      </c>
      <c r="D377" s="13" t="s">
        <v>1397</v>
      </c>
      <c r="E377" s="14" t="s">
        <v>1398</v>
      </c>
      <c r="F377" s="36"/>
      <c r="G377" s="36"/>
      <c r="H377" s="36">
        <f t="shared" si="84"/>
        <v>0</v>
      </c>
      <c r="I377" s="37">
        <v>17</v>
      </c>
      <c r="J377" s="38">
        <v>2</v>
      </c>
      <c r="K377" s="36">
        <f t="shared" si="85"/>
        <v>0</v>
      </c>
    </row>
    <row r="378" spans="1:11" s="17" customFormat="1" ht="136.9" customHeight="1">
      <c r="A378" s="10" t="s">
        <v>1399</v>
      </c>
      <c r="B378" s="11" t="s">
        <v>824</v>
      </c>
      <c r="C378" s="12" t="s">
        <v>1400</v>
      </c>
      <c r="D378" s="13" t="s">
        <v>1401</v>
      </c>
      <c r="E378" s="14" t="s">
        <v>1402</v>
      </c>
      <c r="F378" s="36"/>
      <c r="G378" s="36"/>
      <c r="H378" s="36">
        <f t="shared" si="84"/>
        <v>0</v>
      </c>
      <c r="I378" s="37">
        <v>20</v>
      </c>
      <c r="J378" s="38">
        <v>1082</v>
      </c>
      <c r="K378" s="36">
        <f t="shared" si="85"/>
        <v>0</v>
      </c>
    </row>
    <row r="379" spans="1:11" s="17" customFormat="1" ht="101.45" customHeight="1">
      <c r="A379" s="10" t="s">
        <v>1403</v>
      </c>
      <c r="B379" s="11"/>
      <c r="C379" s="12" t="s">
        <v>1404</v>
      </c>
      <c r="D379" s="13" t="s">
        <v>1405</v>
      </c>
      <c r="E379" s="14" t="s">
        <v>1406</v>
      </c>
      <c r="F379" s="32"/>
      <c r="G379" s="32"/>
      <c r="H379" s="32"/>
      <c r="I379" s="37"/>
      <c r="J379" s="32"/>
      <c r="K379" s="36"/>
    </row>
    <row r="380" spans="1:11" s="17" customFormat="1" ht="99" customHeight="1">
      <c r="A380" s="10" t="s">
        <v>1407</v>
      </c>
      <c r="B380" s="11"/>
      <c r="C380" s="12" t="s">
        <v>1408</v>
      </c>
      <c r="D380" s="13" t="s">
        <v>1409</v>
      </c>
      <c r="E380" s="14" t="s">
        <v>1410</v>
      </c>
      <c r="F380" s="32"/>
      <c r="G380" s="32"/>
      <c r="H380" s="32"/>
      <c r="I380" s="37"/>
      <c r="J380" s="32"/>
      <c r="K380" s="36"/>
    </row>
    <row r="381" spans="1:11" s="17" customFormat="1" ht="62.45" customHeight="1">
      <c r="A381" s="10" t="s">
        <v>1411</v>
      </c>
      <c r="B381" s="11"/>
      <c r="C381" s="12" t="s">
        <v>1412</v>
      </c>
      <c r="D381" s="12" t="s">
        <v>1413</v>
      </c>
      <c r="E381" s="29" t="s">
        <v>1414</v>
      </c>
      <c r="F381" s="32"/>
      <c r="G381" s="32"/>
      <c r="H381" s="32"/>
      <c r="I381" s="37"/>
      <c r="J381" s="32"/>
      <c r="K381" s="36"/>
    </row>
    <row r="382" spans="1:11" s="17" customFormat="1" ht="87" customHeight="1">
      <c r="A382" s="10" t="s">
        <v>1415</v>
      </c>
      <c r="B382" s="11" t="s">
        <v>250</v>
      </c>
      <c r="C382" s="12" t="s">
        <v>1416</v>
      </c>
      <c r="D382" s="12" t="s">
        <v>1417</v>
      </c>
      <c r="E382" s="29" t="s">
        <v>1418</v>
      </c>
      <c r="F382" s="36"/>
      <c r="G382" s="36"/>
      <c r="H382" s="36">
        <f t="shared" ref="H382:H388" si="86">ROUND(F382+G382,2)</f>
        <v>0</v>
      </c>
      <c r="I382" s="37">
        <v>33</v>
      </c>
      <c r="J382" s="38">
        <v>2</v>
      </c>
      <c r="K382" s="36">
        <f t="shared" ref="K382:K388" si="87">ROUND(H382*J382,2)</f>
        <v>0</v>
      </c>
    </row>
    <row r="383" spans="1:11" s="17" customFormat="1" ht="87" customHeight="1">
      <c r="A383" s="10" t="s">
        <v>1419</v>
      </c>
      <c r="B383" s="11" t="s">
        <v>250</v>
      </c>
      <c r="C383" s="12" t="s">
        <v>1420</v>
      </c>
      <c r="D383" s="12" t="s">
        <v>1421</v>
      </c>
      <c r="E383" s="29" t="s">
        <v>1422</v>
      </c>
      <c r="F383" s="36"/>
      <c r="G383" s="36"/>
      <c r="H383" s="36">
        <f t="shared" si="86"/>
        <v>0</v>
      </c>
      <c r="I383" s="37">
        <v>40</v>
      </c>
      <c r="J383" s="38">
        <v>2</v>
      </c>
      <c r="K383" s="36">
        <f t="shared" si="87"/>
        <v>0</v>
      </c>
    </row>
    <row r="384" spans="1:11" s="17" customFormat="1" ht="82.9" customHeight="1">
      <c r="A384" s="10" t="s">
        <v>1423</v>
      </c>
      <c r="B384" s="11" t="s">
        <v>250</v>
      </c>
      <c r="C384" s="12" t="s">
        <v>1424</v>
      </c>
      <c r="D384" s="12" t="s">
        <v>1425</v>
      </c>
      <c r="E384" s="29" t="s">
        <v>1426</v>
      </c>
      <c r="F384" s="36"/>
      <c r="G384" s="36"/>
      <c r="H384" s="36">
        <f t="shared" si="86"/>
        <v>0</v>
      </c>
      <c r="I384" s="37">
        <v>33</v>
      </c>
      <c r="J384" s="38">
        <v>2</v>
      </c>
      <c r="K384" s="36">
        <f t="shared" si="87"/>
        <v>0</v>
      </c>
    </row>
    <row r="385" spans="1:11" s="17" customFormat="1" ht="82.9" customHeight="1">
      <c r="A385" s="10" t="s">
        <v>1427</v>
      </c>
      <c r="B385" s="11" t="s">
        <v>250</v>
      </c>
      <c r="C385" s="12" t="s">
        <v>1428</v>
      </c>
      <c r="D385" s="12" t="s">
        <v>1429</v>
      </c>
      <c r="E385" s="29" t="s">
        <v>1430</v>
      </c>
      <c r="F385" s="36"/>
      <c r="G385" s="36"/>
      <c r="H385" s="36">
        <f t="shared" si="86"/>
        <v>0</v>
      </c>
      <c r="I385" s="37">
        <v>40</v>
      </c>
      <c r="J385" s="38">
        <v>2</v>
      </c>
      <c r="K385" s="36">
        <f t="shared" si="87"/>
        <v>0</v>
      </c>
    </row>
    <row r="386" spans="1:11" s="17" customFormat="1" ht="91.15" customHeight="1">
      <c r="A386" s="10" t="s">
        <v>1431</v>
      </c>
      <c r="B386" s="11" t="s">
        <v>250</v>
      </c>
      <c r="C386" s="12" t="s">
        <v>1432</v>
      </c>
      <c r="D386" s="12" t="s">
        <v>1433</v>
      </c>
      <c r="E386" s="29" t="s">
        <v>1434</v>
      </c>
      <c r="F386" s="36"/>
      <c r="G386" s="36"/>
      <c r="H386" s="36">
        <f t="shared" si="86"/>
        <v>0</v>
      </c>
      <c r="I386" s="37">
        <v>16</v>
      </c>
      <c r="J386" s="38">
        <v>2</v>
      </c>
      <c r="K386" s="36">
        <f t="shared" si="87"/>
        <v>0</v>
      </c>
    </row>
    <row r="387" spans="1:11" s="17" customFormat="1" ht="101.25" customHeight="1">
      <c r="A387" s="10" t="s">
        <v>1435</v>
      </c>
      <c r="B387" s="11" t="s">
        <v>201</v>
      </c>
      <c r="C387" s="12" t="s">
        <v>1436</v>
      </c>
      <c r="D387" s="59" t="s">
        <v>1437</v>
      </c>
      <c r="E387" s="29" t="s">
        <v>1438</v>
      </c>
      <c r="F387" s="36"/>
      <c r="G387" s="36"/>
      <c r="H387" s="36">
        <f t="shared" si="86"/>
        <v>0</v>
      </c>
      <c r="I387" s="37">
        <v>32</v>
      </c>
      <c r="J387" s="38">
        <v>2</v>
      </c>
      <c r="K387" s="36">
        <f t="shared" si="87"/>
        <v>0</v>
      </c>
    </row>
    <row r="388" spans="1:11" s="17" customFormat="1" ht="84" customHeight="1">
      <c r="A388" s="30" t="s">
        <v>1439</v>
      </c>
      <c r="B388" s="11" t="s">
        <v>250</v>
      </c>
      <c r="C388" s="12" t="s">
        <v>1440</v>
      </c>
      <c r="D388" s="12" t="s">
        <v>1441</v>
      </c>
      <c r="E388" s="29" t="s">
        <v>1442</v>
      </c>
      <c r="F388" s="36"/>
      <c r="G388" s="36"/>
      <c r="H388" s="36">
        <f t="shared" si="86"/>
        <v>0</v>
      </c>
      <c r="I388" s="37">
        <v>8</v>
      </c>
      <c r="J388" s="38">
        <v>60</v>
      </c>
      <c r="K388" s="36">
        <f t="shared" si="87"/>
        <v>0</v>
      </c>
    </row>
    <row r="389" spans="1:11" s="17" customFormat="1" ht="40.15" customHeight="1">
      <c r="A389" s="10" t="s">
        <v>1443</v>
      </c>
      <c r="B389" s="11"/>
      <c r="C389" s="12" t="s">
        <v>1444</v>
      </c>
      <c r="D389" s="13" t="s">
        <v>1445</v>
      </c>
      <c r="E389" s="14"/>
      <c r="F389" s="32"/>
      <c r="G389" s="32"/>
      <c r="H389" s="32"/>
      <c r="I389" s="37"/>
      <c r="J389" s="32"/>
      <c r="K389" s="36"/>
    </row>
    <row r="390" spans="1:11" s="17" customFormat="1" ht="94.15" customHeight="1">
      <c r="A390" s="10" t="s">
        <v>1446</v>
      </c>
      <c r="B390" s="11"/>
      <c r="C390" s="12" t="s">
        <v>1447</v>
      </c>
      <c r="D390" s="13" t="s">
        <v>1448</v>
      </c>
      <c r="E390" s="14" t="s">
        <v>1449</v>
      </c>
      <c r="F390" s="32"/>
      <c r="G390" s="32"/>
      <c r="H390" s="32"/>
      <c r="I390" s="37"/>
      <c r="J390" s="32"/>
      <c r="K390" s="36"/>
    </row>
    <row r="391" spans="1:11" s="17" customFormat="1" ht="51" customHeight="1">
      <c r="A391" s="10" t="s">
        <v>1450</v>
      </c>
      <c r="B391" s="11"/>
      <c r="C391" s="12" t="s">
        <v>1451</v>
      </c>
      <c r="D391" s="13" t="s">
        <v>1452</v>
      </c>
      <c r="E391" s="14" t="s">
        <v>1453</v>
      </c>
      <c r="F391" s="32"/>
      <c r="G391" s="32"/>
      <c r="H391" s="32"/>
      <c r="I391" s="37"/>
      <c r="J391" s="32"/>
      <c r="K391" s="36"/>
    </row>
    <row r="392" spans="1:11" s="17" customFormat="1" ht="130.15" customHeight="1">
      <c r="A392" s="10" t="s">
        <v>1454</v>
      </c>
      <c r="B392" s="11" t="s">
        <v>250</v>
      </c>
      <c r="C392" s="12" t="s">
        <v>1455</v>
      </c>
      <c r="D392" s="13" t="s">
        <v>1456</v>
      </c>
      <c r="E392" s="14" t="s">
        <v>1457</v>
      </c>
      <c r="F392" s="36"/>
      <c r="G392" s="36"/>
      <c r="H392" s="36">
        <f t="shared" ref="H392:H395" si="88">ROUND(F392+G392,2)</f>
        <v>0</v>
      </c>
      <c r="I392" s="37">
        <v>8.9700000000000006</v>
      </c>
      <c r="J392" s="38">
        <v>182</v>
      </c>
      <c r="K392" s="36">
        <f t="shared" ref="K392:K395" si="89">ROUND(H392*J392,2)</f>
        <v>0</v>
      </c>
    </row>
    <row r="393" spans="1:11" s="17" customFormat="1" ht="82.9" customHeight="1">
      <c r="A393" s="10" t="s">
        <v>1458</v>
      </c>
      <c r="B393" s="11" t="s">
        <v>250</v>
      </c>
      <c r="C393" s="12" t="s">
        <v>1459</v>
      </c>
      <c r="D393" s="13" t="s">
        <v>1460</v>
      </c>
      <c r="E393" s="14" t="s">
        <v>1461</v>
      </c>
      <c r="F393" s="36"/>
      <c r="G393" s="36"/>
      <c r="H393" s="36">
        <f t="shared" si="88"/>
        <v>0</v>
      </c>
      <c r="I393" s="37">
        <v>6.33</v>
      </c>
      <c r="J393" s="38">
        <v>1236</v>
      </c>
      <c r="K393" s="36">
        <f t="shared" si="89"/>
        <v>0</v>
      </c>
    </row>
    <row r="394" spans="1:11" s="17" customFormat="1" ht="97.15" customHeight="1">
      <c r="A394" s="10" t="s">
        <v>1462</v>
      </c>
      <c r="B394" s="11" t="s">
        <v>250</v>
      </c>
      <c r="C394" s="12" t="s">
        <v>1463</v>
      </c>
      <c r="D394" s="13" t="s">
        <v>1464</v>
      </c>
      <c r="E394" s="14" t="s">
        <v>1465</v>
      </c>
      <c r="F394" s="36"/>
      <c r="G394" s="36"/>
      <c r="H394" s="36">
        <f t="shared" si="88"/>
        <v>0</v>
      </c>
      <c r="I394" s="37">
        <v>24.83</v>
      </c>
      <c r="J394" s="38">
        <v>214</v>
      </c>
      <c r="K394" s="36">
        <f t="shared" si="89"/>
        <v>0</v>
      </c>
    </row>
    <row r="395" spans="1:11" s="17" customFormat="1" ht="75.599999999999994" customHeight="1">
      <c r="A395" s="10" t="s">
        <v>1466</v>
      </c>
      <c r="B395" s="11" t="s">
        <v>201</v>
      </c>
      <c r="C395" s="12" t="s">
        <v>1467</v>
      </c>
      <c r="D395" s="13" t="s">
        <v>1468</v>
      </c>
      <c r="E395" s="14" t="s">
        <v>1469</v>
      </c>
      <c r="F395" s="36"/>
      <c r="G395" s="36"/>
      <c r="H395" s="36">
        <f t="shared" si="88"/>
        <v>0</v>
      </c>
      <c r="I395" s="37">
        <v>9.76</v>
      </c>
      <c r="J395" s="38">
        <v>2</v>
      </c>
      <c r="K395" s="36">
        <f t="shared" si="89"/>
        <v>0</v>
      </c>
    </row>
    <row r="396" spans="1:11" s="17" customFormat="1" ht="45" customHeight="1">
      <c r="A396" s="10" t="s">
        <v>1470</v>
      </c>
      <c r="B396" s="11"/>
      <c r="C396" s="12" t="s">
        <v>1471</v>
      </c>
      <c r="D396" s="13" t="s">
        <v>1472</v>
      </c>
      <c r="E396" s="14" t="s">
        <v>1473</v>
      </c>
      <c r="F396" s="32"/>
      <c r="G396" s="32"/>
      <c r="H396" s="32"/>
      <c r="I396" s="37"/>
      <c r="J396" s="32"/>
      <c r="K396" s="36"/>
    </row>
    <row r="397" spans="1:11" s="17" customFormat="1" ht="97.15" customHeight="1">
      <c r="A397" s="10" t="s">
        <v>1474</v>
      </c>
      <c r="B397" s="11" t="s">
        <v>201</v>
      </c>
      <c r="C397" s="12" t="s">
        <v>1475</v>
      </c>
      <c r="D397" s="13" t="s">
        <v>1476</v>
      </c>
      <c r="E397" s="14" t="s">
        <v>1477</v>
      </c>
      <c r="F397" s="36"/>
      <c r="G397" s="36"/>
      <c r="H397" s="36">
        <f t="shared" ref="H397:H401" si="90">ROUND(F397+G397,2)</f>
        <v>0</v>
      </c>
      <c r="I397" s="37">
        <v>17.21</v>
      </c>
      <c r="J397" s="38">
        <v>40</v>
      </c>
      <c r="K397" s="36">
        <f t="shared" ref="K397:K401" si="91">ROUND(H397*J397,2)</f>
        <v>0</v>
      </c>
    </row>
    <row r="398" spans="1:11" s="17" customFormat="1" ht="114" customHeight="1">
      <c r="A398" s="10" t="s">
        <v>1478</v>
      </c>
      <c r="B398" s="11" t="s">
        <v>201</v>
      </c>
      <c r="C398" s="12" t="s">
        <v>1479</v>
      </c>
      <c r="D398" s="13" t="s">
        <v>1480</v>
      </c>
      <c r="E398" s="14" t="s">
        <v>1481</v>
      </c>
      <c r="F398" s="36"/>
      <c r="G398" s="36"/>
      <c r="H398" s="36">
        <f t="shared" si="90"/>
        <v>0</v>
      </c>
      <c r="I398" s="37">
        <v>12</v>
      </c>
      <c r="J398" s="38">
        <v>1106</v>
      </c>
      <c r="K398" s="36">
        <f t="shared" si="91"/>
        <v>0</v>
      </c>
    </row>
    <row r="399" spans="1:11" s="17" customFormat="1" ht="94.15" customHeight="1">
      <c r="A399" s="10" t="s">
        <v>1482</v>
      </c>
      <c r="B399" s="11" t="s">
        <v>250</v>
      </c>
      <c r="C399" s="12" t="s">
        <v>1483</v>
      </c>
      <c r="D399" s="13" t="s">
        <v>1484</v>
      </c>
      <c r="E399" s="14" t="s">
        <v>1485</v>
      </c>
      <c r="F399" s="36"/>
      <c r="G399" s="36"/>
      <c r="H399" s="36">
        <f t="shared" si="90"/>
        <v>0</v>
      </c>
      <c r="I399" s="37">
        <v>24</v>
      </c>
      <c r="J399" s="38">
        <v>10</v>
      </c>
      <c r="K399" s="36">
        <f t="shared" si="91"/>
        <v>0</v>
      </c>
    </row>
    <row r="400" spans="1:11" s="17" customFormat="1" ht="97.9" customHeight="1">
      <c r="A400" s="10" t="s">
        <v>1482</v>
      </c>
      <c r="B400" s="11" t="s">
        <v>250</v>
      </c>
      <c r="C400" s="12" t="s">
        <v>1486</v>
      </c>
      <c r="D400" s="12" t="s">
        <v>1487</v>
      </c>
      <c r="E400" s="29" t="s">
        <v>1488</v>
      </c>
      <c r="F400" s="36"/>
      <c r="G400" s="36"/>
      <c r="H400" s="36">
        <f t="shared" si="90"/>
        <v>0</v>
      </c>
      <c r="I400" s="37">
        <v>15</v>
      </c>
      <c r="J400" s="38">
        <v>30</v>
      </c>
      <c r="K400" s="36">
        <f t="shared" si="91"/>
        <v>0</v>
      </c>
    </row>
    <row r="401" spans="1:11" s="17" customFormat="1" ht="168.6" customHeight="1">
      <c r="A401" s="10" t="s">
        <v>1489</v>
      </c>
      <c r="B401" s="11" t="s">
        <v>250</v>
      </c>
      <c r="C401" s="12" t="s">
        <v>1490</v>
      </c>
      <c r="D401" s="13" t="s">
        <v>1491</v>
      </c>
      <c r="E401" s="14" t="s">
        <v>1492</v>
      </c>
      <c r="F401" s="36"/>
      <c r="G401" s="36"/>
      <c r="H401" s="36">
        <f t="shared" si="90"/>
        <v>0</v>
      </c>
      <c r="I401" s="37">
        <v>20</v>
      </c>
      <c r="J401" s="38">
        <v>452</v>
      </c>
      <c r="K401" s="36">
        <f t="shared" si="91"/>
        <v>0</v>
      </c>
    </row>
    <row r="402" spans="1:11" s="17" customFormat="1" ht="316.14999999999998" customHeight="1">
      <c r="A402" s="10" t="s">
        <v>1493</v>
      </c>
      <c r="B402" s="11"/>
      <c r="C402" s="12" t="s">
        <v>1494</v>
      </c>
      <c r="D402" s="12" t="s">
        <v>1495</v>
      </c>
      <c r="E402" s="14" t="s">
        <v>1496</v>
      </c>
      <c r="F402" s="32"/>
      <c r="G402" s="32"/>
      <c r="H402" s="32"/>
      <c r="I402" s="37"/>
      <c r="J402" s="32"/>
      <c r="K402" s="36"/>
    </row>
    <row r="403" spans="1:11" s="17" customFormat="1" ht="280.89999999999998" customHeight="1">
      <c r="A403" s="10"/>
      <c r="B403" s="11"/>
      <c r="C403" s="12"/>
      <c r="D403" s="12" t="s">
        <v>1497</v>
      </c>
      <c r="E403" s="29" t="s">
        <v>1498</v>
      </c>
      <c r="F403" s="32"/>
      <c r="G403" s="32"/>
      <c r="H403" s="32"/>
      <c r="I403" s="37"/>
      <c r="J403" s="32"/>
      <c r="K403" s="36"/>
    </row>
    <row r="404" spans="1:11" s="17" customFormat="1" ht="30.6" customHeight="1">
      <c r="A404" s="10" t="s">
        <v>1499</v>
      </c>
      <c r="B404" s="11"/>
      <c r="C404" s="12" t="s">
        <v>1500</v>
      </c>
      <c r="D404" s="12" t="s">
        <v>1501</v>
      </c>
      <c r="E404" s="29" t="s">
        <v>1502</v>
      </c>
      <c r="F404" s="32"/>
      <c r="G404" s="32"/>
      <c r="H404" s="32"/>
      <c r="I404" s="37"/>
      <c r="J404" s="32"/>
      <c r="K404" s="36"/>
    </row>
    <row r="405" spans="1:11" s="17" customFormat="1" ht="83.45" customHeight="1">
      <c r="A405" s="10" t="s">
        <v>1503</v>
      </c>
      <c r="B405" s="11"/>
      <c r="C405" s="12" t="s">
        <v>1504</v>
      </c>
      <c r="D405" s="13" t="s">
        <v>1505</v>
      </c>
      <c r="E405" s="14" t="s">
        <v>1506</v>
      </c>
      <c r="F405" s="32"/>
      <c r="G405" s="32"/>
      <c r="H405" s="32"/>
      <c r="I405" s="37"/>
      <c r="J405" s="32"/>
      <c r="K405" s="36"/>
    </row>
    <row r="406" spans="1:11" s="17" customFormat="1" ht="40.15" customHeight="1">
      <c r="A406" s="10" t="s">
        <v>1507</v>
      </c>
      <c r="B406" s="11" t="s">
        <v>1508</v>
      </c>
      <c r="C406" s="12" t="s">
        <v>1509</v>
      </c>
      <c r="D406" s="13" t="s">
        <v>1510</v>
      </c>
      <c r="E406" s="14" t="s">
        <v>1511</v>
      </c>
      <c r="F406" s="36"/>
      <c r="G406" s="36"/>
      <c r="H406" s="36">
        <f t="shared" ref="H406:H407" si="92">ROUND(F406+G406,2)</f>
        <v>0</v>
      </c>
      <c r="I406" s="37">
        <v>24</v>
      </c>
      <c r="J406" s="38">
        <v>134</v>
      </c>
      <c r="K406" s="36">
        <f t="shared" ref="K406:K407" si="93">ROUND(H406*J406,2)</f>
        <v>0</v>
      </c>
    </row>
    <row r="407" spans="1:11" s="17" customFormat="1" ht="31.9" customHeight="1">
      <c r="A407" s="10" t="s">
        <v>1512</v>
      </c>
      <c r="B407" s="11" t="s">
        <v>1508</v>
      </c>
      <c r="C407" s="12" t="s">
        <v>1513</v>
      </c>
      <c r="D407" s="13" t="s">
        <v>1514</v>
      </c>
      <c r="E407" s="14" t="s">
        <v>1515</v>
      </c>
      <c r="F407" s="36"/>
      <c r="G407" s="36"/>
      <c r="H407" s="36">
        <f t="shared" si="92"/>
        <v>0</v>
      </c>
      <c r="I407" s="37">
        <v>14</v>
      </c>
      <c r="J407" s="38">
        <v>564</v>
      </c>
      <c r="K407" s="36">
        <f t="shared" si="93"/>
        <v>0</v>
      </c>
    </row>
    <row r="408" spans="1:11" s="17" customFormat="1" ht="134.44999999999999" customHeight="1">
      <c r="A408" s="10" t="s">
        <v>1516</v>
      </c>
      <c r="B408" s="11"/>
      <c r="C408" s="12" t="s">
        <v>1517</v>
      </c>
      <c r="D408" s="60" t="s">
        <v>1518</v>
      </c>
      <c r="E408" s="14" t="s">
        <v>1519</v>
      </c>
      <c r="F408" s="32"/>
      <c r="G408" s="32"/>
      <c r="H408" s="32"/>
      <c r="I408" s="37"/>
      <c r="J408" s="32"/>
      <c r="K408" s="36"/>
    </row>
    <row r="409" spans="1:11" s="17" customFormat="1" ht="44.45" customHeight="1">
      <c r="A409" s="10" t="s">
        <v>1520</v>
      </c>
      <c r="B409" s="11" t="s">
        <v>1508</v>
      </c>
      <c r="C409" s="12" t="s">
        <v>1521</v>
      </c>
      <c r="D409" s="12" t="s">
        <v>1522</v>
      </c>
      <c r="E409" s="14" t="s">
        <v>1523</v>
      </c>
      <c r="F409" s="36"/>
      <c r="G409" s="36"/>
      <c r="H409" s="36">
        <f t="shared" ref="H409:H411" si="94">ROUND(F409+G409,2)</f>
        <v>0</v>
      </c>
      <c r="I409" s="37">
        <v>50</v>
      </c>
      <c r="J409" s="38">
        <v>310</v>
      </c>
      <c r="K409" s="36">
        <f t="shared" ref="K409:K411" si="95">ROUND(H409*J409,2)</f>
        <v>0</v>
      </c>
    </row>
    <row r="410" spans="1:11" s="17" customFormat="1" ht="30" customHeight="1">
      <c r="A410" s="10" t="s">
        <v>1524</v>
      </c>
      <c r="B410" s="11" t="s">
        <v>1508</v>
      </c>
      <c r="C410" s="12" t="s">
        <v>1525</v>
      </c>
      <c r="D410" s="13" t="s">
        <v>1526</v>
      </c>
      <c r="E410" s="14" t="s">
        <v>1527</v>
      </c>
      <c r="F410" s="36"/>
      <c r="G410" s="36"/>
      <c r="H410" s="36">
        <f t="shared" si="94"/>
        <v>0</v>
      </c>
      <c r="I410" s="37">
        <v>15</v>
      </c>
      <c r="J410" s="38">
        <v>852</v>
      </c>
      <c r="K410" s="36">
        <f t="shared" si="95"/>
        <v>0</v>
      </c>
    </row>
    <row r="411" spans="1:11" s="17" customFormat="1" ht="47.45" customHeight="1">
      <c r="A411" s="10" t="s">
        <v>1528</v>
      </c>
      <c r="B411" s="11" t="s">
        <v>1508</v>
      </c>
      <c r="C411" s="12" t="s">
        <v>1529</v>
      </c>
      <c r="D411" s="12" t="s">
        <v>1530</v>
      </c>
      <c r="E411" s="14" t="s">
        <v>1531</v>
      </c>
      <c r="F411" s="36"/>
      <c r="G411" s="36"/>
      <c r="H411" s="36">
        <f t="shared" si="94"/>
        <v>0</v>
      </c>
      <c r="I411" s="37">
        <v>115</v>
      </c>
      <c r="J411" s="38">
        <v>2.3275039745627981</v>
      </c>
      <c r="K411" s="36">
        <f t="shared" si="95"/>
        <v>0</v>
      </c>
    </row>
    <row r="412" spans="1:11" s="17" customFormat="1" ht="52.9" customHeight="1">
      <c r="A412" s="10" t="s">
        <v>1532</v>
      </c>
      <c r="B412" s="11"/>
      <c r="C412" s="12" t="s">
        <v>1533</v>
      </c>
      <c r="D412" s="12" t="s">
        <v>1534</v>
      </c>
      <c r="E412" s="14" t="s">
        <v>1535</v>
      </c>
      <c r="F412" s="32"/>
      <c r="G412" s="32"/>
      <c r="H412" s="32"/>
      <c r="I412" s="37"/>
      <c r="J412" s="32"/>
      <c r="K412" s="36"/>
    </row>
    <row r="413" spans="1:11" s="17" customFormat="1" ht="62.45" customHeight="1">
      <c r="A413" s="10" t="s">
        <v>1536</v>
      </c>
      <c r="B413" s="11" t="s">
        <v>1508</v>
      </c>
      <c r="C413" s="12" t="s">
        <v>1537</v>
      </c>
      <c r="D413" s="13" t="s">
        <v>1538</v>
      </c>
      <c r="E413" s="14" t="s">
        <v>1539</v>
      </c>
      <c r="F413" s="36"/>
      <c r="G413" s="36"/>
      <c r="H413" s="36">
        <f t="shared" ref="H413:H416" si="96">ROUND(F413+G413,2)</f>
        <v>0</v>
      </c>
      <c r="I413" s="37">
        <v>20</v>
      </c>
      <c r="J413" s="38">
        <v>268</v>
      </c>
      <c r="K413" s="36">
        <f t="shared" ref="K413:K416" si="97">ROUND(H413*J413,2)</f>
        <v>0</v>
      </c>
    </row>
    <row r="414" spans="1:11" s="17" customFormat="1" ht="46.9" customHeight="1">
      <c r="A414" s="10" t="s">
        <v>1540</v>
      </c>
      <c r="B414" s="11" t="s">
        <v>1508</v>
      </c>
      <c r="C414" s="12" t="s">
        <v>1541</v>
      </c>
      <c r="D414" s="13" t="s">
        <v>1542</v>
      </c>
      <c r="E414" s="14" t="s">
        <v>1543</v>
      </c>
      <c r="F414" s="36"/>
      <c r="G414" s="36"/>
      <c r="H414" s="36">
        <f t="shared" si="96"/>
        <v>0</v>
      </c>
      <c r="I414" s="37">
        <v>35</v>
      </c>
      <c r="J414" s="38">
        <v>1078</v>
      </c>
      <c r="K414" s="36">
        <f t="shared" si="97"/>
        <v>0</v>
      </c>
    </row>
    <row r="415" spans="1:11" s="17" customFormat="1" ht="50.45" customHeight="1">
      <c r="A415" s="10" t="s">
        <v>1544</v>
      </c>
      <c r="B415" s="11" t="s">
        <v>1508</v>
      </c>
      <c r="C415" s="12" t="s">
        <v>1545</v>
      </c>
      <c r="D415" s="13" t="s">
        <v>1546</v>
      </c>
      <c r="E415" s="14" t="s">
        <v>1547</v>
      </c>
      <c r="F415" s="36"/>
      <c r="G415" s="36"/>
      <c r="H415" s="36">
        <f t="shared" si="96"/>
        <v>0</v>
      </c>
      <c r="I415" s="37">
        <v>20</v>
      </c>
      <c r="J415" s="38">
        <v>18</v>
      </c>
      <c r="K415" s="36">
        <f t="shared" si="97"/>
        <v>0</v>
      </c>
    </row>
    <row r="416" spans="1:11" s="17" customFormat="1" ht="40.15" customHeight="1">
      <c r="A416" s="10" t="s">
        <v>1548</v>
      </c>
      <c r="B416" s="11" t="s">
        <v>1508</v>
      </c>
      <c r="C416" s="12" t="s">
        <v>1549</v>
      </c>
      <c r="D416" s="13" t="s">
        <v>1550</v>
      </c>
      <c r="E416" s="14" t="s">
        <v>1551</v>
      </c>
      <c r="F416" s="36"/>
      <c r="G416" s="36"/>
      <c r="H416" s="36">
        <f t="shared" si="96"/>
        <v>0</v>
      </c>
      <c r="I416" s="37">
        <v>25</v>
      </c>
      <c r="J416" s="38">
        <v>18</v>
      </c>
      <c r="K416" s="36">
        <f t="shared" si="97"/>
        <v>0</v>
      </c>
    </row>
    <row r="417" spans="1:13" s="17" customFormat="1" ht="50.45" customHeight="1">
      <c r="A417" s="10" t="s">
        <v>1552</v>
      </c>
      <c r="B417" s="11"/>
      <c r="C417" s="12" t="s">
        <v>1553</v>
      </c>
      <c r="D417" s="13" t="s">
        <v>1554</v>
      </c>
      <c r="E417" s="14" t="s">
        <v>1555</v>
      </c>
      <c r="F417" s="32"/>
      <c r="G417" s="32"/>
      <c r="H417" s="32"/>
      <c r="I417" s="37"/>
      <c r="J417" s="32"/>
      <c r="K417" s="36"/>
    </row>
    <row r="418" spans="1:13" s="17" customFormat="1" ht="34.15" customHeight="1">
      <c r="A418" s="10" t="s">
        <v>1556</v>
      </c>
      <c r="B418" s="11" t="s">
        <v>1508</v>
      </c>
      <c r="C418" s="12" t="s">
        <v>1557</v>
      </c>
      <c r="D418" s="13" t="s">
        <v>1558</v>
      </c>
      <c r="E418" s="14" t="s">
        <v>1559</v>
      </c>
      <c r="F418" s="36"/>
      <c r="G418" s="36"/>
      <c r="H418" s="36">
        <f>ROUND(F418+G418,2)</f>
        <v>0</v>
      </c>
      <c r="I418" s="37">
        <v>15</v>
      </c>
      <c r="J418" s="38">
        <v>96</v>
      </c>
      <c r="K418" s="36">
        <f>ROUND(H418*J418,2)</f>
        <v>0</v>
      </c>
    </row>
    <row r="419" spans="1:13" s="17" customFormat="1" ht="170.45" customHeight="1">
      <c r="A419" s="10" t="s">
        <v>1560</v>
      </c>
      <c r="B419" s="11"/>
      <c r="C419" s="12" t="s">
        <v>1561</v>
      </c>
      <c r="D419" s="13" t="s">
        <v>1562</v>
      </c>
      <c r="E419" s="14" t="s">
        <v>1563</v>
      </c>
      <c r="F419" s="32"/>
      <c r="G419" s="32"/>
      <c r="H419" s="32"/>
      <c r="I419" s="37"/>
      <c r="J419" s="32"/>
      <c r="K419" s="36"/>
    </row>
    <row r="420" spans="1:13" s="17" customFormat="1" ht="30" customHeight="1">
      <c r="A420" s="10" t="s">
        <v>1564</v>
      </c>
      <c r="B420" s="11" t="s">
        <v>1508</v>
      </c>
      <c r="C420" s="12" t="s">
        <v>1565</v>
      </c>
      <c r="D420" s="13" t="s">
        <v>1566</v>
      </c>
      <c r="E420" s="14" t="s">
        <v>1567</v>
      </c>
      <c r="F420" s="36"/>
      <c r="G420" s="36"/>
      <c r="H420" s="36">
        <f t="shared" ref="H420:H421" si="98">ROUND(F420+G420,2)</f>
        <v>0</v>
      </c>
      <c r="I420" s="37">
        <v>12</v>
      </c>
      <c r="J420" s="38">
        <v>64</v>
      </c>
      <c r="K420" s="36">
        <f t="shared" ref="K420:K421" si="99">ROUND(H420*J420,2)</f>
        <v>0</v>
      </c>
    </row>
    <row r="421" spans="1:13" s="17" customFormat="1" ht="33" customHeight="1">
      <c r="A421" s="10" t="s">
        <v>1568</v>
      </c>
      <c r="B421" s="11" t="s">
        <v>1508</v>
      </c>
      <c r="C421" s="12" t="s">
        <v>1569</v>
      </c>
      <c r="D421" s="13" t="s">
        <v>1570</v>
      </c>
      <c r="E421" s="14" t="s">
        <v>1571</v>
      </c>
      <c r="F421" s="36"/>
      <c r="G421" s="36"/>
      <c r="H421" s="36">
        <f t="shared" si="98"/>
        <v>0</v>
      </c>
      <c r="I421" s="37">
        <v>16</v>
      </c>
      <c r="J421" s="38">
        <v>12</v>
      </c>
      <c r="K421" s="36">
        <f t="shared" si="99"/>
        <v>0</v>
      </c>
    </row>
    <row r="422" spans="1:13" s="17" customFormat="1" ht="65.45" customHeight="1">
      <c r="A422" s="10" t="s">
        <v>1572</v>
      </c>
      <c r="B422" s="11" t="s">
        <v>250</v>
      </c>
      <c r="C422" s="12" t="s">
        <v>94</v>
      </c>
      <c r="D422" s="13" t="s">
        <v>1573</v>
      </c>
      <c r="E422" s="14" t="s">
        <v>1574</v>
      </c>
      <c r="F422" s="32"/>
      <c r="G422" s="36"/>
      <c r="H422" s="36">
        <v>150</v>
      </c>
      <c r="I422" s="37">
        <v>150</v>
      </c>
      <c r="J422" s="38">
        <v>306</v>
      </c>
      <c r="K422" s="36">
        <f t="shared" ref="K422" si="100">ROUND(I422*J422,2)</f>
        <v>45900</v>
      </c>
    </row>
    <row r="423" spans="1:13" s="17" customFormat="1" ht="69.599999999999994" customHeight="1">
      <c r="A423" s="10" t="s">
        <v>1575</v>
      </c>
      <c r="B423" s="11"/>
      <c r="C423" s="12" t="s">
        <v>1576</v>
      </c>
      <c r="D423" s="13" t="s">
        <v>1577</v>
      </c>
      <c r="E423" s="14" t="s">
        <v>1578</v>
      </c>
      <c r="F423" s="32"/>
      <c r="G423" s="32"/>
      <c r="H423" s="32"/>
      <c r="I423" s="37"/>
      <c r="J423" s="38"/>
      <c r="K423" s="32"/>
    </row>
    <row r="424" spans="1:13" s="17" customFormat="1" ht="385.9" customHeight="1">
      <c r="A424" s="10" t="s">
        <v>1579</v>
      </c>
      <c r="B424" s="11" t="s">
        <v>1580</v>
      </c>
      <c r="C424" s="52" t="s">
        <v>1581</v>
      </c>
      <c r="D424" s="12" t="s">
        <v>1582</v>
      </c>
      <c r="E424" s="12" t="s">
        <v>1583</v>
      </c>
      <c r="F424" s="61" t="s">
        <v>1584</v>
      </c>
      <c r="G424" s="32"/>
      <c r="H424" s="81">
        <v>15790</v>
      </c>
      <c r="I424" s="37">
        <v>0</v>
      </c>
      <c r="J424" s="38">
        <v>1</v>
      </c>
      <c r="K424" s="36">
        <f>ROUND(H424*G424,2)</f>
        <v>0</v>
      </c>
      <c r="M424" s="80"/>
    </row>
    <row r="425" spans="1:13" s="17" customFormat="1" ht="334.9" customHeight="1">
      <c r="A425" s="10" t="s">
        <v>1585</v>
      </c>
      <c r="B425" s="11" t="s">
        <v>1580</v>
      </c>
      <c r="C425" s="62"/>
      <c r="D425" s="12" t="s">
        <v>1586</v>
      </c>
      <c r="E425" s="12" t="s">
        <v>1587</v>
      </c>
      <c r="F425" s="61" t="s">
        <v>1588</v>
      </c>
      <c r="G425" s="63"/>
      <c r="H425" s="81">
        <v>15790</v>
      </c>
      <c r="I425" s="37">
        <v>0</v>
      </c>
      <c r="J425" s="38">
        <v>1</v>
      </c>
      <c r="K425" s="36">
        <f>ROUND(G425*H425,2)</f>
        <v>0</v>
      </c>
    </row>
    <row r="426" spans="1:13" s="17" customFormat="1" ht="346.9" customHeight="1">
      <c r="A426" s="10" t="s">
        <v>1589</v>
      </c>
      <c r="B426" s="11" t="s">
        <v>1580</v>
      </c>
      <c r="C426" s="52" t="s">
        <v>1590</v>
      </c>
      <c r="D426" s="12" t="s">
        <v>1591</v>
      </c>
      <c r="E426" s="12" t="s">
        <v>1592</v>
      </c>
      <c r="F426" s="61" t="s">
        <v>1593</v>
      </c>
      <c r="G426" s="32"/>
      <c r="H426" s="81">
        <v>15790</v>
      </c>
      <c r="I426" s="37">
        <v>0</v>
      </c>
      <c r="J426" s="38">
        <v>1</v>
      </c>
      <c r="K426" s="36">
        <f>ROUND(H426*G426,2)</f>
        <v>0</v>
      </c>
    </row>
    <row r="427" spans="1:13" s="17" customFormat="1" ht="359.45" customHeight="1">
      <c r="A427" s="10" t="s">
        <v>1594</v>
      </c>
      <c r="B427" s="11" t="s">
        <v>1580</v>
      </c>
      <c r="C427" s="11"/>
      <c r="D427" s="12" t="s">
        <v>1595</v>
      </c>
      <c r="E427" s="12" t="s">
        <v>1596</v>
      </c>
      <c r="F427" s="64" t="s">
        <v>1597</v>
      </c>
      <c r="G427" s="32"/>
      <c r="H427" s="82">
        <v>15790</v>
      </c>
      <c r="I427" s="37">
        <v>0</v>
      </c>
      <c r="J427" s="38">
        <v>1</v>
      </c>
      <c r="K427" s="36">
        <f>ROUND(J427*H427*G427,2)</f>
        <v>0</v>
      </c>
    </row>
    <row r="428" spans="1:13" s="17" customFormat="1" ht="27" customHeight="1">
      <c r="A428" s="65"/>
      <c r="B428" s="66"/>
      <c r="C428" s="66"/>
      <c r="D428" s="90" t="s">
        <v>1598</v>
      </c>
      <c r="E428" s="90"/>
      <c r="F428" s="90"/>
      <c r="G428" s="90"/>
      <c r="H428" s="90"/>
      <c r="I428" s="91"/>
      <c r="J428" s="67"/>
      <c r="K428" s="83">
        <f>SUM(K53:K427)</f>
        <v>45900</v>
      </c>
    </row>
    <row r="429" spans="1:13" s="17" customFormat="1" ht="27" customHeight="1">
      <c r="A429" s="65"/>
      <c r="B429" s="66"/>
      <c r="C429" s="91" t="s">
        <v>1599</v>
      </c>
      <c r="D429" s="91"/>
      <c r="E429" s="91"/>
      <c r="F429" s="91"/>
      <c r="G429" s="91"/>
      <c r="H429" s="91"/>
      <c r="I429" s="91"/>
      <c r="J429" s="68"/>
      <c r="K429" s="83">
        <f>K428</f>
        <v>45900</v>
      </c>
    </row>
    <row r="430" spans="1:13" s="17" customFormat="1" ht="27" customHeight="1">
      <c r="A430" s="65"/>
      <c r="B430" s="66"/>
      <c r="C430" s="91" t="s">
        <v>1600</v>
      </c>
      <c r="D430" s="91"/>
      <c r="E430" s="91"/>
      <c r="F430" s="91"/>
      <c r="G430" s="91"/>
      <c r="H430" s="91"/>
      <c r="I430" s="91"/>
      <c r="J430" s="68"/>
      <c r="K430" s="85">
        <f>K429</f>
        <v>45900</v>
      </c>
    </row>
    <row r="431" spans="1:13" s="17" customFormat="1" ht="27" customHeight="1">
      <c r="A431" s="65"/>
      <c r="B431" s="66"/>
      <c r="C431" s="66"/>
      <c r="D431" s="91" t="s">
        <v>1601</v>
      </c>
      <c r="E431" s="91"/>
      <c r="F431" s="91"/>
      <c r="G431" s="91"/>
      <c r="H431" s="91"/>
      <c r="I431" s="91"/>
      <c r="J431" s="68"/>
      <c r="K431" s="84">
        <f>K428+K429+K430</f>
        <v>137700</v>
      </c>
    </row>
    <row r="432" spans="1:13" s="17" customFormat="1">
      <c r="A432" s="65"/>
      <c r="B432" s="66"/>
      <c r="C432" s="66"/>
      <c r="F432" s="69"/>
      <c r="G432" s="70"/>
      <c r="H432" s="70"/>
      <c r="J432" s="70"/>
    </row>
    <row r="433" spans="1:11" s="17" customFormat="1" ht="250.15" customHeight="1">
      <c r="A433" s="65"/>
      <c r="B433" s="87" t="s">
        <v>1602</v>
      </c>
      <c r="C433" s="87"/>
      <c r="D433" s="87"/>
      <c r="E433" s="87"/>
      <c r="F433" s="87"/>
      <c r="G433" s="87"/>
      <c r="H433" s="87"/>
      <c r="I433" s="87"/>
      <c r="J433" s="87"/>
      <c r="K433" s="70"/>
    </row>
    <row r="434" spans="1:11" s="17" customFormat="1" ht="26.45" customHeight="1">
      <c r="A434" s="65"/>
      <c r="B434" s="71" t="s">
        <v>1603</v>
      </c>
      <c r="C434" s="71"/>
      <c r="D434" s="72"/>
      <c r="E434" s="72"/>
      <c r="F434" s="86" t="s">
        <v>1604</v>
      </c>
      <c r="G434" s="86"/>
      <c r="H434" s="86"/>
      <c r="I434" s="86"/>
      <c r="J434" s="86"/>
      <c r="K434" s="70"/>
    </row>
    <row r="435" spans="1:11" s="17" customFormat="1" ht="5.45" customHeight="1">
      <c r="A435" s="65"/>
      <c r="B435" s="66"/>
      <c r="C435" s="66"/>
      <c r="D435" s="72"/>
      <c r="E435" s="72"/>
      <c r="F435" s="73"/>
      <c r="G435" s="74"/>
      <c r="H435" s="74"/>
      <c r="I435" s="72"/>
      <c r="J435" s="74"/>
      <c r="K435" s="70"/>
    </row>
    <row r="436" spans="1:11" s="17" customFormat="1" ht="26.45" customHeight="1">
      <c r="A436" s="65"/>
      <c r="B436" s="87" t="s">
        <v>1605</v>
      </c>
      <c r="C436" s="87"/>
      <c r="D436" s="87"/>
      <c r="E436" s="72"/>
      <c r="F436" s="88" t="s">
        <v>1604</v>
      </c>
      <c r="G436" s="88"/>
      <c r="H436" s="88"/>
      <c r="I436" s="88"/>
      <c r="J436" s="88"/>
      <c r="K436" s="70"/>
    </row>
    <row r="437" spans="1:11" s="17" customFormat="1" ht="10.9" customHeight="1">
      <c r="A437" s="65"/>
      <c r="B437" s="66"/>
      <c r="C437" s="66"/>
      <c r="D437" s="72"/>
      <c r="E437" s="72"/>
      <c r="F437" s="73"/>
      <c r="G437" s="74"/>
      <c r="H437" s="74"/>
      <c r="I437" s="72"/>
      <c r="J437" s="74"/>
      <c r="K437" s="70"/>
    </row>
    <row r="438" spans="1:11" s="17" customFormat="1" ht="26.45" customHeight="1">
      <c r="A438" s="65"/>
      <c r="B438" s="87" t="s">
        <v>1606</v>
      </c>
      <c r="C438" s="87"/>
      <c r="E438" s="72"/>
      <c r="F438" s="73"/>
      <c r="G438" s="74"/>
      <c r="H438" s="74"/>
      <c r="I438" s="72"/>
      <c r="J438" s="74"/>
      <c r="K438" s="70"/>
    </row>
    <row r="439" spans="1:11" s="17" customFormat="1">
      <c r="A439" s="65"/>
      <c r="B439" s="66"/>
      <c r="C439" s="66"/>
      <c r="F439" s="69"/>
      <c r="G439" s="70"/>
      <c r="H439" s="70"/>
      <c r="J439" s="70"/>
      <c r="K439" s="70"/>
    </row>
    <row r="440" spans="1:11" s="17" customFormat="1">
      <c r="A440" s="65"/>
      <c r="B440" s="66"/>
      <c r="C440" s="66"/>
    </row>
    <row r="441" spans="1:11" s="17" customFormat="1">
      <c r="A441" s="65"/>
      <c r="B441" s="66"/>
      <c r="C441" s="66"/>
    </row>
    <row r="442" spans="1:11" s="17" customFormat="1">
      <c r="A442" s="65"/>
      <c r="B442" s="66"/>
      <c r="C442" s="66"/>
    </row>
    <row r="443" spans="1:11" s="17" customFormat="1">
      <c r="A443" s="65"/>
      <c r="B443" s="66"/>
      <c r="C443" s="66"/>
    </row>
    <row r="444" spans="1:11" s="17" customFormat="1">
      <c r="A444" s="65"/>
      <c r="B444" s="66"/>
      <c r="C444" s="66"/>
    </row>
    <row r="445" spans="1:11" s="17" customFormat="1">
      <c r="A445" s="65"/>
      <c r="B445" s="66"/>
      <c r="C445" s="66"/>
    </row>
    <row r="446" spans="1:11" s="17" customFormat="1">
      <c r="A446" s="65"/>
      <c r="B446" s="66"/>
      <c r="C446" s="66"/>
    </row>
    <row r="447" spans="1:11" s="17" customFormat="1">
      <c r="A447" s="65"/>
      <c r="B447" s="66"/>
      <c r="C447" s="66"/>
    </row>
    <row r="448" spans="1:11" s="17" customFormat="1">
      <c r="A448" s="65"/>
      <c r="B448" s="66"/>
      <c r="C448" s="66"/>
    </row>
    <row r="449" spans="1:11" s="17" customFormat="1">
      <c r="A449" s="65"/>
      <c r="B449" s="66"/>
      <c r="C449" s="66"/>
    </row>
    <row r="450" spans="1:11" s="17" customFormat="1">
      <c r="A450" s="65"/>
      <c r="B450" s="66"/>
      <c r="C450" s="66"/>
    </row>
    <row r="451" spans="1:11">
      <c r="A451" s="65"/>
      <c r="B451" s="66"/>
      <c r="C451" s="66"/>
      <c r="D451" s="17"/>
      <c r="E451" s="17"/>
      <c r="F451" s="17"/>
      <c r="G451" s="17"/>
      <c r="H451" s="17"/>
      <c r="I451" s="17"/>
      <c r="J451" s="17"/>
      <c r="K451" s="17"/>
    </row>
    <row r="452" spans="1:11">
      <c r="A452" s="65"/>
      <c r="B452" s="66"/>
      <c r="C452" s="66"/>
      <c r="D452" s="17"/>
      <c r="E452" s="17"/>
      <c r="F452" s="17"/>
      <c r="G452" s="17"/>
      <c r="H452" s="17"/>
      <c r="I452" s="17"/>
      <c r="J452" s="17"/>
      <c r="K452" s="17"/>
    </row>
    <row r="453" spans="1:11">
      <c r="A453" s="65"/>
      <c r="B453" s="66"/>
      <c r="C453" s="66"/>
      <c r="D453" s="17"/>
      <c r="E453" s="17"/>
      <c r="F453" s="17"/>
      <c r="G453" s="17"/>
      <c r="H453" s="17"/>
      <c r="I453" s="17"/>
      <c r="J453" s="17"/>
      <c r="K453" s="17"/>
    </row>
    <row r="454" spans="1:11">
      <c r="A454" s="65"/>
      <c r="B454" s="66"/>
      <c r="C454" s="66"/>
      <c r="D454" s="17"/>
      <c r="E454" s="17"/>
      <c r="F454" s="17"/>
      <c r="G454" s="17"/>
      <c r="H454" s="17"/>
      <c r="I454" s="17"/>
      <c r="J454" s="17"/>
      <c r="K454" s="17"/>
    </row>
    <row r="455" spans="1:11">
      <c r="A455" s="65"/>
      <c r="B455" s="66"/>
      <c r="C455" s="66"/>
      <c r="D455" s="17"/>
      <c r="E455" s="17"/>
      <c r="F455" s="17"/>
      <c r="G455" s="17"/>
      <c r="H455" s="17"/>
      <c r="I455" s="17"/>
      <c r="J455" s="17"/>
      <c r="K455" s="17"/>
    </row>
    <row r="456" spans="1:11">
      <c r="A456" s="65"/>
      <c r="B456" s="66"/>
      <c r="C456" s="66"/>
      <c r="D456" s="17"/>
      <c r="E456" s="17"/>
      <c r="F456" s="17"/>
      <c r="G456" s="17"/>
      <c r="H456" s="17"/>
      <c r="I456" s="17"/>
      <c r="J456" s="17"/>
      <c r="K456" s="17"/>
    </row>
    <row r="457" spans="1:11">
      <c r="A457" s="65"/>
      <c r="B457" s="66"/>
      <c r="C457" s="66"/>
      <c r="D457" s="17"/>
      <c r="E457" s="17"/>
      <c r="F457" s="17"/>
      <c r="G457" s="17"/>
      <c r="H457" s="17"/>
      <c r="I457" s="17"/>
      <c r="J457" s="17"/>
      <c r="K457" s="17"/>
    </row>
    <row r="458" spans="1:11">
      <c r="A458" s="65"/>
      <c r="B458" s="66"/>
      <c r="C458" s="66"/>
      <c r="D458" s="17"/>
      <c r="E458" s="17"/>
      <c r="F458" s="17"/>
      <c r="G458" s="17"/>
      <c r="H458" s="17"/>
      <c r="I458" s="17"/>
      <c r="J458" s="17"/>
      <c r="K458" s="17"/>
    </row>
    <row r="459" spans="1:11">
      <c r="A459" s="65"/>
      <c r="B459" s="66"/>
      <c r="C459" s="66"/>
      <c r="D459" s="17"/>
      <c r="E459" s="17"/>
      <c r="F459" s="17"/>
      <c r="G459" s="17"/>
      <c r="H459" s="17"/>
      <c r="I459" s="17"/>
      <c r="J459" s="17"/>
      <c r="K459" s="17"/>
    </row>
    <row r="460" spans="1:11">
      <c r="A460" s="65"/>
      <c r="B460" s="66"/>
      <c r="C460" s="66"/>
      <c r="D460" s="17"/>
      <c r="E460" s="17"/>
      <c r="F460" s="17"/>
      <c r="G460" s="17"/>
      <c r="H460" s="17"/>
      <c r="I460" s="17"/>
      <c r="J460" s="17"/>
      <c r="K460" s="17"/>
    </row>
    <row r="461" spans="1:11">
      <c r="A461" s="65"/>
      <c r="B461" s="66"/>
      <c r="C461" s="66"/>
      <c r="D461" s="17"/>
      <c r="E461" s="17"/>
      <c r="F461" s="17"/>
      <c r="G461" s="17"/>
      <c r="H461" s="17"/>
      <c r="I461" s="17"/>
      <c r="J461" s="17"/>
      <c r="K461" s="17"/>
    </row>
    <row r="462" spans="1:11">
      <c r="A462" s="65"/>
      <c r="B462" s="66"/>
      <c r="C462" s="66"/>
      <c r="D462" s="17"/>
      <c r="E462" s="17"/>
      <c r="F462" s="17"/>
      <c r="G462" s="17"/>
      <c r="H462" s="17"/>
      <c r="I462" s="17"/>
      <c r="J462" s="17"/>
      <c r="K462" s="17"/>
    </row>
    <row r="463" spans="1:11">
      <c r="A463" s="65"/>
      <c r="B463" s="66"/>
      <c r="C463" s="66"/>
      <c r="D463" s="17"/>
      <c r="E463" s="17"/>
      <c r="F463" s="17"/>
      <c r="G463" s="17"/>
      <c r="H463" s="17"/>
      <c r="I463" s="17"/>
      <c r="J463" s="17"/>
      <c r="K463" s="17"/>
    </row>
    <row r="464" spans="1:11">
      <c r="A464" s="65"/>
      <c r="B464" s="66"/>
      <c r="C464" s="66"/>
      <c r="D464" s="17"/>
      <c r="E464" s="17"/>
      <c r="F464" s="17"/>
      <c r="G464" s="17"/>
      <c r="H464" s="17"/>
      <c r="I464" s="17"/>
      <c r="J464" s="17"/>
      <c r="K464" s="17"/>
    </row>
    <row r="465" spans="1:11">
      <c r="A465" s="65"/>
      <c r="B465" s="66"/>
      <c r="C465" s="66"/>
      <c r="D465" s="17"/>
      <c r="E465" s="17"/>
      <c r="F465" s="17"/>
      <c r="G465" s="17"/>
      <c r="H465" s="17"/>
      <c r="I465" s="17"/>
      <c r="J465" s="17"/>
      <c r="K465" s="17"/>
    </row>
    <row r="466" spans="1:11">
      <c r="A466" s="65"/>
      <c r="B466" s="66"/>
      <c r="C466" s="66"/>
      <c r="D466" s="17"/>
      <c r="E466" s="17"/>
      <c r="F466" s="17"/>
      <c r="G466" s="17"/>
      <c r="H466" s="17"/>
      <c r="I466" s="17"/>
      <c r="J466" s="17"/>
      <c r="K466" s="17"/>
    </row>
    <row r="467" spans="1:11">
      <c r="A467" s="65"/>
      <c r="B467" s="66"/>
      <c r="C467" s="66"/>
      <c r="D467" s="17"/>
      <c r="E467" s="17"/>
      <c r="F467" s="17"/>
      <c r="G467" s="17"/>
      <c r="H467" s="17"/>
      <c r="I467" s="17"/>
      <c r="J467" s="17"/>
      <c r="K467" s="17"/>
    </row>
    <row r="468" spans="1:11">
      <c r="A468" s="65"/>
      <c r="B468" s="66"/>
      <c r="C468" s="66"/>
      <c r="D468" s="17"/>
      <c r="E468" s="17"/>
      <c r="F468" s="17"/>
      <c r="G468" s="17"/>
      <c r="H468" s="17"/>
      <c r="I468" s="17"/>
      <c r="J468" s="17"/>
      <c r="K468" s="17"/>
    </row>
    <row r="469" spans="1:11">
      <c r="A469" s="65"/>
      <c r="B469" s="66"/>
      <c r="C469" s="66"/>
      <c r="D469" s="17"/>
      <c r="E469" s="17"/>
      <c r="F469" s="17"/>
      <c r="G469" s="17"/>
      <c r="H469" s="17"/>
      <c r="I469" s="17"/>
      <c r="J469" s="17"/>
      <c r="K469" s="17"/>
    </row>
    <row r="470" spans="1:11">
      <c r="A470" s="65"/>
      <c r="B470" s="66"/>
      <c r="C470" s="66"/>
      <c r="D470" s="17"/>
      <c r="E470" s="17"/>
      <c r="F470" s="17"/>
      <c r="G470" s="17"/>
      <c r="H470" s="17"/>
      <c r="I470" s="17"/>
      <c r="J470" s="17"/>
      <c r="K470" s="17"/>
    </row>
    <row r="471" spans="1:11">
      <c r="A471" s="65"/>
      <c r="B471" s="66"/>
      <c r="C471" s="66"/>
      <c r="D471" s="17"/>
      <c r="E471" s="17"/>
      <c r="F471" s="17"/>
      <c r="G471" s="17"/>
      <c r="H471" s="17"/>
      <c r="I471" s="17"/>
      <c r="J471" s="17"/>
      <c r="K471" s="17"/>
    </row>
    <row r="472" spans="1:11">
      <c r="A472" s="65"/>
      <c r="B472" s="66"/>
      <c r="C472" s="66"/>
      <c r="D472" s="17"/>
      <c r="E472" s="17"/>
      <c r="F472" s="17"/>
      <c r="G472" s="17"/>
      <c r="H472" s="17"/>
      <c r="I472" s="17"/>
      <c r="J472" s="17"/>
      <c r="K472" s="17"/>
    </row>
    <row r="473" spans="1:11" s="75" customFormat="1">
      <c r="A473" s="65"/>
      <c r="B473" s="66"/>
      <c r="C473" s="66"/>
      <c r="D473" s="17"/>
      <c r="E473" s="17"/>
      <c r="F473" s="17"/>
      <c r="G473" s="17"/>
      <c r="H473" s="17"/>
      <c r="I473" s="17"/>
      <c r="J473" s="17"/>
      <c r="K473" s="17"/>
    </row>
    <row r="474" spans="1:11" s="75" customFormat="1">
      <c r="A474" s="65"/>
      <c r="B474" s="66"/>
      <c r="C474" s="66"/>
      <c r="D474" s="17"/>
      <c r="E474" s="17"/>
      <c r="F474" s="17"/>
      <c r="G474" s="17"/>
      <c r="H474" s="17"/>
      <c r="I474" s="17"/>
      <c r="J474" s="17"/>
      <c r="K474" s="17"/>
    </row>
    <row r="475" spans="1:11" s="75" customFormat="1">
      <c r="A475" s="65"/>
      <c r="B475" s="66"/>
      <c r="C475" s="66"/>
      <c r="D475" s="17"/>
      <c r="E475" s="17"/>
      <c r="F475" s="17"/>
      <c r="G475" s="17"/>
      <c r="H475" s="17"/>
      <c r="I475" s="17"/>
      <c r="J475" s="17"/>
      <c r="K475" s="17"/>
    </row>
    <row r="476" spans="1:11" s="75" customFormat="1">
      <c r="A476" s="65"/>
      <c r="B476" s="66"/>
      <c r="C476" s="66"/>
      <c r="D476" s="17"/>
      <c r="E476" s="17"/>
      <c r="F476" s="17"/>
      <c r="G476" s="17"/>
      <c r="H476" s="17"/>
      <c r="I476" s="17"/>
      <c r="J476" s="17"/>
      <c r="K476" s="17"/>
    </row>
    <row r="477" spans="1:11" s="75" customFormat="1">
      <c r="A477" s="65"/>
      <c r="B477" s="66"/>
      <c r="C477" s="66"/>
      <c r="D477" s="17"/>
      <c r="E477" s="17"/>
      <c r="F477" s="17"/>
      <c r="G477" s="17"/>
      <c r="H477" s="17"/>
      <c r="I477" s="17"/>
      <c r="J477" s="17"/>
      <c r="K477" s="17"/>
    </row>
    <row r="478" spans="1:11" s="75" customFormat="1">
      <c r="A478" s="65"/>
      <c r="B478" s="66"/>
      <c r="C478" s="66"/>
      <c r="D478" s="17"/>
      <c r="E478" s="17"/>
      <c r="F478" s="17"/>
      <c r="G478" s="17"/>
      <c r="H478" s="17"/>
      <c r="I478" s="17"/>
      <c r="J478" s="17"/>
      <c r="K478" s="17"/>
    </row>
    <row r="479" spans="1:11" s="75" customFormat="1">
      <c r="A479" s="65"/>
      <c r="B479" s="66"/>
      <c r="C479" s="66"/>
      <c r="D479" s="17"/>
      <c r="E479" s="17"/>
      <c r="F479" s="17"/>
      <c r="G479" s="17"/>
      <c r="H479" s="17"/>
      <c r="I479" s="17"/>
      <c r="J479" s="17"/>
      <c r="K479" s="17"/>
    </row>
    <row r="480" spans="1:11" s="75" customFormat="1">
      <c r="A480" s="65"/>
      <c r="B480" s="66"/>
      <c r="C480" s="66"/>
      <c r="D480" s="17"/>
      <c r="E480" s="17"/>
      <c r="F480" s="17"/>
      <c r="G480" s="17"/>
      <c r="H480" s="17"/>
      <c r="I480" s="17"/>
      <c r="J480" s="17"/>
      <c r="K480" s="17"/>
    </row>
    <row r="481" spans="1:11" s="75" customFormat="1">
      <c r="A481" s="65"/>
      <c r="B481" s="66"/>
      <c r="C481" s="66"/>
      <c r="D481" s="17"/>
      <c r="E481" s="17"/>
      <c r="F481" s="17"/>
      <c r="G481" s="17"/>
      <c r="H481" s="17"/>
      <c r="I481" s="17"/>
      <c r="J481" s="17"/>
      <c r="K481" s="17"/>
    </row>
    <row r="482" spans="1:11" s="75" customFormat="1">
      <c r="A482" s="65"/>
      <c r="B482" s="66"/>
      <c r="C482" s="66"/>
      <c r="D482" s="17"/>
      <c r="E482" s="17"/>
      <c r="F482" s="17"/>
      <c r="G482" s="17"/>
      <c r="H482" s="17"/>
      <c r="I482" s="17"/>
      <c r="J482" s="17"/>
      <c r="K482" s="17"/>
    </row>
    <row r="483" spans="1:11" s="75" customFormat="1">
      <c r="A483" s="65"/>
      <c r="B483" s="66"/>
      <c r="C483" s="66"/>
      <c r="D483" s="17"/>
      <c r="E483" s="17"/>
      <c r="F483" s="17"/>
      <c r="G483" s="17"/>
      <c r="H483" s="17"/>
      <c r="I483" s="17"/>
      <c r="J483" s="17"/>
      <c r="K483" s="17"/>
    </row>
    <row r="484" spans="1:11" s="75" customFormat="1">
      <c r="A484" s="65"/>
      <c r="B484" s="66"/>
      <c r="C484" s="66"/>
      <c r="D484" s="17"/>
      <c r="E484" s="17"/>
      <c r="F484" s="17"/>
      <c r="G484" s="17"/>
      <c r="H484" s="17"/>
      <c r="I484" s="17"/>
      <c r="J484" s="17"/>
      <c r="K484" s="17"/>
    </row>
    <row r="485" spans="1:11" s="75" customFormat="1">
      <c r="A485" s="65"/>
      <c r="B485" s="66"/>
      <c r="C485" s="66"/>
      <c r="D485" s="17"/>
      <c r="E485" s="17"/>
      <c r="F485" s="17"/>
      <c r="G485" s="17"/>
      <c r="H485" s="17"/>
      <c r="I485" s="17"/>
      <c r="J485" s="17"/>
      <c r="K485" s="17"/>
    </row>
    <row r="486" spans="1:11" s="75" customFormat="1">
      <c r="A486" s="76"/>
      <c r="B486" s="77"/>
      <c r="C486" s="77"/>
      <c r="D486" s="1"/>
      <c r="E486" s="1"/>
      <c r="F486" s="1"/>
      <c r="G486" s="1"/>
      <c r="H486" s="1"/>
      <c r="I486" s="1"/>
      <c r="J486" s="1"/>
      <c r="K486" s="1"/>
    </row>
    <row r="487" spans="1:11" s="75" customFormat="1">
      <c r="A487" s="76"/>
      <c r="B487" s="77"/>
      <c r="C487" s="77"/>
      <c r="D487" s="1"/>
      <c r="E487" s="1"/>
      <c r="F487" s="1"/>
      <c r="G487" s="1"/>
      <c r="H487" s="1"/>
      <c r="I487" s="1"/>
      <c r="J487" s="1"/>
      <c r="K487" s="1"/>
    </row>
    <row r="488" spans="1:11" s="75" customFormat="1">
      <c r="A488" s="76"/>
      <c r="B488" s="77"/>
      <c r="C488" s="77"/>
      <c r="D488" s="1"/>
      <c r="E488" s="1"/>
      <c r="F488" s="1"/>
      <c r="G488" s="1"/>
      <c r="H488" s="1"/>
      <c r="I488" s="1"/>
      <c r="J488" s="1"/>
      <c r="K488" s="1"/>
    </row>
    <row r="489" spans="1:11" s="75" customFormat="1">
      <c r="A489" s="76"/>
      <c r="B489" s="77"/>
      <c r="C489" s="77"/>
      <c r="D489" s="1"/>
      <c r="E489" s="1"/>
      <c r="F489" s="1"/>
      <c r="G489" s="1"/>
      <c r="H489" s="1"/>
      <c r="I489" s="1"/>
      <c r="J489" s="1"/>
      <c r="K489" s="1"/>
    </row>
    <row r="490" spans="1:11" s="75" customFormat="1">
      <c r="A490" s="76"/>
      <c r="B490" s="77"/>
      <c r="C490" s="77"/>
      <c r="D490" s="1"/>
      <c r="E490" s="1"/>
      <c r="F490" s="1"/>
      <c r="G490" s="1"/>
      <c r="H490" s="1"/>
      <c r="I490" s="1"/>
      <c r="J490" s="1"/>
      <c r="K490" s="1"/>
    </row>
    <row r="491" spans="1:11" s="75" customFormat="1">
      <c r="A491" s="76"/>
      <c r="B491" s="77"/>
      <c r="C491" s="77"/>
      <c r="D491" s="1"/>
      <c r="E491" s="1"/>
      <c r="F491" s="1"/>
      <c r="G491" s="1"/>
      <c r="H491" s="1"/>
      <c r="I491" s="1"/>
      <c r="J491" s="1"/>
      <c r="K491" s="1"/>
    </row>
    <row r="492" spans="1:11" s="75" customFormat="1">
      <c r="A492" s="76"/>
      <c r="B492" s="77"/>
      <c r="C492" s="77"/>
      <c r="D492" s="1"/>
      <c r="E492" s="1"/>
      <c r="F492" s="1"/>
      <c r="G492" s="1"/>
      <c r="H492" s="1"/>
      <c r="I492" s="1"/>
      <c r="J492" s="1"/>
      <c r="K492" s="1"/>
    </row>
    <row r="493" spans="1:11" s="75" customFormat="1">
      <c r="A493" s="76"/>
      <c r="B493" s="77"/>
      <c r="C493" s="77"/>
      <c r="D493" s="1"/>
      <c r="E493" s="1"/>
      <c r="F493" s="1"/>
      <c r="G493" s="1"/>
      <c r="H493" s="1"/>
      <c r="I493" s="1"/>
      <c r="J493" s="1"/>
      <c r="K493" s="1"/>
    </row>
    <row r="494" spans="1:11" s="75" customFormat="1">
      <c r="A494" s="76"/>
      <c r="B494" s="77"/>
      <c r="C494" s="77"/>
      <c r="D494" s="1"/>
      <c r="E494" s="1"/>
      <c r="F494" s="1"/>
      <c r="G494" s="1"/>
      <c r="H494" s="1"/>
      <c r="I494" s="1"/>
      <c r="J494" s="1"/>
      <c r="K494" s="1"/>
    </row>
    <row r="495" spans="1:11" s="75" customFormat="1">
      <c r="A495" s="76"/>
      <c r="B495" s="77"/>
      <c r="C495" s="77"/>
      <c r="D495" s="1"/>
      <c r="E495" s="1"/>
      <c r="F495" s="1"/>
      <c r="G495" s="1"/>
      <c r="H495" s="1"/>
      <c r="I495" s="1"/>
      <c r="J495" s="1"/>
      <c r="K495" s="1"/>
    </row>
    <row r="496" spans="1:11" s="75" customFormat="1">
      <c r="A496" s="76"/>
      <c r="B496" s="77"/>
      <c r="C496" s="77"/>
      <c r="D496" s="1"/>
      <c r="E496" s="1"/>
      <c r="F496" s="1"/>
      <c r="G496" s="1"/>
      <c r="H496" s="1"/>
      <c r="I496" s="1"/>
      <c r="J496" s="1"/>
      <c r="K496" s="1"/>
    </row>
    <row r="497" spans="1:11" s="75" customFormat="1">
      <c r="A497" s="76"/>
      <c r="B497" s="77"/>
      <c r="C497" s="77"/>
      <c r="D497" s="1"/>
      <c r="E497" s="1"/>
      <c r="F497" s="1"/>
      <c r="G497" s="1"/>
      <c r="H497" s="1"/>
      <c r="I497" s="1"/>
      <c r="J497" s="1"/>
      <c r="K497" s="1"/>
    </row>
    <row r="498" spans="1:11" s="75" customFormat="1">
      <c r="A498" s="76"/>
      <c r="B498" s="77"/>
      <c r="C498" s="77"/>
      <c r="D498" s="1"/>
      <c r="E498" s="1"/>
      <c r="F498" s="1"/>
      <c r="G498" s="1"/>
      <c r="H498" s="1"/>
      <c r="I498" s="1"/>
      <c r="J498" s="1"/>
      <c r="K498" s="1"/>
    </row>
    <row r="499" spans="1:11" s="75" customFormat="1">
      <c r="A499" s="76"/>
      <c r="B499" s="77"/>
      <c r="C499" s="77"/>
      <c r="D499" s="1"/>
      <c r="E499" s="1"/>
      <c r="F499" s="1"/>
      <c r="G499" s="1"/>
      <c r="H499" s="1"/>
      <c r="I499" s="1"/>
      <c r="J499" s="1"/>
      <c r="K499" s="1"/>
    </row>
    <row r="500" spans="1:11" s="75" customFormat="1">
      <c r="A500" s="76"/>
      <c r="B500" s="77"/>
      <c r="C500" s="77"/>
      <c r="D500" s="78"/>
      <c r="E500" s="78"/>
      <c r="F500" s="78"/>
      <c r="G500" s="78"/>
      <c r="H500" s="78"/>
      <c r="I500" s="78"/>
      <c r="J500" s="78"/>
      <c r="K500" s="78"/>
    </row>
    <row r="501" spans="1:11" s="75" customFormat="1">
      <c r="A501" s="76"/>
      <c r="B501" s="77"/>
      <c r="C501" s="77"/>
      <c r="D501" s="1"/>
      <c r="E501" s="1"/>
      <c r="F501" s="1"/>
      <c r="G501" s="1"/>
      <c r="H501" s="1"/>
      <c r="I501" s="1"/>
      <c r="J501" s="1"/>
      <c r="K501" s="1"/>
    </row>
    <row r="502" spans="1:11" s="75" customFormat="1">
      <c r="A502" s="76"/>
      <c r="B502" s="77"/>
      <c r="C502" s="77"/>
      <c r="D502" s="1"/>
      <c r="E502" s="1"/>
      <c r="F502" s="1"/>
      <c r="G502" s="1"/>
      <c r="H502" s="1"/>
      <c r="I502" s="1"/>
      <c r="J502" s="1"/>
      <c r="K502" s="1"/>
    </row>
    <row r="503" spans="1:11" s="75" customFormat="1">
      <c r="A503" s="76"/>
      <c r="B503" s="77"/>
      <c r="C503" s="77"/>
      <c r="D503" s="1"/>
      <c r="E503" s="1"/>
      <c r="F503" s="1"/>
      <c r="G503" s="1"/>
      <c r="H503" s="1"/>
      <c r="I503" s="1"/>
      <c r="J503" s="1"/>
      <c r="K503" s="1"/>
    </row>
    <row r="504" spans="1:11" s="75" customFormat="1">
      <c r="A504" s="76"/>
      <c r="B504" s="77"/>
      <c r="C504" s="77"/>
      <c r="D504" s="1"/>
      <c r="E504" s="1"/>
      <c r="F504" s="1"/>
      <c r="G504" s="1"/>
      <c r="H504" s="1"/>
      <c r="I504" s="1"/>
      <c r="J504" s="1"/>
      <c r="K504" s="1"/>
    </row>
    <row r="505" spans="1:11" s="75" customFormat="1">
      <c r="A505" s="76"/>
      <c r="B505" s="77"/>
      <c r="C505" s="77"/>
      <c r="D505" s="1"/>
      <c r="E505" s="1"/>
      <c r="F505" s="1"/>
      <c r="G505" s="1"/>
      <c r="H505" s="1"/>
      <c r="I505" s="1"/>
      <c r="J505" s="1"/>
      <c r="K505" s="1"/>
    </row>
    <row r="506" spans="1:11">
      <c r="A506" s="76"/>
      <c r="C506" s="77"/>
    </row>
    <row r="507" spans="1:11">
      <c r="A507" s="76"/>
      <c r="C507" s="77"/>
    </row>
    <row r="508" spans="1:11">
      <c r="A508" s="76"/>
      <c r="C508" s="77"/>
    </row>
    <row r="509" spans="1:11">
      <c r="A509" s="76"/>
      <c r="C509" s="77"/>
    </row>
    <row r="510" spans="1:11">
      <c r="A510" s="76"/>
      <c r="C510" s="77"/>
    </row>
    <row r="511" spans="1:11">
      <c r="A511" s="76"/>
      <c r="C511" s="77"/>
    </row>
    <row r="512" spans="1:11">
      <c r="A512" s="76"/>
      <c r="C512" s="77"/>
    </row>
    <row r="513" spans="1:3">
      <c r="A513" s="76"/>
      <c r="C513" s="77"/>
    </row>
    <row r="514" spans="1:3">
      <c r="A514" s="76"/>
      <c r="C514" s="77"/>
    </row>
    <row r="515" spans="1:3">
      <c r="A515" s="76"/>
      <c r="C515" s="77"/>
    </row>
    <row r="516" spans="1:3">
      <c r="A516" s="76"/>
      <c r="C516" s="77"/>
    </row>
    <row r="517" spans="1:3">
      <c r="A517" s="76"/>
      <c r="C517" s="77"/>
    </row>
    <row r="518" spans="1:3">
      <c r="A518" s="76"/>
      <c r="C518" s="77"/>
    </row>
    <row r="519" spans="1:3">
      <c r="A519" s="76"/>
      <c r="C519" s="77"/>
    </row>
    <row r="520" spans="1:3">
      <c r="A520" s="76"/>
      <c r="C520" s="77"/>
    </row>
    <row r="521" spans="1:3">
      <c r="A521" s="76"/>
      <c r="C521" s="77"/>
    </row>
    <row r="522" spans="1:3">
      <c r="A522" s="76"/>
      <c r="C522" s="77"/>
    </row>
    <row r="523" spans="1:3">
      <c r="A523" s="76"/>
      <c r="C523" s="77"/>
    </row>
    <row r="524" spans="1:3">
      <c r="A524" s="76"/>
      <c r="C524" s="77"/>
    </row>
    <row r="525" spans="1:3">
      <c r="A525" s="76"/>
      <c r="C525" s="77"/>
    </row>
    <row r="526" spans="1:3">
      <c r="A526" s="76"/>
      <c r="C526" s="77"/>
    </row>
    <row r="527" spans="1:3">
      <c r="A527" s="76"/>
      <c r="C527" s="77"/>
    </row>
    <row r="528" spans="1:3">
      <c r="A528" s="76"/>
      <c r="C528" s="77"/>
    </row>
    <row r="529" spans="1:3">
      <c r="A529" s="76"/>
      <c r="C529" s="77"/>
    </row>
    <row r="530" spans="1:3">
      <c r="A530" s="76"/>
      <c r="C530" s="77"/>
    </row>
    <row r="531" spans="1:3">
      <c r="A531" s="76"/>
      <c r="C531" s="77"/>
    </row>
    <row r="532" spans="1:3">
      <c r="A532" s="76"/>
      <c r="C532" s="77"/>
    </row>
    <row r="533" spans="1:3">
      <c r="A533" s="76"/>
      <c r="C533" s="77"/>
    </row>
    <row r="534" spans="1:3">
      <c r="A534" s="76"/>
      <c r="C534" s="77"/>
    </row>
    <row r="535" spans="1:3">
      <c r="A535" s="76"/>
      <c r="C535" s="77"/>
    </row>
    <row r="536" spans="1:3">
      <c r="A536" s="76"/>
      <c r="C536" s="77"/>
    </row>
    <row r="537" spans="1:3">
      <c r="A537" s="76"/>
      <c r="C537" s="77"/>
    </row>
    <row r="538" spans="1:3">
      <c r="A538" s="76"/>
      <c r="C538" s="77"/>
    </row>
    <row r="539" spans="1:3">
      <c r="A539" s="76"/>
      <c r="C539" s="77"/>
    </row>
    <row r="540" spans="1:3">
      <c r="A540" s="76"/>
      <c r="C540" s="77"/>
    </row>
  </sheetData>
  <sheetProtection autoFilter="0"/>
  <autoFilter ref="A2:K431"/>
  <dataConsolidate/>
  <mergeCells count="10">
    <mergeCell ref="F434:J434"/>
    <mergeCell ref="B436:D436"/>
    <mergeCell ref="F436:J436"/>
    <mergeCell ref="B438:C438"/>
    <mergeCell ref="A1:K1"/>
    <mergeCell ref="D428:I428"/>
    <mergeCell ref="D431:I431"/>
    <mergeCell ref="B433:J433"/>
    <mergeCell ref="C429:I429"/>
    <mergeCell ref="C430:I430"/>
  </mergeCells>
  <pageMargins left="0.35433070866141736" right="0.35433070866141736" top="0.62992125984251968" bottom="0.31496062992125984" header="0.19685039370078741" footer="0.15748031496062992"/>
  <pageSetup paperSize="9" scale="76" fitToHeight="0" orientation="portrait" r:id="rId1"/>
  <headerFooter alignWithMargins="0">
    <oddHeader>&amp;C&amp;"Arial,Bold"&amp;12Ценово Предложение за  КЕЦ Карнобат
Preisblatt für KEZ Karnobat</oddHeader>
    <oddFooter>&amp;CСтраница/Seite &amp;P - &amp;N</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Karnobat</vt:lpstr>
      <vt:lpstr>Karnobat!Print_Area</vt:lpstr>
      <vt:lpstr>Karnobat!Print_Titles</vt:lpstr>
      <vt:lpstr>Karnobat!коеф</vt:lpstr>
    </vt:vector>
  </TitlesOfParts>
  <Company>EVN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Stoev Beloslav</dc:creator>
  <cp:lastModifiedBy>Kalchev Kamen</cp:lastModifiedBy>
  <cp:lastPrinted>2019-02-22T12:14:47Z</cp:lastPrinted>
  <dcterms:created xsi:type="dcterms:W3CDTF">2019-02-22T12:09:49Z</dcterms:created>
  <dcterms:modified xsi:type="dcterms:W3CDTF">2019-02-27T09:45:12Z</dcterms:modified>
</cp:coreProperties>
</file>