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Cenovo_predlojenie(obrazec)"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2" l="1"/>
  <c r="H4" i="2"/>
  <c r="I116" i="2" l="1"/>
  <c r="H116" i="2"/>
  <c r="H118" i="2"/>
  <c r="H5" i="2"/>
  <c r="H6" i="2"/>
  <c r="H7" i="2"/>
  <c r="H8" i="2"/>
  <c r="H9" i="2"/>
  <c r="I9" i="2" s="1"/>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7" i="2"/>
  <c r="I5" i="2"/>
  <c r="I6" i="2"/>
  <c r="I7" i="2"/>
  <c r="I8"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7" i="2"/>
  <c r="I118" i="2"/>
  <c r="I119" i="2" l="1"/>
</calcChain>
</file>

<file path=xl/sharedStrings.xml><?xml version="1.0" encoding="utf-8"?>
<sst xmlns="http://schemas.openxmlformats.org/spreadsheetml/2006/main" count="492" uniqueCount="379">
  <si>
    <t xml:space="preserve">Поз. № на
</t>
  </si>
  <si>
    <t xml:space="preserve">Количество
</t>
  </si>
  <si>
    <t xml:space="preserve">Мерна единица
</t>
  </si>
  <si>
    <t xml:space="preserve">Кратък текст
</t>
  </si>
  <si>
    <t>IZTM4010</t>
  </si>
  <si>
    <t xml:space="preserve">M3
</t>
  </si>
  <si>
    <t>Изкоп Ш &lt; 080м, Д &lt; 100м</t>
  </si>
  <si>
    <t>IZTM4020</t>
  </si>
  <si>
    <t>Изкоп Ш &gt; 080м, Д &gt; 100м</t>
  </si>
  <si>
    <t>IZTM4030</t>
  </si>
  <si>
    <t>Изкоп за търсене, ръчен изкоп</t>
  </si>
  <si>
    <t>IZTM110201B</t>
  </si>
  <si>
    <t xml:space="preserve">Изкоп до 5m3 І - IV категория почви
</t>
  </si>
  <si>
    <t>IZTM110201D</t>
  </si>
  <si>
    <t xml:space="preserve">Изкоп по-голям от 5m3 I -IV категория почви 
</t>
  </si>
  <si>
    <t>IZTM4040</t>
  </si>
  <si>
    <t xml:space="preserve">Надбавки към цената за скали 
</t>
  </si>
  <si>
    <t>IZTM4050</t>
  </si>
  <si>
    <t xml:space="preserve">Извозване на земна маса 
</t>
  </si>
  <si>
    <t>IZTM4060</t>
  </si>
  <si>
    <t xml:space="preserve">Извозване на асфалт 
</t>
  </si>
  <si>
    <t>IZTM4070</t>
  </si>
  <si>
    <t xml:space="preserve">Межд преместване </t>
  </si>
  <si>
    <t>IZTM4090</t>
  </si>
  <si>
    <t>Демонтаж на стоманобетонови плочи</t>
  </si>
  <si>
    <t>IZTM40100</t>
  </si>
  <si>
    <t>Демонтаж на стоманобетонови корита</t>
  </si>
  <si>
    <t>IZTM40110</t>
  </si>
  <si>
    <t>Д+М на същ стоманобетонови плочи</t>
  </si>
  <si>
    <t>IZTM40120</t>
  </si>
  <si>
    <t xml:space="preserve">БР
</t>
  </si>
  <si>
    <t>Стоманени куки/халки</t>
  </si>
  <si>
    <t>IZTM110501B</t>
  </si>
  <si>
    <t xml:space="preserve">Баластен пясък 0-4мм
</t>
  </si>
  <si>
    <t>IZTM110501C</t>
  </si>
  <si>
    <t xml:space="preserve">Дренажен чакъл 0/63
</t>
  </si>
  <si>
    <t>IZTM8030</t>
  </si>
  <si>
    <t xml:space="preserve">Трошен камък 
</t>
  </si>
  <si>
    <t>EMEP1109240</t>
  </si>
  <si>
    <t xml:space="preserve">Пръст
</t>
  </si>
  <si>
    <t>IZTM12070</t>
  </si>
  <si>
    <t>Сваляне на хумуса от работните повърхности и повторното им покриване</t>
  </si>
  <si>
    <t>IZTM12080</t>
  </si>
  <si>
    <t>Доставка и засаждане на хумусирани площи</t>
  </si>
  <si>
    <t>IZTM2010</t>
  </si>
  <si>
    <t xml:space="preserve">M
</t>
  </si>
  <si>
    <t>Изрязване на настилки</t>
  </si>
  <si>
    <t>IZTM2020</t>
  </si>
  <si>
    <t xml:space="preserve">M2
</t>
  </si>
  <si>
    <t>Фрезоване до 4см</t>
  </si>
  <si>
    <t>IZTM2030</t>
  </si>
  <si>
    <t>Фрезоване от 4 до 6см</t>
  </si>
  <si>
    <t>IZTM3010</t>
  </si>
  <si>
    <t>Разкъртване на настилки до 7см</t>
  </si>
  <si>
    <t>IZTM3020</t>
  </si>
  <si>
    <t>Разк на настилки от 7 до 12см</t>
  </si>
  <si>
    <t>IZTM3030</t>
  </si>
  <si>
    <t>Разк на настилки от 12 до 25см</t>
  </si>
  <si>
    <t>IZTM3040</t>
  </si>
  <si>
    <t xml:space="preserve">Разкъртване на тротоарни плочи
</t>
  </si>
  <si>
    <t>IZTM3050</t>
  </si>
  <si>
    <t>Рaзкъртване на паважна настилка</t>
  </si>
  <si>
    <t>IZTM3060</t>
  </si>
  <si>
    <t>Разб на арм стбетон с хидрочук</t>
  </si>
  <si>
    <t>IZTM160301A</t>
  </si>
  <si>
    <t xml:space="preserve">Временно покритие, до 4 cm
</t>
  </si>
  <si>
    <t>IZTM160301B</t>
  </si>
  <si>
    <t xml:space="preserve">Временно покритие, до 6 cm
</t>
  </si>
  <si>
    <t>IZTM12020</t>
  </si>
  <si>
    <t xml:space="preserve">Временно възстановяване с бетонови ивици
</t>
  </si>
  <si>
    <t>IZTM9010</t>
  </si>
  <si>
    <t>Плътен слой асфалт &lt;  4см</t>
  </si>
  <si>
    <t>IZTM9020</t>
  </si>
  <si>
    <t>Плътен слой асфалт &lt;  6см</t>
  </si>
  <si>
    <t>IZTM9030</t>
  </si>
  <si>
    <t>Полимодифициран асфалт &lt; 4см</t>
  </si>
  <si>
    <t>IZTM9040</t>
  </si>
  <si>
    <t>Полимодифициран асфалт &lt; 6см</t>
  </si>
  <si>
    <t>IZTM9050</t>
  </si>
  <si>
    <t>Асфалт за велоалея</t>
  </si>
  <si>
    <t>IZTM9060</t>
  </si>
  <si>
    <t>Асфалтобетон много тежко движение</t>
  </si>
  <si>
    <t>IZTM9070</t>
  </si>
  <si>
    <t>Асфалтобетон тежко движение</t>
  </si>
  <si>
    <t>IZTM9080</t>
  </si>
  <si>
    <t>Асфалтобетон средно движение</t>
  </si>
  <si>
    <t>IZTM9090</t>
  </si>
  <si>
    <t>Асфалтобетон леко движение</t>
  </si>
  <si>
    <t>IZTM160303B</t>
  </si>
  <si>
    <t xml:space="preserve">В-не на ТН с нови баз пл 40/40см
</t>
  </si>
  <si>
    <t>IZTM11010</t>
  </si>
  <si>
    <t>Възстановяване на настилка с нови бетонни блокчета</t>
  </si>
  <si>
    <t>IZTM10010</t>
  </si>
  <si>
    <t>M2</t>
  </si>
  <si>
    <t>Паваж за много тежко движение</t>
  </si>
  <si>
    <t>IZTM10020</t>
  </si>
  <si>
    <t>Паваж за тежко движение</t>
  </si>
  <si>
    <t>IZTM10030</t>
  </si>
  <si>
    <t>Паваж за средно  движение</t>
  </si>
  <si>
    <t>IZTM10040</t>
  </si>
  <si>
    <t xml:space="preserve">Паваж за леко  движение  </t>
  </si>
  <si>
    <t>IZTM11070</t>
  </si>
  <si>
    <t>100</t>
  </si>
  <si>
    <t xml:space="preserve">В-не на ТН със същ.баз.плочки.40/40см
</t>
  </si>
  <si>
    <t>IZTM11080</t>
  </si>
  <si>
    <t>30</t>
  </si>
  <si>
    <t xml:space="preserve">В-не на ТН със същ.декор.базалт.плочи
</t>
  </si>
  <si>
    <t>EMEP160310N</t>
  </si>
  <si>
    <t xml:space="preserve">Възстановяване на настилка със съществуващи бетонни блокчета 
</t>
  </si>
  <si>
    <t>EMEP160310P</t>
  </si>
  <si>
    <t>M</t>
  </si>
  <si>
    <t xml:space="preserve">Разкъртване и възстановяване на бетонни бордюри
</t>
  </si>
  <si>
    <t>IZTM12050</t>
  </si>
  <si>
    <t xml:space="preserve">Д+П на нови бетонни бордюри 
</t>
  </si>
  <si>
    <t>EMEP2005200</t>
  </si>
  <si>
    <t xml:space="preserve">Бетонови капаци за шахти. </t>
  </si>
  <si>
    <t>IZTM13010</t>
  </si>
  <si>
    <t>Д+М на двойни бетонови капаци</t>
  </si>
  <si>
    <t>IZTM13040</t>
  </si>
  <si>
    <t>Самонивел чугунен капак с гривна</t>
  </si>
  <si>
    <t>IZTM13060</t>
  </si>
  <si>
    <t>Бетонен пръстен DN1000</t>
  </si>
  <si>
    <t>IZTM200302A</t>
  </si>
  <si>
    <t>Бетонен пръстен DN 1200</t>
  </si>
  <si>
    <t>IZTM200302B</t>
  </si>
  <si>
    <t>Бетонен пръстен DN 1500</t>
  </si>
  <si>
    <t>IZTM130120</t>
  </si>
  <si>
    <t>КРШ DN1000/800</t>
  </si>
  <si>
    <t>IZTM130130</t>
  </si>
  <si>
    <t>КРШ DN1200/800</t>
  </si>
  <si>
    <t>IZTM130140</t>
  </si>
  <si>
    <t>КРШ DN1500/800</t>
  </si>
  <si>
    <t>IZTM6010</t>
  </si>
  <si>
    <t>Укрепване &lt; 150м - детайл</t>
  </si>
  <si>
    <t>IZTM6020</t>
  </si>
  <si>
    <t>Укрепване 150 ÷ 200м - детайл</t>
  </si>
  <si>
    <t>IZTM6030</t>
  </si>
  <si>
    <t>Укрепване &lt; 150м - модули</t>
  </si>
  <si>
    <t>IZTM6040</t>
  </si>
  <si>
    <t>Укрепване 150 ÷ 200м - модули</t>
  </si>
  <si>
    <t>IZTM6050</t>
  </si>
  <si>
    <t>Укрепване 200 ÷ 300м - модули</t>
  </si>
  <si>
    <t>IZTM6060</t>
  </si>
  <si>
    <t>Укрепване &gt; 300м - модули</t>
  </si>
  <si>
    <t>IZTM6070</t>
  </si>
  <si>
    <t>Ограда 1,80м</t>
  </si>
  <si>
    <t>IZTM6080</t>
  </si>
  <si>
    <t>Мостове &lt; 3т</t>
  </si>
  <si>
    <t>IZTM6090</t>
  </si>
  <si>
    <t>Мостове &gt; 3т</t>
  </si>
  <si>
    <t>IZTM60100</t>
  </si>
  <si>
    <t>Пасарелки</t>
  </si>
  <si>
    <t>IZTM60120</t>
  </si>
  <si>
    <t>Пътна хоризонтална маркировка</t>
  </si>
  <si>
    <t>IZTM60110</t>
  </si>
  <si>
    <t xml:space="preserve">Предупредителна лента.Наредба №3
</t>
  </si>
  <si>
    <t>IZTM16010</t>
  </si>
  <si>
    <t>Водопр PE тръби ф25 ÷ ф90</t>
  </si>
  <si>
    <t>IZTM16020</t>
  </si>
  <si>
    <t>Водопр PE муфи ф25 ÷ ф90</t>
  </si>
  <si>
    <t>IZTM16030</t>
  </si>
  <si>
    <t>Водопр PE колена ф25 ÷ ф90</t>
  </si>
  <si>
    <t>IZTM16040</t>
  </si>
  <si>
    <t>Водопр PE тройници ф25 ÷ ф90</t>
  </si>
  <si>
    <t>IZTM16050</t>
  </si>
  <si>
    <t>Водопр PE тръби ф100 ÷ ф160</t>
  </si>
  <si>
    <t>IZTM16060</t>
  </si>
  <si>
    <t>Водопр PE муфи ф100 ÷ ф160</t>
  </si>
  <si>
    <t>IZTM16070</t>
  </si>
  <si>
    <t>Водопр PE колена ф100 ÷ ф160</t>
  </si>
  <si>
    <t>IZTM16080</t>
  </si>
  <si>
    <t>Водопр PE тройници ф100 ÷ ф160</t>
  </si>
  <si>
    <t>IZTM16090</t>
  </si>
  <si>
    <t>Водопр PE тръби ф160 ÷ ф200</t>
  </si>
  <si>
    <t>IZTM160100</t>
  </si>
  <si>
    <t>Водоп PE муфи ф160 ÷ ф200</t>
  </si>
  <si>
    <t>IZTM160110</t>
  </si>
  <si>
    <t>Водопр PE колена ф160 ÷ ф200</t>
  </si>
  <si>
    <t>IZTM160120</t>
  </si>
  <si>
    <t>Водопр PE тройници ф160 ÷ ф200</t>
  </si>
  <si>
    <t>IZTM160130</t>
  </si>
  <si>
    <t>Водопр PE тръби ф200 ÷ ф250</t>
  </si>
  <si>
    <t>IZTM160140</t>
  </si>
  <si>
    <t>Водопр PE муфи ф200 ÷ ф250</t>
  </si>
  <si>
    <t>IZTM160150</t>
  </si>
  <si>
    <t>Водопр PE колена ф200 ÷ ф250</t>
  </si>
  <si>
    <t>IZTM160160</t>
  </si>
  <si>
    <t>Водопр PE тройници ф200 ÷ ф250</t>
  </si>
  <si>
    <t>IZTM160170</t>
  </si>
  <si>
    <t>Пожарен хидрант - надземен</t>
  </si>
  <si>
    <t>IZTM160180</t>
  </si>
  <si>
    <t>Пожарен хидрант - подземен</t>
  </si>
  <si>
    <t>IZTM17010</t>
  </si>
  <si>
    <t>Канал PVC тръби &lt; ф160</t>
  </si>
  <si>
    <t>IZTM17020</t>
  </si>
  <si>
    <t>Канал PVC колена &lt; ф160</t>
  </si>
  <si>
    <t>IZTM17030</t>
  </si>
  <si>
    <t>Канал PVC тройници &lt; ф160</t>
  </si>
  <si>
    <t>IZTM17040</t>
  </si>
  <si>
    <t>Канал PVC муфи &lt; ф160</t>
  </si>
  <si>
    <t>IZTM17050</t>
  </si>
  <si>
    <t>Канал PVC тръби ф160 ÷ ф200</t>
  </si>
  <si>
    <t>IZTM17060</t>
  </si>
  <si>
    <t>Канал PVC колена ф160 ÷ ф200</t>
  </si>
  <si>
    <t>IZTM17070</t>
  </si>
  <si>
    <t>Канал PVC тройници  ф160 ÷ ф200</t>
  </si>
  <si>
    <t>IZTM17080</t>
  </si>
  <si>
    <t>Канал PVC муфи ф160 ÷ ф200</t>
  </si>
  <si>
    <t>IZTM17090</t>
  </si>
  <si>
    <t>Канал PVC тръби ф200 ÷ ф250</t>
  </si>
  <si>
    <t>IZTM170100</t>
  </si>
  <si>
    <t>Канал PVC колена ф200 ÷ ф250</t>
  </si>
  <si>
    <t>IZTM170110</t>
  </si>
  <si>
    <t>Канал PVC тройници ф200 ÷ ф250</t>
  </si>
  <si>
    <t>IZTM170120</t>
  </si>
  <si>
    <t>Канал PVC муфи ф200 ÷ ф250</t>
  </si>
  <si>
    <t>IZTM170130</t>
  </si>
  <si>
    <t>Д+М на същ дъждоприемни шахти</t>
  </si>
  <si>
    <t>IZTM170140</t>
  </si>
  <si>
    <t>Нови дъждоприемни шахти</t>
  </si>
  <si>
    <t>IZTM900101A</t>
  </si>
  <si>
    <t>300</t>
  </si>
  <si>
    <t xml:space="preserve">ч
</t>
  </si>
  <si>
    <t>IZTM900101B</t>
  </si>
  <si>
    <t xml:space="preserve">Помощни работници
</t>
  </si>
  <si>
    <t>IZTM18030</t>
  </si>
  <si>
    <t>60</t>
  </si>
  <si>
    <t xml:space="preserve">Багер
</t>
  </si>
  <si>
    <t>IZTM18040</t>
  </si>
  <si>
    <t xml:space="preserve">Автокран
</t>
  </si>
  <si>
    <t>IZTM900202A</t>
  </si>
  <si>
    <t>20</t>
  </si>
  <si>
    <t xml:space="preserve">Трансп.автомобили,с полезен товар=3,5 t
</t>
  </si>
  <si>
    <t>IZTM900202B</t>
  </si>
  <si>
    <t xml:space="preserve">Тов.автом.,с полезен товар от 3,5t до10t
</t>
  </si>
  <si>
    <t>IZTM900203B</t>
  </si>
  <si>
    <t xml:space="preserve">Компресори с чук за разбиване
</t>
  </si>
  <si>
    <t>ЕМЕР900220А</t>
  </si>
  <si>
    <t xml:space="preserve">Генератор - 10кVA
</t>
  </si>
  <si>
    <t>IZTM18070</t>
  </si>
  <si>
    <t>Моторни потопяеми помпи  10 м3/ч</t>
  </si>
  <si>
    <t>IZTM18080</t>
  </si>
  <si>
    <t>Моторни потопяеми помпи  50 м3/ч</t>
  </si>
  <si>
    <t>IZTM140120</t>
  </si>
  <si>
    <t xml:space="preserve">Бетон В 25
</t>
  </si>
  <si>
    <t>A</t>
  </si>
  <si>
    <t>D</t>
  </si>
  <si>
    <t>E</t>
  </si>
  <si>
    <t>F</t>
  </si>
  <si>
    <t>G</t>
  </si>
  <si>
    <t>H</t>
  </si>
  <si>
    <t>Обща сума, без вкл. ДДС
(BGN)</t>
  </si>
  <si>
    <t>Обща стойност на ценовото предложение (BGN) без включен ДДС</t>
  </si>
  <si>
    <t>Един. цена, без вкл. ДДС
(BGN)</t>
  </si>
  <si>
    <t>Материали, без вкл. ДДС
(BGN)</t>
  </si>
  <si>
    <t>Заплата,без вкл. ДДС
(BGN)</t>
  </si>
  <si>
    <t>Дата:</t>
  </si>
  <si>
    <r>
      <rPr>
        <b/>
        <sz val="10"/>
        <rFont val="Frutiger Next for EVN Light"/>
        <family val="2"/>
      </rPr>
      <t>Име участник:………………………………</t>
    </r>
    <r>
      <rPr>
        <sz val="10"/>
        <rFont val="Frutiger Next for EVN Light"/>
        <family val="2"/>
      </rPr>
      <t xml:space="preserve">
(</t>
    </r>
    <r>
      <rPr>
        <sz val="8"/>
        <rFont val="Frutiger Next for EVN Light"/>
        <family val="2"/>
      </rPr>
      <t>подпис)</t>
    </r>
  </si>
  <si>
    <t>01.02.01</t>
  </si>
  <si>
    <t>01.02.02</t>
  </si>
  <si>
    <t>01.03.02</t>
  </si>
  <si>
    <t>01.03.03</t>
  </si>
  <si>
    <t>01.03.04</t>
  </si>
  <si>
    <t>01.04.01</t>
  </si>
  <si>
    <t>01.05.01</t>
  </si>
  <si>
    <t>01.05.02</t>
  </si>
  <si>
    <t>01.05.03</t>
  </si>
  <si>
    <t>01.06.01</t>
  </si>
  <si>
    <t>01.06.02</t>
  </si>
  <si>
    <t>01.06.03</t>
  </si>
  <si>
    <t>01.06.04</t>
  </si>
  <si>
    <t>02.01.01</t>
  </si>
  <si>
    <t>02.01.02</t>
  </si>
  <si>
    <t>02.01.03</t>
  </si>
  <si>
    <t>02.01.04</t>
  </si>
  <si>
    <t>02.02.01</t>
  </si>
  <si>
    <t>02.02.02</t>
  </si>
  <si>
    <t>03.02.01</t>
  </si>
  <si>
    <t>03.02.02</t>
  </si>
  <si>
    <t>03.02.03</t>
  </si>
  <si>
    <t>03.03.01</t>
  </si>
  <si>
    <t>03.03.02</t>
  </si>
  <si>
    <t>03.03.03</t>
  </si>
  <si>
    <t>03.03.04</t>
  </si>
  <si>
    <t>03.03.05</t>
  </si>
  <si>
    <t>03.03.06</t>
  </si>
  <si>
    <t>04.02.01</t>
  </si>
  <si>
    <t>04.02.02</t>
  </si>
  <si>
    <t>04.02.03</t>
  </si>
  <si>
    <t>05.01.01</t>
  </si>
  <si>
    <t>05.01.02</t>
  </si>
  <si>
    <t>05.01.03</t>
  </si>
  <si>
    <t>05.01.04</t>
  </si>
  <si>
    <t>05.01.05</t>
  </si>
  <si>
    <t>05.01.06</t>
  </si>
  <si>
    <t>05.01.07</t>
  </si>
  <si>
    <t>05.01.08</t>
  </si>
  <si>
    <t>05.01.09</t>
  </si>
  <si>
    <t>05.02</t>
  </si>
  <si>
    <t>05.03</t>
  </si>
  <si>
    <t>05.04.01</t>
  </si>
  <si>
    <t>05.04.02</t>
  </si>
  <si>
    <t>05.04.03</t>
  </si>
  <si>
    <t>05.04.04</t>
  </si>
  <si>
    <t>05.05</t>
  </si>
  <si>
    <t>05.06</t>
  </si>
  <si>
    <t>05.07</t>
  </si>
  <si>
    <t>05.08.01</t>
  </si>
  <si>
    <t>05.08.02</t>
  </si>
  <si>
    <t>05.09.01</t>
  </si>
  <si>
    <t>05.09.02</t>
  </si>
  <si>
    <t>05.09.03</t>
  </si>
  <si>
    <t>05.10.01</t>
  </si>
  <si>
    <t>05.10.02</t>
  </si>
  <si>
    <t>05.10.03</t>
  </si>
  <si>
    <t>05.10.04</t>
  </si>
  <si>
    <t>05.10.05</t>
  </si>
  <si>
    <t>05.10.06</t>
  </si>
  <si>
    <t>06.01.01</t>
  </si>
  <si>
    <t>06.01.02</t>
  </si>
  <si>
    <t>06.01.03</t>
  </si>
  <si>
    <t>06.01.04</t>
  </si>
  <si>
    <t>06.01.05</t>
  </si>
  <si>
    <t>06.01.06</t>
  </si>
  <si>
    <t>06.01.07</t>
  </si>
  <si>
    <t>06.01.08</t>
  </si>
  <si>
    <t>06.01.09</t>
  </si>
  <si>
    <t>06.01.10</t>
  </si>
  <si>
    <t>06.01.11</t>
  </si>
  <si>
    <t>06.01.12</t>
  </si>
  <si>
    <t>07.01.01</t>
  </si>
  <si>
    <t>07.01.02</t>
  </si>
  <si>
    <t>07.01.03</t>
  </si>
  <si>
    <t>07.01.04</t>
  </si>
  <si>
    <t>07.01.05</t>
  </si>
  <si>
    <t>07.01.06</t>
  </si>
  <si>
    <t>07.01.07</t>
  </si>
  <si>
    <t>07.01.08</t>
  </si>
  <si>
    <t>07.01.09</t>
  </si>
  <si>
    <t>07.01.10</t>
  </si>
  <si>
    <t>07.01.11</t>
  </si>
  <si>
    <t>07.01.12</t>
  </si>
  <si>
    <t>07.01.13</t>
  </si>
  <si>
    <t>07.01.14</t>
  </si>
  <si>
    <t>07.01.15</t>
  </si>
  <si>
    <t>07.01.16</t>
  </si>
  <si>
    <t>07.01.17</t>
  </si>
  <si>
    <t>07.01.18</t>
  </si>
  <si>
    <t>08.01.01</t>
  </si>
  <si>
    <t>08.01.02</t>
  </si>
  <si>
    <t>08.01.03</t>
  </si>
  <si>
    <t>08.01.04</t>
  </si>
  <si>
    <t>08.01.05</t>
  </si>
  <si>
    <t>08.01.06</t>
  </si>
  <si>
    <t>08.01.07</t>
  </si>
  <si>
    <t>08.01.08</t>
  </si>
  <si>
    <t>08.01.09</t>
  </si>
  <si>
    <t>08.01.10</t>
  </si>
  <si>
    <t>08.01.11</t>
  </si>
  <si>
    <t>08.01.12</t>
  </si>
  <si>
    <t>08.01.13</t>
  </si>
  <si>
    <t>08.01.14</t>
  </si>
  <si>
    <t>90.01.01A</t>
  </si>
  <si>
    <t>90.01.01B</t>
  </si>
  <si>
    <t>90.02.01</t>
  </si>
  <si>
    <t>90.02.02</t>
  </si>
  <si>
    <t>90.03.01</t>
  </si>
  <si>
    <t>90.03.02</t>
  </si>
  <si>
    <t>90.04.01</t>
  </si>
  <si>
    <t>90.05.01</t>
  </si>
  <si>
    <t>90.06.01</t>
  </si>
  <si>
    <t>90.06.02</t>
  </si>
  <si>
    <t>90.07.01</t>
  </si>
  <si>
    <t xml:space="preserve">Ценово Предложение от: _____________________________________________________________________________________________(наименование на участника) 
С представянето на нашата оферта заявяваме желанието си да участваме в обявената от Възложителя обществена поръчка, чрез открита процедура № 115-TP-20-TN-C-3 с предмет: „Извършване на строителни, изкопни и възстановителни работи при аварийни дейности на топлопреносната мрежа и съоръжения гр. Пловдив, на лицензионната територия  на ЕВН България Топлофикация ЕАД
</t>
  </si>
  <si>
    <t xml:space="preserve">Специалисти 
</t>
  </si>
  <si>
    <t>В</t>
  </si>
  <si>
    <t>С</t>
  </si>
  <si>
    <t>I</t>
  </si>
  <si>
    <r>
      <t>Указания:
1. В единичните цени в Колона F (Заплата) и  Клона G (Материал)  задължително се включват всички разходи, необходими за качественото изпълнение и предоставянето в срок на услуги и доставки, дори и същите да не са отделно описани в съответните видове дейности от Техническата спецификация - неразделна част от документацита за участие. Посочват се стойности, закръглени до вория знак след десетичната запетая.
2. Стойността в колона H (ед. цена)  за всяка отделна позиция от образеца на ценовото предложение е сумата от сбора на Колона F (заплата) и колона G (материали). Обща сума -колона I</t>
    </r>
    <r>
      <rPr>
        <sz val="10"/>
        <color rgb="FFFF0000"/>
        <rFont val="Frutiger Next for EVN Light"/>
        <family val="2"/>
      </rPr>
      <t xml:space="preserve"> </t>
    </r>
    <r>
      <rPr>
        <sz val="10"/>
        <rFont val="Frutiger Next for EVN Light"/>
        <family val="2"/>
      </rPr>
      <t xml:space="preserve">е произведението от стойността на колона H (ед. цена)  и колона C (количество).
Общата стойност на ценовото предложение се получава от сбора на общите стойности на отделните позиции от ред 4 до ред 118 включително.
3. При аритметични несъответствия в попълнено от участника Ценово предложение за достоверни се приемат единичните цени за компоненти "Труд" и "Материал" и на тяхна база се формират коректните общи стойности като единичната цена за позицията се закръгля до втория знак след десетичната запетая.
4. За посочените в настоящия документ конкретен стандарт, спецификация, техническа оценка, техническо одобрение, технически еталон, специфичен процес или метод на производство, конкретен модел, източник, специфичен процес, който характеризира продукта или услугата, търговска марка, патент, тип, конкретен произход или производство, да се считат добавени думите „или еквивалентно/и“, съгл. чл.48, ал.2 и чл.49 ал.2 от ЗОП.
5. В настоящата обществена поръчка понятието "позиция" следва да се разграничава от понятието "обособена позиция" по смисъла на ЗОП, като  Възложителят ползва понятието "позиция/и" за посочване на съответен вид материал или услуга от Техническата спецификация, Ценовото предложение и други документи от настящата обществена поръчка.
6. Посочените в ценовото предложение количества са за 36 месеца и са ориентировъчни и необвързващи за Възложителя.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</si>
</sst>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Red]#,##0.00"/>
  </numFmts>
  <fonts count="12" x14ac:knownFonts="1">
    <font>
      <sz val="11"/>
      <color theme="1"/>
      <name val="Calibri"/>
      <family val="2"/>
      <scheme val="minor"/>
    </font>
    <font>
      <sz val="11"/>
      <color theme="1"/>
      <name val="Calibri"/>
      <family val="2"/>
      <scheme val="minor"/>
    </font>
    <font>
      <sz val="10"/>
      <name val="Frutiger Next for EVN Light"/>
      <family val="2"/>
    </font>
    <font>
      <b/>
      <sz val="10"/>
      <name val="Frutiger Next for EVN Light"/>
      <family val="2"/>
    </font>
    <font>
      <b/>
      <sz val="8"/>
      <name val="Frutiger Next for EVN Light"/>
      <family val="2"/>
    </font>
    <font>
      <sz val="8"/>
      <name val="Frutiger Next for EVN Light"/>
      <family val="2"/>
    </font>
    <font>
      <sz val="10"/>
      <color rgb="FFFF0000"/>
      <name val="Frutiger Next for EVN Light"/>
      <family val="2"/>
    </font>
    <font>
      <sz val="11"/>
      <color rgb="FFFF0000"/>
      <name val="Calibri"/>
      <family val="2"/>
      <scheme val="minor"/>
    </font>
    <font>
      <b/>
      <sz val="10"/>
      <color rgb="FFFF0000"/>
      <name val="Frutiger Next for EVN Light"/>
      <family val="2"/>
    </font>
    <font>
      <b/>
      <sz val="11"/>
      <color rgb="FFFF0000"/>
      <name val="Calibri"/>
      <family val="2"/>
      <charset val="204"/>
      <scheme val="minor"/>
    </font>
    <font>
      <sz val="10"/>
      <color theme="1"/>
      <name val="Frutiger Next for EVN Light"/>
      <family val="2"/>
    </font>
    <font>
      <sz val="11"/>
      <color theme="1"/>
      <name val="Frutiger Next for EVN Light"/>
      <family val="2"/>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49" fontId="3" fillId="0" borderId="1" xfId="0" applyNumberFormat="1" applyFont="1" applyFill="1" applyBorder="1" applyAlignment="1">
      <alignment horizontal="left" vertical="top" wrapText="1"/>
    </xf>
    <xf numFmtId="0" fontId="3" fillId="0" borderId="1" xfId="0" applyFont="1" applyFill="1" applyBorder="1" applyAlignment="1">
      <alignment horizontal="center" vertical="top" wrapText="1"/>
    </xf>
    <xf numFmtId="43" fontId="3" fillId="0" borderId="2" xfId="0" applyNumberFormat="1" applyFont="1" applyFill="1" applyBorder="1" applyAlignment="1">
      <alignment horizontal="center" vertical="top" wrapText="1"/>
    </xf>
    <xf numFmtId="43" fontId="3" fillId="0" borderId="1" xfId="0" applyNumberFormat="1" applyFont="1" applyFill="1" applyBorder="1" applyAlignment="1">
      <alignment horizontal="center" vertical="top" wrapText="1"/>
    </xf>
    <xf numFmtId="43" fontId="3" fillId="0" borderId="1" xfId="1" applyNumberFormat="1" applyFont="1" applyFill="1" applyBorder="1" applyAlignment="1">
      <alignment horizontal="center" vertical="top" wrapText="1"/>
    </xf>
    <xf numFmtId="0" fontId="2" fillId="0" borderId="3" xfId="0" applyFont="1" applyFill="1" applyBorder="1" applyAlignment="1">
      <alignment vertical="top" wrapText="1"/>
    </xf>
    <xf numFmtId="49" fontId="2" fillId="0" borderId="1" xfId="0" quotePrefix="1" applyNumberFormat="1" applyFont="1" applyFill="1" applyBorder="1" applyAlignment="1">
      <alignment vertical="top" wrapText="1"/>
    </xf>
    <xf numFmtId="0" fontId="2" fillId="0" borderId="1" xfId="0" applyFont="1" applyBorder="1" applyAlignment="1">
      <alignment horizontal="center" vertical="top" wrapText="1"/>
    </xf>
    <xf numFmtId="0" fontId="2" fillId="0" borderId="1" xfId="0" applyFont="1" applyFill="1" applyBorder="1" applyAlignment="1">
      <alignment horizontal="center" vertical="top" wrapText="1"/>
    </xf>
    <xf numFmtId="3" fontId="2" fillId="0" borderId="1" xfId="0" applyNumberFormat="1" applyFont="1" applyFill="1" applyBorder="1" applyAlignment="1" applyProtection="1">
      <alignment vertical="top" wrapText="1"/>
      <protection locked="0"/>
    </xf>
    <xf numFmtId="0" fontId="2" fillId="2" borderId="1" xfId="0" applyFont="1" applyFill="1" applyBorder="1" applyAlignment="1">
      <alignment horizontal="center" vertical="top" wrapText="1"/>
    </xf>
    <xf numFmtId="3" fontId="2" fillId="0" borderId="1" xfId="0" applyNumberFormat="1" applyFont="1" applyFill="1" applyBorder="1" applyAlignment="1" applyProtection="1">
      <alignment horizontal="center" vertical="top" wrapText="1"/>
      <protection locked="0"/>
    </xf>
    <xf numFmtId="0" fontId="2" fillId="0" borderId="1" xfId="0" applyFont="1" applyFill="1" applyBorder="1" applyAlignment="1">
      <alignment vertical="top" wrapText="1"/>
    </xf>
    <xf numFmtId="49" fontId="0" fillId="0" borderId="4" xfId="0" applyNumberFormat="1" applyFont="1" applyFill="1" applyBorder="1" applyAlignment="1">
      <alignment vertical="top"/>
    </xf>
    <xf numFmtId="49" fontId="0" fillId="0" borderId="5" xfId="0" applyNumberFormat="1" applyFont="1" applyFill="1" applyBorder="1" applyAlignment="1">
      <alignment vertical="top"/>
    </xf>
    <xf numFmtId="49" fontId="0" fillId="0" borderId="1" xfId="0" applyNumberFormat="1" applyFont="1" applyFill="1" applyBorder="1" applyAlignment="1">
      <alignment vertical="top"/>
    </xf>
    <xf numFmtId="49" fontId="0" fillId="0" borderId="1" xfId="0" quotePrefix="1" applyNumberFormat="1" applyFont="1" applyFill="1" applyBorder="1" applyAlignment="1">
      <alignment vertical="top"/>
    </xf>
    <xf numFmtId="49" fontId="2" fillId="2" borderId="1" xfId="0" quotePrefix="1" applyNumberFormat="1" applyFont="1" applyFill="1" applyBorder="1" applyAlignment="1">
      <alignment vertical="top" wrapText="1"/>
    </xf>
    <xf numFmtId="3" fontId="2" fillId="2" borderId="1" xfId="0" applyNumberFormat="1" applyFont="1" applyFill="1" applyBorder="1" applyAlignment="1" applyProtection="1">
      <alignment horizontal="center" vertical="top" wrapText="1"/>
      <protection locked="0"/>
    </xf>
    <xf numFmtId="0" fontId="2" fillId="2" borderId="1" xfId="0" applyFont="1" applyFill="1" applyBorder="1" applyAlignment="1">
      <alignment vertical="top" wrapText="1"/>
    </xf>
    <xf numFmtId="49" fontId="0" fillId="0" borderId="1" xfId="0" applyNumberFormat="1" applyFont="1" applyFill="1" applyBorder="1" applyAlignment="1" applyProtection="1">
      <alignment horizontal="center" vertical="top"/>
    </xf>
    <xf numFmtId="49" fontId="0" fillId="2" borderId="1" xfId="0" applyNumberFormat="1" applyFont="1" applyFill="1" applyBorder="1" applyAlignment="1" applyProtection="1">
      <alignment horizontal="center" vertical="top"/>
    </xf>
    <xf numFmtId="0" fontId="0" fillId="0" borderId="1" xfId="0" applyFont="1" applyFill="1" applyBorder="1" applyAlignment="1">
      <alignment horizontal="center" vertical="top" wrapText="1"/>
    </xf>
    <xf numFmtId="49" fontId="2" fillId="0" borderId="1" xfId="0" applyNumberFormat="1" applyFont="1" applyFill="1" applyBorder="1" applyAlignment="1">
      <alignment vertical="top" wrapText="1"/>
    </xf>
    <xf numFmtId="164" fontId="2" fillId="0" borderId="1" xfId="1" applyNumberFormat="1" applyFont="1" applyFill="1" applyBorder="1" applyAlignment="1" applyProtection="1">
      <alignment vertical="top" wrapText="1"/>
      <protection locked="0"/>
    </xf>
    <xf numFmtId="49" fontId="2" fillId="0" borderId="3" xfId="0" applyNumberFormat="1" applyFont="1" applyFill="1" applyBorder="1" applyAlignment="1">
      <alignment vertical="top" wrapText="1"/>
    </xf>
    <xf numFmtId="0" fontId="2" fillId="0" borderId="3" xfId="0" applyFont="1" applyFill="1" applyBorder="1" applyAlignment="1">
      <alignment horizontal="center" vertical="top" wrapText="1"/>
    </xf>
    <xf numFmtId="164" fontId="2" fillId="0" borderId="6" xfId="1" applyNumberFormat="1" applyFont="1" applyFill="1" applyBorder="1" applyAlignment="1">
      <alignment horizontal="right" vertical="top" wrapText="1"/>
    </xf>
    <xf numFmtId="49" fontId="3" fillId="3" borderId="3" xfId="0" applyNumberFormat="1" applyFont="1" applyFill="1" applyBorder="1" applyAlignment="1">
      <alignment horizontal="left" vertical="top" wrapText="1"/>
    </xf>
    <xf numFmtId="0" fontId="3" fillId="3" borderId="3" xfId="0" applyFont="1" applyFill="1" applyBorder="1" applyAlignment="1">
      <alignment horizontal="center" vertical="top" wrapText="1"/>
    </xf>
    <xf numFmtId="43" fontId="3" fillId="3" borderId="3" xfId="1" applyNumberFormat="1" applyFont="1" applyFill="1" applyBorder="1" applyAlignment="1">
      <alignment horizontal="right" vertical="top" wrapText="1"/>
    </xf>
    <xf numFmtId="0" fontId="3" fillId="3" borderId="3" xfId="0" applyFont="1" applyFill="1" applyBorder="1" applyAlignment="1">
      <alignment vertical="top" wrapText="1"/>
    </xf>
    <xf numFmtId="0" fontId="4" fillId="0" borderId="1" xfId="0" applyFont="1" applyFill="1" applyBorder="1" applyAlignment="1">
      <alignment vertical="top" wrapText="1"/>
    </xf>
    <xf numFmtId="0" fontId="7" fillId="0" borderId="0" xfId="0" applyFont="1"/>
    <xf numFmtId="0" fontId="7" fillId="0" borderId="0" xfId="0" applyFont="1" applyAlignment="1">
      <alignment vertical="top" wrapText="1"/>
    </xf>
    <xf numFmtId="43" fontId="8" fillId="0" borderId="11" xfId="1" applyNumberFormat="1" applyFont="1" applyFill="1" applyBorder="1" applyAlignment="1">
      <alignment horizontal="center" vertical="top" wrapText="1"/>
    </xf>
    <xf numFmtId="0" fontId="9" fillId="0" borderId="0" xfId="0" applyFont="1" applyAlignment="1">
      <alignment wrapText="1"/>
    </xf>
    <xf numFmtId="49" fontId="2" fillId="0" borderId="12" xfId="0" applyNumberFormat="1" applyFont="1" applyFill="1" applyBorder="1" applyAlignment="1">
      <alignment vertical="top" wrapText="1"/>
    </xf>
    <xf numFmtId="0" fontId="2" fillId="0" borderId="12" xfId="0" applyFont="1" applyFill="1" applyBorder="1" applyAlignment="1">
      <alignment horizontal="center" vertical="top" wrapText="1"/>
    </xf>
    <xf numFmtId="49" fontId="2" fillId="0" borderId="3" xfId="0" applyNumberFormat="1" applyFont="1" applyFill="1" applyBorder="1" applyAlignment="1">
      <alignment horizontal="center" vertical="top" wrapText="1"/>
    </xf>
    <xf numFmtId="49" fontId="3" fillId="2" borderId="1" xfId="0" applyNumberFormat="1" applyFont="1" applyFill="1" applyBorder="1" applyAlignment="1">
      <alignment horizontal="left" vertical="top" wrapText="1"/>
    </xf>
    <xf numFmtId="49" fontId="10" fillId="0" borderId="1" xfId="0" applyNumberFormat="1" applyFont="1" applyFill="1" applyBorder="1" applyAlignment="1" applyProtection="1">
      <alignment vertical="top"/>
    </xf>
    <xf numFmtId="49" fontId="10" fillId="0" borderId="3" xfId="0" applyNumberFormat="1" applyFont="1" applyFill="1" applyBorder="1" applyAlignment="1" applyProtection="1">
      <alignment horizontal="center" vertical="top"/>
    </xf>
    <xf numFmtId="49" fontId="10" fillId="2" borderId="1" xfId="0" applyNumberFormat="1" applyFont="1" applyFill="1" applyBorder="1" applyAlignment="1" applyProtection="1">
      <alignment horizontal="center" vertical="top"/>
    </xf>
    <xf numFmtId="49" fontId="10" fillId="0" borderId="1" xfId="0" applyNumberFormat="1" applyFont="1" applyFill="1" applyBorder="1" applyAlignment="1" applyProtection="1">
      <alignment horizontal="center" vertical="top"/>
    </xf>
    <xf numFmtId="49" fontId="11" fillId="0" borderId="1" xfId="0" applyNumberFormat="1" applyFont="1" applyFill="1" applyBorder="1" applyAlignment="1" applyProtection="1">
      <alignment horizontal="center" vertical="top"/>
    </xf>
    <xf numFmtId="0" fontId="2" fillId="0" borderId="0" xfId="0" applyFont="1" applyFill="1" applyBorder="1" applyAlignment="1">
      <alignment horizontal="center" wrapText="1"/>
    </xf>
    <xf numFmtId="0" fontId="7" fillId="0" borderId="0" xfId="0" applyFont="1" applyAlignment="1"/>
    <xf numFmtId="0" fontId="0" fillId="0" borderId="0" xfId="0" applyAlignment="1"/>
    <xf numFmtId="0" fontId="3" fillId="0" borderId="0" xfId="0" applyFont="1" applyFill="1" applyAlignment="1">
      <alignment horizontal="center" vertical="top" wrapText="1"/>
    </xf>
    <xf numFmtId="0" fontId="3" fillId="0" borderId="7" xfId="0" applyFont="1" applyFill="1" applyBorder="1" applyAlignment="1">
      <alignment horizontal="center" vertical="top" wrapText="1"/>
    </xf>
    <xf numFmtId="0" fontId="3" fillId="0" borderId="8"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0" xfId="0" applyFont="1" applyFill="1" applyAlignment="1">
      <alignment horizontal="left" vertical="center" wrapText="1"/>
    </xf>
    <xf numFmtId="0" fontId="3" fillId="0" borderId="10" xfId="0" applyFont="1" applyFill="1" applyBorder="1" applyAlignment="1">
      <alignment horizontal="center" wrapText="1"/>
    </xf>
    <xf numFmtId="0" fontId="2" fillId="0" borderId="10" xfId="0"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2"/>
  <sheetViews>
    <sheetView tabSelected="1" topLeftCell="A112" zoomScale="118" zoomScaleNormal="118" workbookViewId="0">
      <selection activeCell="A4" sqref="A4"/>
    </sheetView>
  </sheetViews>
  <sheetFormatPr defaultRowHeight="15" x14ac:dyDescent="0.25"/>
  <cols>
    <col min="1" max="2" width="12.5703125" customWidth="1"/>
    <col min="3" max="3" width="8.42578125" customWidth="1"/>
    <col min="4" max="4" width="7.140625" customWidth="1"/>
    <col min="5" max="5" width="39.28515625" customWidth="1"/>
    <col min="6" max="6" width="9" customWidth="1"/>
    <col min="7" max="7" width="10" customWidth="1"/>
    <col min="8" max="8" width="7.85546875" customWidth="1"/>
    <col min="9" max="9" width="14.85546875" customWidth="1"/>
    <col min="10" max="10" width="34.7109375" style="34" customWidth="1"/>
  </cols>
  <sheetData>
    <row r="1" spans="1:10" ht="97.5" customHeight="1" x14ac:dyDescent="0.25">
      <c r="A1" s="50" t="s">
        <v>373</v>
      </c>
      <c r="B1" s="50"/>
      <c r="C1" s="50"/>
      <c r="D1" s="50"/>
      <c r="E1" s="50"/>
      <c r="F1" s="50"/>
      <c r="G1" s="50"/>
      <c r="H1" s="50"/>
      <c r="I1" s="50"/>
      <c r="J1" s="37"/>
    </row>
    <row r="2" spans="1:10" ht="94.5" x14ac:dyDescent="0.25">
      <c r="A2" s="1" t="s">
        <v>0</v>
      </c>
      <c r="B2" s="41"/>
      <c r="C2" s="2" t="s">
        <v>1</v>
      </c>
      <c r="D2" s="2" t="s">
        <v>2</v>
      </c>
      <c r="E2" s="33" t="s">
        <v>3</v>
      </c>
      <c r="F2" s="3" t="s">
        <v>255</v>
      </c>
      <c r="G2" s="4" t="s">
        <v>254</v>
      </c>
      <c r="H2" s="2" t="s">
        <v>253</v>
      </c>
      <c r="I2" s="5" t="s">
        <v>251</v>
      </c>
      <c r="J2" s="36"/>
    </row>
    <row r="3" spans="1:10" x14ac:dyDescent="0.25">
      <c r="A3" s="29" t="s">
        <v>245</v>
      </c>
      <c r="B3" s="29" t="s">
        <v>375</v>
      </c>
      <c r="C3" s="30" t="s">
        <v>376</v>
      </c>
      <c r="D3" s="30" t="s">
        <v>246</v>
      </c>
      <c r="E3" s="32" t="s">
        <v>247</v>
      </c>
      <c r="F3" s="31" t="s">
        <v>248</v>
      </c>
      <c r="G3" s="31" t="s">
        <v>249</v>
      </c>
      <c r="H3" s="31" t="s">
        <v>250</v>
      </c>
      <c r="I3" s="31" t="s">
        <v>377</v>
      </c>
    </row>
    <row r="4" spans="1:10" ht="27" x14ac:dyDescent="0.25">
      <c r="A4" s="7" t="s">
        <v>4</v>
      </c>
      <c r="B4" s="38" t="s">
        <v>258</v>
      </c>
      <c r="C4" s="8">
        <v>500</v>
      </c>
      <c r="D4" s="9" t="s">
        <v>5</v>
      </c>
      <c r="E4" s="10" t="s">
        <v>6</v>
      </c>
      <c r="F4" s="25">
        <v>0</v>
      </c>
      <c r="G4" s="25">
        <v>0</v>
      </c>
      <c r="H4" s="25">
        <f>ROUND(F4+G4,2)</f>
        <v>0</v>
      </c>
      <c r="I4" s="25">
        <f>ROUND(C4*H4,2)</f>
        <v>0</v>
      </c>
    </row>
    <row r="5" spans="1:10" ht="27" x14ac:dyDescent="0.25">
      <c r="A5" s="7" t="s">
        <v>7</v>
      </c>
      <c r="B5" s="7" t="s">
        <v>259</v>
      </c>
      <c r="C5" s="11">
        <v>4300</v>
      </c>
      <c r="D5" s="9" t="s">
        <v>5</v>
      </c>
      <c r="E5" s="10" t="s">
        <v>8</v>
      </c>
      <c r="F5" s="25">
        <v>0</v>
      </c>
      <c r="G5" s="25">
        <v>0</v>
      </c>
      <c r="H5" s="25">
        <f t="shared" ref="H5:H68" si="0">ROUND(F5+G5,2)</f>
        <v>0</v>
      </c>
      <c r="I5" s="25">
        <f t="shared" ref="I5:I68" si="1">ROUND(C5*H5,2)</f>
        <v>0</v>
      </c>
    </row>
    <row r="6" spans="1:10" ht="27" x14ac:dyDescent="0.25">
      <c r="A6" s="7" t="s">
        <v>9</v>
      </c>
      <c r="B6" s="38" t="s">
        <v>260</v>
      </c>
      <c r="C6" s="8">
        <v>500</v>
      </c>
      <c r="D6" s="9" t="s">
        <v>5</v>
      </c>
      <c r="E6" s="10" t="s">
        <v>10</v>
      </c>
      <c r="F6" s="25">
        <v>0</v>
      </c>
      <c r="G6" s="25">
        <v>0</v>
      </c>
      <c r="H6" s="25">
        <f t="shared" si="0"/>
        <v>0</v>
      </c>
      <c r="I6" s="25">
        <f t="shared" si="1"/>
        <v>0</v>
      </c>
    </row>
    <row r="7" spans="1:10" ht="27" x14ac:dyDescent="0.25">
      <c r="A7" s="7" t="s">
        <v>11</v>
      </c>
      <c r="B7" s="38" t="s">
        <v>261</v>
      </c>
      <c r="C7" s="12">
        <v>100</v>
      </c>
      <c r="D7" s="9" t="s">
        <v>5</v>
      </c>
      <c r="E7" s="13" t="s">
        <v>12</v>
      </c>
      <c r="F7" s="25">
        <v>0</v>
      </c>
      <c r="G7" s="25">
        <v>0</v>
      </c>
      <c r="H7" s="25">
        <f t="shared" si="0"/>
        <v>0</v>
      </c>
      <c r="I7" s="25">
        <f t="shared" si="1"/>
        <v>0</v>
      </c>
    </row>
    <row r="8" spans="1:10" ht="27" x14ac:dyDescent="0.25">
      <c r="A8" s="7" t="s">
        <v>13</v>
      </c>
      <c r="B8" s="38" t="s">
        <v>262</v>
      </c>
      <c r="C8" s="12">
        <v>100</v>
      </c>
      <c r="D8" s="9" t="s">
        <v>5</v>
      </c>
      <c r="E8" s="13" t="s">
        <v>14</v>
      </c>
      <c r="F8" s="25">
        <v>0</v>
      </c>
      <c r="G8" s="25">
        <v>0</v>
      </c>
      <c r="H8" s="25">
        <f t="shared" si="0"/>
        <v>0</v>
      </c>
      <c r="I8" s="25">
        <f t="shared" si="1"/>
        <v>0</v>
      </c>
    </row>
    <row r="9" spans="1:10" ht="27" x14ac:dyDescent="0.25">
      <c r="A9" s="7" t="s">
        <v>15</v>
      </c>
      <c r="B9" s="38" t="s">
        <v>263</v>
      </c>
      <c r="C9" s="8">
        <v>300</v>
      </c>
      <c r="D9" s="9" t="s">
        <v>5</v>
      </c>
      <c r="E9" s="10" t="s">
        <v>16</v>
      </c>
      <c r="F9" s="25">
        <v>0</v>
      </c>
      <c r="G9" s="25">
        <v>0</v>
      </c>
      <c r="H9" s="25">
        <f t="shared" si="0"/>
        <v>0</v>
      </c>
      <c r="I9" s="25">
        <f t="shared" si="1"/>
        <v>0</v>
      </c>
    </row>
    <row r="10" spans="1:10" ht="27" x14ac:dyDescent="0.25">
      <c r="A10" s="7" t="s">
        <v>17</v>
      </c>
      <c r="B10" s="38" t="s">
        <v>264</v>
      </c>
      <c r="C10" s="9">
        <v>5500</v>
      </c>
      <c r="D10" s="9" t="s">
        <v>5</v>
      </c>
      <c r="E10" s="10" t="s">
        <v>18</v>
      </c>
      <c r="F10" s="25">
        <v>0</v>
      </c>
      <c r="G10" s="25">
        <v>0</v>
      </c>
      <c r="H10" s="25">
        <f t="shared" si="0"/>
        <v>0</v>
      </c>
      <c r="I10" s="25">
        <f t="shared" si="1"/>
        <v>0</v>
      </c>
    </row>
    <row r="11" spans="1:10" ht="27" x14ac:dyDescent="0.25">
      <c r="A11" s="7" t="s">
        <v>19</v>
      </c>
      <c r="B11" s="38" t="s">
        <v>265</v>
      </c>
      <c r="C11" s="9">
        <v>300</v>
      </c>
      <c r="D11" s="9" t="s">
        <v>5</v>
      </c>
      <c r="E11" s="10" t="s">
        <v>20</v>
      </c>
      <c r="F11" s="25">
        <v>0</v>
      </c>
      <c r="G11" s="25">
        <v>0</v>
      </c>
      <c r="H11" s="25">
        <f t="shared" si="0"/>
        <v>0</v>
      </c>
      <c r="I11" s="25">
        <f t="shared" si="1"/>
        <v>0</v>
      </c>
    </row>
    <row r="12" spans="1:10" ht="27" x14ac:dyDescent="0.25">
      <c r="A12" s="7" t="s">
        <v>21</v>
      </c>
      <c r="B12" s="38" t="s">
        <v>266</v>
      </c>
      <c r="C12" s="9">
        <v>500</v>
      </c>
      <c r="D12" s="9" t="s">
        <v>5</v>
      </c>
      <c r="E12" s="10" t="s">
        <v>22</v>
      </c>
      <c r="F12" s="25">
        <v>0</v>
      </c>
      <c r="G12" s="25">
        <v>0</v>
      </c>
      <c r="H12" s="25">
        <f t="shared" si="0"/>
        <v>0</v>
      </c>
      <c r="I12" s="25">
        <f t="shared" si="1"/>
        <v>0</v>
      </c>
    </row>
    <row r="13" spans="1:10" ht="27" x14ac:dyDescent="0.25">
      <c r="A13" s="7" t="s">
        <v>23</v>
      </c>
      <c r="B13" s="38" t="s">
        <v>267</v>
      </c>
      <c r="C13" s="9">
        <v>150</v>
      </c>
      <c r="D13" s="9" t="s">
        <v>5</v>
      </c>
      <c r="E13" s="10" t="s">
        <v>24</v>
      </c>
      <c r="F13" s="25">
        <v>0</v>
      </c>
      <c r="G13" s="25">
        <v>0</v>
      </c>
      <c r="H13" s="25">
        <f t="shared" si="0"/>
        <v>0</v>
      </c>
      <c r="I13" s="25">
        <f t="shared" si="1"/>
        <v>0</v>
      </c>
    </row>
    <row r="14" spans="1:10" ht="27" x14ac:dyDescent="0.25">
      <c r="A14" s="7" t="s">
        <v>25</v>
      </c>
      <c r="B14" s="38" t="s">
        <v>268</v>
      </c>
      <c r="C14" s="9">
        <v>150</v>
      </c>
      <c r="D14" s="9" t="s">
        <v>5</v>
      </c>
      <c r="E14" s="10" t="s">
        <v>26</v>
      </c>
      <c r="F14" s="25">
        <v>0</v>
      </c>
      <c r="G14" s="25">
        <v>0</v>
      </c>
      <c r="H14" s="25">
        <f t="shared" si="0"/>
        <v>0</v>
      </c>
      <c r="I14" s="25">
        <f t="shared" si="1"/>
        <v>0</v>
      </c>
    </row>
    <row r="15" spans="1:10" ht="27" x14ac:dyDescent="0.25">
      <c r="A15" s="7" t="s">
        <v>27</v>
      </c>
      <c r="B15" s="38" t="s">
        <v>269</v>
      </c>
      <c r="C15" s="9">
        <v>50</v>
      </c>
      <c r="D15" s="9" t="s">
        <v>5</v>
      </c>
      <c r="E15" s="10" t="s">
        <v>28</v>
      </c>
      <c r="F15" s="25">
        <v>0</v>
      </c>
      <c r="G15" s="25">
        <v>0</v>
      </c>
      <c r="H15" s="25">
        <f t="shared" si="0"/>
        <v>0</v>
      </c>
      <c r="I15" s="25">
        <f t="shared" si="1"/>
        <v>0</v>
      </c>
    </row>
    <row r="16" spans="1:10" ht="27" x14ac:dyDescent="0.25">
      <c r="A16" s="7" t="s">
        <v>29</v>
      </c>
      <c r="B16" s="38" t="s">
        <v>270</v>
      </c>
      <c r="C16" s="9">
        <v>50</v>
      </c>
      <c r="D16" s="9" t="s">
        <v>30</v>
      </c>
      <c r="E16" s="10" t="s">
        <v>31</v>
      </c>
      <c r="F16" s="25">
        <v>0</v>
      </c>
      <c r="G16" s="25">
        <v>0</v>
      </c>
      <c r="H16" s="25">
        <f t="shared" si="0"/>
        <v>0</v>
      </c>
      <c r="I16" s="25">
        <f t="shared" si="1"/>
        <v>0</v>
      </c>
    </row>
    <row r="17" spans="1:9" ht="27" x14ac:dyDescent="0.25">
      <c r="A17" s="7" t="s">
        <v>32</v>
      </c>
      <c r="B17" s="38" t="s">
        <v>271</v>
      </c>
      <c r="C17" s="11">
        <v>2000</v>
      </c>
      <c r="D17" s="9" t="s">
        <v>5</v>
      </c>
      <c r="E17" s="13" t="s">
        <v>33</v>
      </c>
      <c r="F17" s="25">
        <v>0</v>
      </c>
      <c r="G17" s="25">
        <v>0</v>
      </c>
      <c r="H17" s="25">
        <f t="shared" si="0"/>
        <v>0</v>
      </c>
      <c r="I17" s="25">
        <f t="shared" si="1"/>
        <v>0</v>
      </c>
    </row>
    <row r="18" spans="1:9" ht="27" x14ac:dyDescent="0.25">
      <c r="A18" s="7" t="s">
        <v>34</v>
      </c>
      <c r="B18" s="38" t="s">
        <v>272</v>
      </c>
      <c r="C18" s="11">
        <v>2500</v>
      </c>
      <c r="D18" s="9" t="s">
        <v>5</v>
      </c>
      <c r="E18" s="13" t="s">
        <v>35</v>
      </c>
      <c r="F18" s="25">
        <v>0</v>
      </c>
      <c r="G18" s="25">
        <v>0</v>
      </c>
      <c r="H18" s="25">
        <f t="shared" si="0"/>
        <v>0</v>
      </c>
      <c r="I18" s="25">
        <f t="shared" si="1"/>
        <v>0</v>
      </c>
    </row>
    <row r="19" spans="1:9" ht="27" x14ac:dyDescent="0.25">
      <c r="A19" s="7" t="s">
        <v>36</v>
      </c>
      <c r="B19" s="38" t="s">
        <v>273</v>
      </c>
      <c r="C19" s="12">
        <v>500</v>
      </c>
      <c r="D19" s="9" t="s">
        <v>5</v>
      </c>
      <c r="E19" s="13" t="s">
        <v>37</v>
      </c>
      <c r="F19" s="25">
        <v>0</v>
      </c>
      <c r="G19" s="25">
        <v>0</v>
      </c>
      <c r="H19" s="25">
        <f t="shared" si="0"/>
        <v>0</v>
      </c>
      <c r="I19" s="25">
        <f t="shared" si="1"/>
        <v>0</v>
      </c>
    </row>
    <row r="20" spans="1:9" ht="27" x14ac:dyDescent="0.25">
      <c r="A20" s="7" t="s">
        <v>38</v>
      </c>
      <c r="B20" s="38" t="s">
        <v>274</v>
      </c>
      <c r="C20" s="12">
        <v>500</v>
      </c>
      <c r="D20" s="9" t="s">
        <v>5</v>
      </c>
      <c r="E20" s="13" t="s">
        <v>39</v>
      </c>
      <c r="F20" s="25">
        <v>0</v>
      </c>
      <c r="G20" s="25">
        <v>0</v>
      </c>
      <c r="H20" s="25">
        <f t="shared" si="0"/>
        <v>0</v>
      </c>
      <c r="I20" s="25">
        <f t="shared" si="1"/>
        <v>0</v>
      </c>
    </row>
    <row r="21" spans="1:9" ht="27" x14ac:dyDescent="0.25">
      <c r="A21" s="7" t="s">
        <v>40</v>
      </c>
      <c r="B21" s="38" t="s">
        <v>275</v>
      </c>
      <c r="C21" s="12">
        <v>500</v>
      </c>
      <c r="D21" s="9" t="s">
        <v>5</v>
      </c>
      <c r="E21" s="13" t="s">
        <v>41</v>
      </c>
      <c r="F21" s="25">
        <v>0</v>
      </c>
      <c r="G21" s="25">
        <v>0</v>
      </c>
      <c r="H21" s="25">
        <f t="shared" si="0"/>
        <v>0</v>
      </c>
      <c r="I21" s="25">
        <f t="shared" si="1"/>
        <v>0</v>
      </c>
    </row>
    <row r="22" spans="1:9" ht="27" x14ac:dyDescent="0.25">
      <c r="A22" s="7" t="s">
        <v>42</v>
      </c>
      <c r="B22" s="38" t="s">
        <v>276</v>
      </c>
      <c r="C22" s="12">
        <v>500</v>
      </c>
      <c r="D22" s="9" t="s">
        <v>5</v>
      </c>
      <c r="E22" s="13" t="s">
        <v>43</v>
      </c>
      <c r="F22" s="25">
        <v>0</v>
      </c>
      <c r="G22" s="25">
        <v>0</v>
      </c>
      <c r="H22" s="25">
        <f t="shared" si="0"/>
        <v>0</v>
      </c>
      <c r="I22" s="25">
        <f t="shared" si="1"/>
        <v>0</v>
      </c>
    </row>
    <row r="23" spans="1:9" ht="27" x14ac:dyDescent="0.25">
      <c r="A23" s="7" t="s">
        <v>44</v>
      </c>
      <c r="B23" s="38" t="s">
        <v>277</v>
      </c>
      <c r="C23" s="8">
        <v>1500</v>
      </c>
      <c r="D23" s="9" t="s">
        <v>45</v>
      </c>
      <c r="E23" s="10" t="s">
        <v>46</v>
      </c>
      <c r="F23" s="25">
        <v>0</v>
      </c>
      <c r="G23" s="25">
        <v>0</v>
      </c>
      <c r="H23" s="25">
        <f t="shared" si="0"/>
        <v>0</v>
      </c>
      <c r="I23" s="25">
        <f t="shared" si="1"/>
        <v>0</v>
      </c>
    </row>
    <row r="24" spans="1:9" ht="27" x14ac:dyDescent="0.25">
      <c r="A24" s="14" t="s">
        <v>47</v>
      </c>
      <c r="B24" s="38" t="s">
        <v>278</v>
      </c>
      <c r="C24" s="9">
        <v>500</v>
      </c>
      <c r="D24" s="9" t="s">
        <v>48</v>
      </c>
      <c r="E24" s="10" t="s">
        <v>49</v>
      </c>
      <c r="F24" s="25">
        <v>0</v>
      </c>
      <c r="G24" s="25">
        <v>0</v>
      </c>
      <c r="H24" s="25">
        <f t="shared" si="0"/>
        <v>0</v>
      </c>
      <c r="I24" s="25">
        <f t="shared" si="1"/>
        <v>0</v>
      </c>
    </row>
    <row r="25" spans="1:9" ht="27" x14ac:dyDescent="0.25">
      <c r="A25" s="15" t="s">
        <v>50</v>
      </c>
      <c r="B25" s="38" t="s">
        <v>279</v>
      </c>
      <c r="C25" s="9">
        <v>500</v>
      </c>
      <c r="D25" s="9" t="s">
        <v>48</v>
      </c>
      <c r="E25" s="10" t="s">
        <v>51</v>
      </c>
      <c r="F25" s="25">
        <v>0</v>
      </c>
      <c r="G25" s="25">
        <v>0</v>
      </c>
      <c r="H25" s="25">
        <f t="shared" si="0"/>
        <v>0</v>
      </c>
      <c r="I25" s="25">
        <f t="shared" si="1"/>
        <v>0</v>
      </c>
    </row>
    <row r="26" spans="1:9" ht="27" x14ac:dyDescent="0.25">
      <c r="A26" s="13" t="s">
        <v>52</v>
      </c>
      <c r="B26" s="38" t="s">
        <v>280</v>
      </c>
      <c r="C26" s="9">
        <v>250</v>
      </c>
      <c r="D26" s="9" t="s">
        <v>48</v>
      </c>
      <c r="E26" s="13" t="s">
        <v>53</v>
      </c>
      <c r="F26" s="25">
        <v>0</v>
      </c>
      <c r="G26" s="25">
        <v>0</v>
      </c>
      <c r="H26" s="25">
        <f t="shared" si="0"/>
        <v>0</v>
      </c>
      <c r="I26" s="25">
        <f t="shared" si="1"/>
        <v>0</v>
      </c>
    </row>
    <row r="27" spans="1:9" ht="27" x14ac:dyDescent="0.25">
      <c r="A27" s="13" t="s">
        <v>54</v>
      </c>
      <c r="B27" s="38" t="s">
        <v>281</v>
      </c>
      <c r="C27" s="9">
        <v>750</v>
      </c>
      <c r="D27" s="9" t="s">
        <v>48</v>
      </c>
      <c r="E27" s="13" t="s">
        <v>55</v>
      </c>
      <c r="F27" s="25">
        <v>0</v>
      </c>
      <c r="G27" s="25">
        <v>0</v>
      </c>
      <c r="H27" s="25">
        <f t="shared" si="0"/>
        <v>0</v>
      </c>
      <c r="I27" s="25">
        <f t="shared" si="1"/>
        <v>0</v>
      </c>
    </row>
    <row r="28" spans="1:9" ht="27" x14ac:dyDescent="0.25">
      <c r="A28" s="13" t="s">
        <v>56</v>
      </c>
      <c r="B28" s="38" t="s">
        <v>282</v>
      </c>
      <c r="C28" s="9">
        <v>500</v>
      </c>
      <c r="D28" s="9" t="s">
        <v>48</v>
      </c>
      <c r="E28" s="13" t="s">
        <v>57</v>
      </c>
      <c r="F28" s="25">
        <v>0</v>
      </c>
      <c r="G28" s="25">
        <v>0</v>
      </c>
      <c r="H28" s="25">
        <f t="shared" si="0"/>
        <v>0</v>
      </c>
      <c r="I28" s="25">
        <f t="shared" si="1"/>
        <v>0</v>
      </c>
    </row>
    <row r="29" spans="1:9" ht="27" x14ac:dyDescent="0.25">
      <c r="A29" s="13" t="s">
        <v>58</v>
      </c>
      <c r="B29" s="38" t="s">
        <v>283</v>
      </c>
      <c r="C29" s="9">
        <v>60</v>
      </c>
      <c r="D29" s="9" t="s">
        <v>48</v>
      </c>
      <c r="E29" s="13" t="s">
        <v>59</v>
      </c>
      <c r="F29" s="25">
        <v>0</v>
      </c>
      <c r="G29" s="25">
        <v>0</v>
      </c>
      <c r="H29" s="25">
        <f t="shared" si="0"/>
        <v>0</v>
      </c>
      <c r="I29" s="25">
        <f t="shared" si="1"/>
        <v>0</v>
      </c>
    </row>
    <row r="30" spans="1:9" ht="27" x14ac:dyDescent="0.25">
      <c r="A30" s="13" t="s">
        <v>60</v>
      </c>
      <c r="B30" s="38" t="s">
        <v>284</v>
      </c>
      <c r="C30" s="9">
        <v>300</v>
      </c>
      <c r="D30" s="9" t="s">
        <v>48</v>
      </c>
      <c r="E30" s="13" t="s">
        <v>61</v>
      </c>
      <c r="F30" s="25">
        <v>0</v>
      </c>
      <c r="G30" s="25">
        <v>0</v>
      </c>
      <c r="H30" s="25">
        <f t="shared" si="0"/>
        <v>0</v>
      </c>
      <c r="I30" s="25">
        <f t="shared" si="1"/>
        <v>0</v>
      </c>
    </row>
    <row r="31" spans="1:9" ht="27" x14ac:dyDescent="0.25">
      <c r="A31" s="7" t="s">
        <v>62</v>
      </c>
      <c r="B31" s="38" t="s">
        <v>285</v>
      </c>
      <c r="C31" s="8">
        <v>50</v>
      </c>
      <c r="D31" s="9" t="s">
        <v>5</v>
      </c>
      <c r="E31" s="10" t="s">
        <v>63</v>
      </c>
      <c r="F31" s="25">
        <v>0</v>
      </c>
      <c r="G31" s="25">
        <v>0</v>
      </c>
      <c r="H31" s="25">
        <f t="shared" si="0"/>
        <v>0</v>
      </c>
      <c r="I31" s="25">
        <f t="shared" si="1"/>
        <v>0</v>
      </c>
    </row>
    <row r="32" spans="1:9" ht="27" x14ac:dyDescent="0.25">
      <c r="A32" s="16" t="s">
        <v>64</v>
      </c>
      <c r="B32" s="38" t="s">
        <v>286</v>
      </c>
      <c r="C32" s="12">
        <v>300</v>
      </c>
      <c r="D32" s="9" t="s">
        <v>48</v>
      </c>
      <c r="E32" s="13" t="s">
        <v>65</v>
      </c>
      <c r="F32" s="25">
        <v>0</v>
      </c>
      <c r="G32" s="25">
        <v>0</v>
      </c>
      <c r="H32" s="25">
        <f t="shared" si="0"/>
        <v>0</v>
      </c>
      <c r="I32" s="25">
        <f t="shared" si="1"/>
        <v>0</v>
      </c>
    </row>
    <row r="33" spans="1:9" ht="27" x14ac:dyDescent="0.25">
      <c r="A33" s="16" t="s">
        <v>66</v>
      </c>
      <c r="B33" s="38" t="s">
        <v>287</v>
      </c>
      <c r="C33" s="12">
        <v>300</v>
      </c>
      <c r="D33" s="9" t="s">
        <v>48</v>
      </c>
      <c r="E33" s="13" t="s">
        <v>67</v>
      </c>
      <c r="F33" s="25">
        <v>0</v>
      </c>
      <c r="G33" s="25">
        <v>0</v>
      </c>
      <c r="H33" s="25">
        <f t="shared" si="0"/>
        <v>0</v>
      </c>
      <c r="I33" s="25">
        <f t="shared" si="1"/>
        <v>0</v>
      </c>
    </row>
    <row r="34" spans="1:9" ht="27" x14ac:dyDescent="0.25">
      <c r="A34" s="17" t="s">
        <v>68</v>
      </c>
      <c r="B34" s="38" t="s">
        <v>288</v>
      </c>
      <c r="C34" s="12">
        <v>180</v>
      </c>
      <c r="D34" s="9" t="s">
        <v>48</v>
      </c>
      <c r="E34" s="13" t="s">
        <v>69</v>
      </c>
      <c r="F34" s="25">
        <v>0</v>
      </c>
      <c r="G34" s="25">
        <v>0</v>
      </c>
      <c r="H34" s="25">
        <f t="shared" si="0"/>
        <v>0</v>
      </c>
      <c r="I34" s="25">
        <f t="shared" si="1"/>
        <v>0</v>
      </c>
    </row>
    <row r="35" spans="1:9" ht="27" x14ac:dyDescent="0.25">
      <c r="A35" s="13" t="s">
        <v>70</v>
      </c>
      <c r="B35" s="38" t="s">
        <v>289</v>
      </c>
      <c r="C35" s="9">
        <v>750</v>
      </c>
      <c r="D35" s="9" t="s">
        <v>48</v>
      </c>
      <c r="E35" s="13" t="s">
        <v>71</v>
      </c>
      <c r="F35" s="25">
        <v>0</v>
      </c>
      <c r="G35" s="25">
        <v>0</v>
      </c>
      <c r="H35" s="25">
        <f t="shared" si="0"/>
        <v>0</v>
      </c>
      <c r="I35" s="25">
        <f t="shared" si="1"/>
        <v>0</v>
      </c>
    </row>
    <row r="36" spans="1:9" ht="27" x14ac:dyDescent="0.25">
      <c r="A36" s="13" t="s">
        <v>72</v>
      </c>
      <c r="B36" s="38" t="s">
        <v>290</v>
      </c>
      <c r="C36" s="9">
        <v>750</v>
      </c>
      <c r="D36" s="9" t="s">
        <v>48</v>
      </c>
      <c r="E36" s="13" t="s">
        <v>73</v>
      </c>
      <c r="F36" s="25">
        <v>0</v>
      </c>
      <c r="G36" s="25">
        <v>0</v>
      </c>
      <c r="H36" s="25">
        <f t="shared" si="0"/>
        <v>0</v>
      </c>
      <c r="I36" s="25">
        <f t="shared" si="1"/>
        <v>0</v>
      </c>
    </row>
    <row r="37" spans="1:9" ht="27" x14ac:dyDescent="0.25">
      <c r="A37" s="13" t="s">
        <v>74</v>
      </c>
      <c r="B37" s="38" t="s">
        <v>291</v>
      </c>
      <c r="C37" s="9">
        <v>100</v>
      </c>
      <c r="D37" s="9" t="s">
        <v>48</v>
      </c>
      <c r="E37" s="13" t="s">
        <v>75</v>
      </c>
      <c r="F37" s="25">
        <v>0</v>
      </c>
      <c r="G37" s="25">
        <v>0</v>
      </c>
      <c r="H37" s="25">
        <f t="shared" si="0"/>
        <v>0</v>
      </c>
      <c r="I37" s="25">
        <f t="shared" si="1"/>
        <v>0</v>
      </c>
    </row>
    <row r="38" spans="1:9" ht="27" x14ac:dyDescent="0.25">
      <c r="A38" s="13" t="s">
        <v>76</v>
      </c>
      <c r="B38" s="38" t="s">
        <v>292</v>
      </c>
      <c r="C38" s="9">
        <v>100</v>
      </c>
      <c r="D38" s="9" t="s">
        <v>48</v>
      </c>
      <c r="E38" s="13" t="s">
        <v>77</v>
      </c>
      <c r="F38" s="25">
        <v>0</v>
      </c>
      <c r="G38" s="25">
        <v>0</v>
      </c>
      <c r="H38" s="25">
        <f t="shared" si="0"/>
        <v>0</v>
      </c>
      <c r="I38" s="25">
        <f t="shared" si="1"/>
        <v>0</v>
      </c>
    </row>
    <row r="39" spans="1:9" ht="27" x14ac:dyDescent="0.25">
      <c r="A39" s="13" t="s">
        <v>78</v>
      </c>
      <c r="B39" s="38" t="s">
        <v>293</v>
      </c>
      <c r="C39" s="9">
        <v>50</v>
      </c>
      <c r="D39" s="9" t="s">
        <v>48</v>
      </c>
      <c r="E39" s="13" t="s">
        <v>79</v>
      </c>
      <c r="F39" s="25">
        <v>0</v>
      </c>
      <c r="G39" s="25">
        <v>0</v>
      </c>
      <c r="H39" s="25">
        <f t="shared" si="0"/>
        <v>0</v>
      </c>
      <c r="I39" s="25">
        <f t="shared" si="1"/>
        <v>0</v>
      </c>
    </row>
    <row r="40" spans="1:9" ht="27" x14ac:dyDescent="0.25">
      <c r="A40" s="13" t="s">
        <v>80</v>
      </c>
      <c r="B40" s="38" t="s">
        <v>294</v>
      </c>
      <c r="C40" s="9">
        <v>100</v>
      </c>
      <c r="D40" s="9" t="s">
        <v>48</v>
      </c>
      <c r="E40" s="13" t="s">
        <v>81</v>
      </c>
      <c r="F40" s="25">
        <v>0</v>
      </c>
      <c r="G40" s="25">
        <v>0</v>
      </c>
      <c r="H40" s="25">
        <f t="shared" si="0"/>
        <v>0</v>
      </c>
      <c r="I40" s="25">
        <f t="shared" si="1"/>
        <v>0</v>
      </c>
    </row>
    <row r="41" spans="1:9" ht="27" x14ac:dyDescent="0.25">
      <c r="A41" s="13" t="s">
        <v>82</v>
      </c>
      <c r="B41" s="38" t="s">
        <v>295</v>
      </c>
      <c r="C41" s="9">
        <v>400</v>
      </c>
      <c r="D41" s="9" t="s">
        <v>48</v>
      </c>
      <c r="E41" s="13" t="s">
        <v>83</v>
      </c>
      <c r="F41" s="25">
        <v>0</v>
      </c>
      <c r="G41" s="25">
        <v>0</v>
      </c>
      <c r="H41" s="25">
        <f t="shared" si="0"/>
        <v>0</v>
      </c>
      <c r="I41" s="25">
        <f t="shared" si="1"/>
        <v>0</v>
      </c>
    </row>
    <row r="42" spans="1:9" ht="27" x14ac:dyDescent="0.25">
      <c r="A42" s="13" t="s">
        <v>84</v>
      </c>
      <c r="B42" s="38" t="s">
        <v>296</v>
      </c>
      <c r="C42" s="9">
        <v>750</v>
      </c>
      <c r="D42" s="9" t="s">
        <v>48</v>
      </c>
      <c r="E42" s="13" t="s">
        <v>85</v>
      </c>
      <c r="F42" s="25">
        <v>0</v>
      </c>
      <c r="G42" s="25">
        <v>0</v>
      </c>
      <c r="H42" s="25">
        <f t="shared" si="0"/>
        <v>0</v>
      </c>
      <c r="I42" s="25">
        <f t="shared" si="1"/>
        <v>0</v>
      </c>
    </row>
    <row r="43" spans="1:9" ht="27" x14ac:dyDescent="0.25">
      <c r="A43" s="13" t="s">
        <v>86</v>
      </c>
      <c r="B43" s="38" t="s">
        <v>297</v>
      </c>
      <c r="C43" s="9">
        <v>250</v>
      </c>
      <c r="D43" s="9" t="s">
        <v>48</v>
      </c>
      <c r="E43" s="13" t="s">
        <v>87</v>
      </c>
      <c r="F43" s="25">
        <v>0</v>
      </c>
      <c r="G43" s="25">
        <v>0</v>
      </c>
      <c r="H43" s="25">
        <f t="shared" si="0"/>
        <v>0</v>
      </c>
      <c r="I43" s="25">
        <f t="shared" si="1"/>
        <v>0</v>
      </c>
    </row>
    <row r="44" spans="1:9" ht="27" x14ac:dyDescent="0.25">
      <c r="A44" s="13" t="s">
        <v>88</v>
      </c>
      <c r="B44" s="38" t="s">
        <v>298</v>
      </c>
      <c r="C44" s="9">
        <v>30</v>
      </c>
      <c r="D44" s="9" t="s">
        <v>48</v>
      </c>
      <c r="E44" s="13" t="s">
        <v>89</v>
      </c>
      <c r="F44" s="25">
        <v>0</v>
      </c>
      <c r="G44" s="25">
        <v>0</v>
      </c>
      <c r="H44" s="25">
        <f t="shared" si="0"/>
        <v>0</v>
      </c>
      <c r="I44" s="25">
        <f t="shared" si="1"/>
        <v>0</v>
      </c>
    </row>
    <row r="45" spans="1:9" ht="27" x14ac:dyDescent="0.25">
      <c r="A45" s="18" t="s">
        <v>90</v>
      </c>
      <c r="B45" s="38" t="s">
        <v>299</v>
      </c>
      <c r="C45" s="19">
        <v>30</v>
      </c>
      <c r="D45" s="11" t="s">
        <v>48</v>
      </c>
      <c r="E45" s="20" t="s">
        <v>91</v>
      </c>
      <c r="F45" s="25">
        <v>0</v>
      </c>
      <c r="G45" s="25">
        <v>0</v>
      </c>
      <c r="H45" s="25">
        <f t="shared" si="0"/>
        <v>0</v>
      </c>
      <c r="I45" s="25">
        <f t="shared" si="1"/>
        <v>0</v>
      </c>
    </row>
    <row r="46" spans="1:9" x14ac:dyDescent="0.25">
      <c r="A46" s="7" t="s">
        <v>92</v>
      </c>
      <c r="B46" s="38" t="s">
        <v>300</v>
      </c>
      <c r="C46" s="12">
        <v>50</v>
      </c>
      <c r="D46" s="9" t="s">
        <v>93</v>
      </c>
      <c r="E46" s="13" t="s">
        <v>94</v>
      </c>
      <c r="F46" s="25">
        <v>0</v>
      </c>
      <c r="G46" s="25">
        <v>0</v>
      </c>
      <c r="H46" s="25">
        <f t="shared" si="0"/>
        <v>0</v>
      </c>
      <c r="I46" s="25">
        <f t="shared" si="1"/>
        <v>0</v>
      </c>
    </row>
    <row r="47" spans="1:9" ht="27" x14ac:dyDescent="0.25">
      <c r="A47" s="7" t="s">
        <v>95</v>
      </c>
      <c r="B47" s="38" t="s">
        <v>301</v>
      </c>
      <c r="C47" s="12">
        <v>100</v>
      </c>
      <c r="D47" s="9" t="s">
        <v>48</v>
      </c>
      <c r="E47" s="13" t="s">
        <v>96</v>
      </c>
      <c r="F47" s="25">
        <v>0</v>
      </c>
      <c r="G47" s="25">
        <v>0</v>
      </c>
      <c r="H47" s="25">
        <f t="shared" si="0"/>
        <v>0</v>
      </c>
      <c r="I47" s="25">
        <f t="shared" si="1"/>
        <v>0</v>
      </c>
    </row>
    <row r="48" spans="1:9" x14ac:dyDescent="0.25">
      <c r="A48" s="7" t="s">
        <v>97</v>
      </c>
      <c r="B48" s="38" t="s">
        <v>302</v>
      </c>
      <c r="C48" s="12">
        <v>100</v>
      </c>
      <c r="D48" s="9" t="s">
        <v>93</v>
      </c>
      <c r="E48" s="13" t="s">
        <v>98</v>
      </c>
      <c r="F48" s="25">
        <v>0</v>
      </c>
      <c r="G48" s="25">
        <v>0</v>
      </c>
      <c r="H48" s="25">
        <f t="shared" si="0"/>
        <v>0</v>
      </c>
      <c r="I48" s="25">
        <f t="shared" si="1"/>
        <v>0</v>
      </c>
    </row>
    <row r="49" spans="1:9" ht="27" x14ac:dyDescent="0.25">
      <c r="A49" s="7" t="s">
        <v>99</v>
      </c>
      <c r="B49" s="38" t="s">
        <v>303</v>
      </c>
      <c r="C49" s="12">
        <v>50</v>
      </c>
      <c r="D49" s="9" t="s">
        <v>48</v>
      </c>
      <c r="E49" s="13" t="s">
        <v>100</v>
      </c>
      <c r="F49" s="25">
        <v>0</v>
      </c>
      <c r="G49" s="25">
        <v>0</v>
      </c>
      <c r="H49" s="25">
        <f t="shared" si="0"/>
        <v>0</v>
      </c>
      <c r="I49" s="25">
        <f t="shared" si="1"/>
        <v>0</v>
      </c>
    </row>
    <row r="50" spans="1:9" ht="27" x14ac:dyDescent="0.25">
      <c r="A50" s="7" t="s">
        <v>101</v>
      </c>
      <c r="B50" s="38" t="s">
        <v>304</v>
      </c>
      <c r="C50" s="21" t="s">
        <v>102</v>
      </c>
      <c r="D50" s="9" t="s">
        <v>93</v>
      </c>
      <c r="E50" s="13" t="s">
        <v>103</v>
      </c>
      <c r="F50" s="25">
        <v>0</v>
      </c>
      <c r="G50" s="25">
        <v>0</v>
      </c>
      <c r="H50" s="25">
        <f t="shared" si="0"/>
        <v>0</v>
      </c>
      <c r="I50" s="25">
        <f t="shared" si="1"/>
        <v>0</v>
      </c>
    </row>
    <row r="51" spans="1:9" ht="27" x14ac:dyDescent="0.25">
      <c r="A51" s="18" t="s">
        <v>104</v>
      </c>
      <c r="B51" s="38" t="s">
        <v>305</v>
      </c>
      <c r="C51" s="22" t="s">
        <v>105</v>
      </c>
      <c r="D51" s="11" t="s">
        <v>48</v>
      </c>
      <c r="E51" s="20" t="s">
        <v>106</v>
      </c>
      <c r="F51" s="25">
        <v>0</v>
      </c>
      <c r="G51" s="25">
        <v>0</v>
      </c>
      <c r="H51" s="25">
        <f t="shared" si="0"/>
        <v>0</v>
      </c>
      <c r="I51" s="25">
        <f t="shared" si="1"/>
        <v>0</v>
      </c>
    </row>
    <row r="52" spans="1:9" ht="40.5" x14ac:dyDescent="0.25">
      <c r="A52" s="7" t="s">
        <v>107</v>
      </c>
      <c r="B52" s="38" t="s">
        <v>306</v>
      </c>
      <c r="C52" s="19">
        <v>30</v>
      </c>
      <c r="D52" s="11" t="s">
        <v>93</v>
      </c>
      <c r="E52" s="20" t="s">
        <v>108</v>
      </c>
      <c r="F52" s="25">
        <v>0</v>
      </c>
      <c r="G52" s="25">
        <v>0</v>
      </c>
      <c r="H52" s="25">
        <f t="shared" si="0"/>
        <v>0</v>
      </c>
      <c r="I52" s="25">
        <f t="shared" si="1"/>
        <v>0</v>
      </c>
    </row>
    <row r="53" spans="1:9" ht="54" x14ac:dyDescent="0.25">
      <c r="A53" s="7" t="s">
        <v>109</v>
      </c>
      <c r="B53" s="38" t="s">
        <v>307</v>
      </c>
      <c r="C53" s="12">
        <v>150</v>
      </c>
      <c r="D53" s="9" t="s">
        <v>110</v>
      </c>
      <c r="E53" s="13" t="s">
        <v>111</v>
      </c>
      <c r="F53" s="25">
        <v>0</v>
      </c>
      <c r="G53" s="25">
        <v>0</v>
      </c>
      <c r="H53" s="25">
        <f t="shared" si="0"/>
        <v>0</v>
      </c>
      <c r="I53" s="25">
        <f t="shared" si="1"/>
        <v>0</v>
      </c>
    </row>
    <row r="54" spans="1:9" ht="40.5" x14ac:dyDescent="0.25">
      <c r="A54" s="7" t="s">
        <v>112</v>
      </c>
      <c r="B54" s="38" t="s">
        <v>308</v>
      </c>
      <c r="C54" s="12">
        <v>100</v>
      </c>
      <c r="D54" s="9" t="s">
        <v>110</v>
      </c>
      <c r="E54" s="13" t="s">
        <v>113</v>
      </c>
      <c r="F54" s="25">
        <v>0</v>
      </c>
      <c r="G54" s="25">
        <v>0</v>
      </c>
      <c r="H54" s="25">
        <f t="shared" si="0"/>
        <v>0</v>
      </c>
      <c r="I54" s="25">
        <f t="shared" si="1"/>
        <v>0</v>
      </c>
    </row>
    <row r="55" spans="1:9" ht="27" x14ac:dyDescent="0.25">
      <c r="A55" s="7" t="s">
        <v>114</v>
      </c>
      <c r="B55" s="38" t="s">
        <v>309</v>
      </c>
      <c r="C55" s="9">
        <v>50</v>
      </c>
      <c r="D55" s="9" t="s">
        <v>48</v>
      </c>
      <c r="E55" s="10" t="s">
        <v>115</v>
      </c>
      <c r="F55" s="25">
        <v>0</v>
      </c>
      <c r="G55" s="25">
        <v>0</v>
      </c>
      <c r="H55" s="25">
        <f t="shared" si="0"/>
        <v>0</v>
      </c>
      <c r="I55" s="25">
        <f t="shared" si="1"/>
        <v>0</v>
      </c>
    </row>
    <row r="56" spans="1:9" ht="27" x14ac:dyDescent="0.25">
      <c r="A56" s="7" t="s">
        <v>116</v>
      </c>
      <c r="B56" s="38" t="s">
        <v>310</v>
      </c>
      <c r="C56" s="12">
        <v>50</v>
      </c>
      <c r="D56" s="9" t="s">
        <v>30</v>
      </c>
      <c r="E56" s="13" t="s">
        <v>117</v>
      </c>
      <c r="F56" s="25">
        <v>0</v>
      </c>
      <c r="G56" s="25">
        <v>0</v>
      </c>
      <c r="H56" s="25">
        <f t="shared" si="0"/>
        <v>0</v>
      </c>
      <c r="I56" s="25">
        <f t="shared" si="1"/>
        <v>0</v>
      </c>
    </row>
    <row r="57" spans="1:9" ht="27" x14ac:dyDescent="0.25">
      <c r="A57" s="7" t="s">
        <v>118</v>
      </c>
      <c r="B57" s="38" t="s">
        <v>311</v>
      </c>
      <c r="C57" s="12">
        <v>50</v>
      </c>
      <c r="D57" s="9" t="s">
        <v>30</v>
      </c>
      <c r="E57" s="10" t="s">
        <v>119</v>
      </c>
      <c r="F57" s="25">
        <v>0</v>
      </c>
      <c r="G57" s="25">
        <v>0</v>
      </c>
      <c r="H57" s="25">
        <f t="shared" si="0"/>
        <v>0</v>
      </c>
      <c r="I57" s="25">
        <f t="shared" si="1"/>
        <v>0</v>
      </c>
    </row>
    <row r="58" spans="1:9" ht="27" x14ac:dyDescent="0.25">
      <c r="A58" s="7" t="s">
        <v>120</v>
      </c>
      <c r="B58" s="38" t="s">
        <v>312</v>
      </c>
      <c r="C58" s="12">
        <v>30</v>
      </c>
      <c r="D58" s="9" t="s">
        <v>30</v>
      </c>
      <c r="E58" s="10" t="s">
        <v>121</v>
      </c>
      <c r="F58" s="25">
        <v>0</v>
      </c>
      <c r="G58" s="25">
        <v>0</v>
      </c>
      <c r="H58" s="25">
        <f t="shared" si="0"/>
        <v>0</v>
      </c>
      <c r="I58" s="25">
        <f t="shared" si="1"/>
        <v>0</v>
      </c>
    </row>
    <row r="59" spans="1:9" ht="27" x14ac:dyDescent="0.25">
      <c r="A59" s="7" t="s">
        <v>122</v>
      </c>
      <c r="B59" s="38" t="s">
        <v>313</v>
      </c>
      <c r="C59" s="8">
        <v>30</v>
      </c>
      <c r="D59" s="9" t="s">
        <v>30</v>
      </c>
      <c r="E59" s="10" t="s">
        <v>123</v>
      </c>
      <c r="F59" s="25">
        <v>0</v>
      </c>
      <c r="G59" s="25">
        <v>0</v>
      </c>
      <c r="H59" s="25">
        <f t="shared" si="0"/>
        <v>0</v>
      </c>
      <c r="I59" s="25">
        <f t="shared" si="1"/>
        <v>0</v>
      </c>
    </row>
    <row r="60" spans="1:9" ht="27" x14ac:dyDescent="0.25">
      <c r="A60" s="7" t="s">
        <v>124</v>
      </c>
      <c r="B60" s="38" t="s">
        <v>314</v>
      </c>
      <c r="C60" s="8">
        <v>30</v>
      </c>
      <c r="D60" s="9" t="s">
        <v>30</v>
      </c>
      <c r="E60" s="10" t="s">
        <v>125</v>
      </c>
      <c r="F60" s="25">
        <v>0</v>
      </c>
      <c r="G60" s="25">
        <v>0</v>
      </c>
      <c r="H60" s="25">
        <f t="shared" si="0"/>
        <v>0</v>
      </c>
      <c r="I60" s="25">
        <f t="shared" si="1"/>
        <v>0</v>
      </c>
    </row>
    <row r="61" spans="1:9" ht="27" x14ac:dyDescent="0.25">
      <c r="A61" s="13" t="s">
        <v>126</v>
      </c>
      <c r="B61" s="38" t="s">
        <v>315</v>
      </c>
      <c r="C61" s="9">
        <v>30</v>
      </c>
      <c r="D61" s="9" t="s">
        <v>30</v>
      </c>
      <c r="E61" s="13" t="s">
        <v>127</v>
      </c>
      <c r="F61" s="25">
        <v>0</v>
      </c>
      <c r="G61" s="25">
        <v>0</v>
      </c>
      <c r="H61" s="25">
        <f t="shared" si="0"/>
        <v>0</v>
      </c>
      <c r="I61" s="25">
        <f t="shared" si="1"/>
        <v>0</v>
      </c>
    </row>
    <row r="62" spans="1:9" ht="27" x14ac:dyDescent="0.25">
      <c r="A62" s="13" t="s">
        <v>128</v>
      </c>
      <c r="B62" s="38" t="s">
        <v>316</v>
      </c>
      <c r="C62" s="9">
        <v>30</v>
      </c>
      <c r="D62" s="9" t="s">
        <v>30</v>
      </c>
      <c r="E62" s="13" t="s">
        <v>129</v>
      </c>
      <c r="F62" s="25">
        <v>0</v>
      </c>
      <c r="G62" s="25">
        <v>0</v>
      </c>
      <c r="H62" s="25">
        <f t="shared" si="0"/>
        <v>0</v>
      </c>
      <c r="I62" s="25">
        <f t="shared" si="1"/>
        <v>0</v>
      </c>
    </row>
    <row r="63" spans="1:9" ht="27" x14ac:dyDescent="0.25">
      <c r="A63" s="13" t="s">
        <v>130</v>
      </c>
      <c r="B63" s="38" t="s">
        <v>317</v>
      </c>
      <c r="C63" s="9">
        <v>30</v>
      </c>
      <c r="D63" s="9" t="s">
        <v>30</v>
      </c>
      <c r="E63" s="13" t="s">
        <v>131</v>
      </c>
      <c r="F63" s="25">
        <v>0</v>
      </c>
      <c r="G63" s="25">
        <v>0</v>
      </c>
      <c r="H63" s="25">
        <f t="shared" si="0"/>
        <v>0</v>
      </c>
      <c r="I63" s="25">
        <f t="shared" si="1"/>
        <v>0</v>
      </c>
    </row>
    <row r="64" spans="1:9" ht="27" x14ac:dyDescent="0.25">
      <c r="A64" s="7" t="s">
        <v>132</v>
      </c>
      <c r="B64" s="38" t="s">
        <v>318</v>
      </c>
      <c r="C64" s="12">
        <v>600</v>
      </c>
      <c r="D64" s="9" t="s">
        <v>48</v>
      </c>
      <c r="E64" s="13" t="s">
        <v>133</v>
      </c>
      <c r="F64" s="25">
        <v>0</v>
      </c>
      <c r="G64" s="25">
        <v>0</v>
      </c>
      <c r="H64" s="25">
        <f t="shared" si="0"/>
        <v>0</v>
      </c>
      <c r="I64" s="25">
        <f t="shared" si="1"/>
        <v>0</v>
      </c>
    </row>
    <row r="65" spans="1:9" ht="27" x14ac:dyDescent="0.25">
      <c r="A65" s="7" t="s">
        <v>134</v>
      </c>
      <c r="B65" s="38" t="s">
        <v>319</v>
      </c>
      <c r="C65" s="12">
        <v>600</v>
      </c>
      <c r="D65" s="9" t="s">
        <v>48</v>
      </c>
      <c r="E65" s="13" t="s">
        <v>135</v>
      </c>
      <c r="F65" s="25">
        <v>0</v>
      </c>
      <c r="G65" s="25">
        <v>0</v>
      </c>
      <c r="H65" s="25">
        <f t="shared" si="0"/>
        <v>0</v>
      </c>
      <c r="I65" s="25">
        <f t="shared" si="1"/>
        <v>0</v>
      </c>
    </row>
    <row r="66" spans="1:9" ht="27" x14ac:dyDescent="0.25">
      <c r="A66" s="7" t="s">
        <v>136</v>
      </c>
      <c r="B66" s="38" t="s">
        <v>320</v>
      </c>
      <c r="C66" s="12">
        <v>2500</v>
      </c>
      <c r="D66" s="9" t="s">
        <v>48</v>
      </c>
      <c r="E66" s="13" t="s">
        <v>137</v>
      </c>
      <c r="F66" s="25">
        <v>0</v>
      </c>
      <c r="G66" s="25">
        <v>0</v>
      </c>
      <c r="H66" s="25">
        <f t="shared" si="0"/>
        <v>0</v>
      </c>
      <c r="I66" s="25">
        <f t="shared" si="1"/>
        <v>0</v>
      </c>
    </row>
    <row r="67" spans="1:9" ht="27" x14ac:dyDescent="0.25">
      <c r="A67" s="7" t="s">
        <v>138</v>
      </c>
      <c r="B67" s="38" t="s">
        <v>321</v>
      </c>
      <c r="C67" s="12">
        <v>2500</v>
      </c>
      <c r="D67" s="9" t="s">
        <v>48</v>
      </c>
      <c r="E67" s="13" t="s">
        <v>139</v>
      </c>
      <c r="F67" s="25">
        <v>0</v>
      </c>
      <c r="G67" s="25">
        <v>0</v>
      </c>
      <c r="H67" s="25">
        <f t="shared" si="0"/>
        <v>0</v>
      </c>
      <c r="I67" s="25">
        <f t="shared" si="1"/>
        <v>0</v>
      </c>
    </row>
    <row r="68" spans="1:9" ht="27" x14ac:dyDescent="0.25">
      <c r="A68" s="7" t="s">
        <v>140</v>
      </c>
      <c r="B68" s="38" t="s">
        <v>322</v>
      </c>
      <c r="C68" s="12">
        <v>250</v>
      </c>
      <c r="D68" s="9" t="s">
        <v>48</v>
      </c>
      <c r="E68" s="13" t="s">
        <v>141</v>
      </c>
      <c r="F68" s="25">
        <v>0</v>
      </c>
      <c r="G68" s="25">
        <v>0</v>
      </c>
      <c r="H68" s="25">
        <f t="shared" si="0"/>
        <v>0</v>
      </c>
      <c r="I68" s="25">
        <f t="shared" si="1"/>
        <v>0</v>
      </c>
    </row>
    <row r="69" spans="1:9" ht="27" x14ac:dyDescent="0.25">
      <c r="A69" s="7" t="s">
        <v>142</v>
      </c>
      <c r="B69" s="38" t="s">
        <v>323</v>
      </c>
      <c r="C69" s="12">
        <v>250</v>
      </c>
      <c r="D69" s="9" t="s">
        <v>48</v>
      </c>
      <c r="E69" s="13" t="s">
        <v>143</v>
      </c>
      <c r="F69" s="25">
        <v>0</v>
      </c>
      <c r="G69" s="25">
        <v>0</v>
      </c>
      <c r="H69" s="25">
        <f t="shared" ref="H69:H117" si="2">ROUND(F69+G69,2)</f>
        <v>0</v>
      </c>
      <c r="I69" s="25">
        <f t="shared" ref="I69:I118" si="3">ROUND(C69*H69,2)</f>
        <v>0</v>
      </c>
    </row>
    <row r="70" spans="1:9" ht="27" x14ac:dyDescent="0.25">
      <c r="A70" s="7" t="s">
        <v>144</v>
      </c>
      <c r="B70" s="38" t="s">
        <v>324</v>
      </c>
      <c r="C70" s="12">
        <v>4000</v>
      </c>
      <c r="D70" s="9" t="s">
        <v>45</v>
      </c>
      <c r="E70" s="13" t="s">
        <v>145</v>
      </c>
      <c r="F70" s="25">
        <v>0</v>
      </c>
      <c r="G70" s="25">
        <v>0</v>
      </c>
      <c r="H70" s="25">
        <f t="shared" si="2"/>
        <v>0</v>
      </c>
      <c r="I70" s="25">
        <f t="shared" si="3"/>
        <v>0</v>
      </c>
    </row>
    <row r="71" spans="1:9" ht="27" x14ac:dyDescent="0.25">
      <c r="A71" s="7" t="s">
        <v>146</v>
      </c>
      <c r="B71" s="38" t="s">
        <v>325</v>
      </c>
      <c r="C71" s="12">
        <v>10</v>
      </c>
      <c r="D71" s="9" t="s">
        <v>30</v>
      </c>
      <c r="E71" s="13" t="s">
        <v>147</v>
      </c>
      <c r="F71" s="25">
        <v>0</v>
      </c>
      <c r="G71" s="25">
        <v>0</v>
      </c>
      <c r="H71" s="25">
        <f t="shared" si="2"/>
        <v>0</v>
      </c>
      <c r="I71" s="25">
        <f t="shared" si="3"/>
        <v>0</v>
      </c>
    </row>
    <row r="72" spans="1:9" ht="27" x14ac:dyDescent="0.25">
      <c r="A72" s="7" t="s">
        <v>148</v>
      </c>
      <c r="B72" s="38" t="s">
        <v>326</v>
      </c>
      <c r="C72" s="12">
        <v>10</v>
      </c>
      <c r="D72" s="9" t="s">
        <v>30</v>
      </c>
      <c r="E72" s="13" t="s">
        <v>149</v>
      </c>
      <c r="F72" s="25">
        <v>0</v>
      </c>
      <c r="G72" s="25">
        <v>0</v>
      </c>
      <c r="H72" s="25">
        <f t="shared" si="2"/>
        <v>0</v>
      </c>
      <c r="I72" s="25">
        <f t="shared" si="3"/>
        <v>0</v>
      </c>
    </row>
    <row r="73" spans="1:9" ht="27" x14ac:dyDescent="0.25">
      <c r="A73" s="7" t="s">
        <v>150</v>
      </c>
      <c r="B73" s="38" t="s">
        <v>327</v>
      </c>
      <c r="C73" s="12">
        <v>25</v>
      </c>
      <c r="D73" s="9" t="s">
        <v>30</v>
      </c>
      <c r="E73" s="13" t="s">
        <v>151</v>
      </c>
      <c r="F73" s="25">
        <v>0</v>
      </c>
      <c r="G73" s="25">
        <v>0</v>
      </c>
      <c r="H73" s="25">
        <f t="shared" si="2"/>
        <v>0</v>
      </c>
      <c r="I73" s="25">
        <f t="shared" si="3"/>
        <v>0</v>
      </c>
    </row>
    <row r="74" spans="1:9" ht="30" x14ac:dyDescent="0.25">
      <c r="A74" s="7" t="s">
        <v>152</v>
      </c>
      <c r="B74" s="38" t="s">
        <v>328</v>
      </c>
      <c r="C74" s="12">
        <v>300</v>
      </c>
      <c r="D74" s="23" t="s">
        <v>45</v>
      </c>
      <c r="E74" s="13" t="s">
        <v>153</v>
      </c>
      <c r="F74" s="25">
        <v>0</v>
      </c>
      <c r="G74" s="25">
        <v>0</v>
      </c>
      <c r="H74" s="25">
        <f t="shared" si="2"/>
        <v>0</v>
      </c>
      <c r="I74" s="25">
        <f t="shared" si="3"/>
        <v>0</v>
      </c>
    </row>
    <row r="75" spans="1:9" ht="30" x14ac:dyDescent="0.25">
      <c r="A75" s="7" t="s">
        <v>154</v>
      </c>
      <c r="B75" s="38" t="s">
        <v>329</v>
      </c>
      <c r="C75" s="12">
        <v>7500</v>
      </c>
      <c r="D75" s="23" t="s">
        <v>45</v>
      </c>
      <c r="E75" s="13" t="s">
        <v>155</v>
      </c>
      <c r="F75" s="25">
        <v>0</v>
      </c>
      <c r="G75" s="25">
        <v>0</v>
      </c>
      <c r="H75" s="25">
        <f t="shared" si="2"/>
        <v>0</v>
      </c>
      <c r="I75" s="25">
        <f t="shared" si="3"/>
        <v>0</v>
      </c>
    </row>
    <row r="76" spans="1:9" x14ac:dyDescent="0.25">
      <c r="A76" s="13" t="s">
        <v>156</v>
      </c>
      <c r="B76" s="38" t="s">
        <v>330</v>
      </c>
      <c r="C76" s="9">
        <v>200</v>
      </c>
      <c r="D76" s="9" t="s">
        <v>110</v>
      </c>
      <c r="E76" s="13" t="s">
        <v>157</v>
      </c>
      <c r="F76" s="25">
        <v>0</v>
      </c>
      <c r="G76" s="25">
        <v>0</v>
      </c>
      <c r="H76" s="25">
        <f t="shared" si="2"/>
        <v>0</v>
      </c>
      <c r="I76" s="25">
        <f t="shared" si="3"/>
        <v>0</v>
      </c>
    </row>
    <row r="77" spans="1:9" ht="27" x14ac:dyDescent="0.25">
      <c r="A77" s="13" t="s">
        <v>158</v>
      </c>
      <c r="B77" s="38" t="s">
        <v>331</v>
      </c>
      <c r="C77" s="9">
        <v>20</v>
      </c>
      <c r="D77" s="9" t="s">
        <v>30</v>
      </c>
      <c r="E77" s="13" t="s">
        <v>159</v>
      </c>
      <c r="F77" s="25">
        <v>0</v>
      </c>
      <c r="G77" s="25">
        <v>0</v>
      </c>
      <c r="H77" s="25">
        <f t="shared" si="2"/>
        <v>0</v>
      </c>
      <c r="I77" s="25">
        <f t="shared" si="3"/>
        <v>0</v>
      </c>
    </row>
    <row r="78" spans="1:9" ht="27" x14ac:dyDescent="0.25">
      <c r="A78" s="13" t="s">
        <v>160</v>
      </c>
      <c r="B78" s="38" t="s">
        <v>332</v>
      </c>
      <c r="C78" s="9">
        <v>20</v>
      </c>
      <c r="D78" s="9" t="s">
        <v>30</v>
      </c>
      <c r="E78" s="13" t="s">
        <v>161</v>
      </c>
      <c r="F78" s="25">
        <v>0</v>
      </c>
      <c r="G78" s="25">
        <v>0</v>
      </c>
      <c r="H78" s="25">
        <f t="shared" si="2"/>
        <v>0</v>
      </c>
      <c r="I78" s="25">
        <f t="shared" si="3"/>
        <v>0</v>
      </c>
    </row>
    <row r="79" spans="1:9" ht="27" x14ac:dyDescent="0.25">
      <c r="A79" s="13" t="s">
        <v>162</v>
      </c>
      <c r="B79" s="38" t="s">
        <v>333</v>
      </c>
      <c r="C79" s="9">
        <v>20</v>
      </c>
      <c r="D79" s="9" t="s">
        <v>30</v>
      </c>
      <c r="E79" s="13" t="s">
        <v>163</v>
      </c>
      <c r="F79" s="25">
        <v>0</v>
      </c>
      <c r="G79" s="25">
        <v>0</v>
      </c>
      <c r="H79" s="25">
        <f t="shared" si="2"/>
        <v>0</v>
      </c>
      <c r="I79" s="25">
        <f t="shared" si="3"/>
        <v>0</v>
      </c>
    </row>
    <row r="80" spans="1:9" x14ac:dyDescent="0.25">
      <c r="A80" s="13" t="s">
        <v>164</v>
      </c>
      <c r="B80" s="38" t="s">
        <v>334</v>
      </c>
      <c r="C80" s="9">
        <v>100</v>
      </c>
      <c r="D80" s="9" t="s">
        <v>110</v>
      </c>
      <c r="E80" s="13" t="s">
        <v>165</v>
      </c>
      <c r="F80" s="25">
        <v>0</v>
      </c>
      <c r="G80" s="25">
        <v>0</v>
      </c>
      <c r="H80" s="25">
        <f t="shared" si="2"/>
        <v>0</v>
      </c>
      <c r="I80" s="25">
        <f t="shared" si="3"/>
        <v>0</v>
      </c>
    </row>
    <row r="81" spans="1:9" ht="27" x14ac:dyDescent="0.25">
      <c r="A81" s="13" t="s">
        <v>166</v>
      </c>
      <c r="B81" s="38" t="s">
        <v>335</v>
      </c>
      <c r="C81" s="9">
        <v>20</v>
      </c>
      <c r="D81" s="9" t="s">
        <v>30</v>
      </c>
      <c r="E81" s="13" t="s">
        <v>167</v>
      </c>
      <c r="F81" s="25">
        <v>0</v>
      </c>
      <c r="G81" s="25">
        <v>0</v>
      </c>
      <c r="H81" s="25">
        <f t="shared" si="2"/>
        <v>0</v>
      </c>
      <c r="I81" s="25">
        <f t="shared" si="3"/>
        <v>0</v>
      </c>
    </row>
    <row r="82" spans="1:9" ht="27" x14ac:dyDescent="0.25">
      <c r="A82" s="13" t="s">
        <v>168</v>
      </c>
      <c r="B82" s="38" t="s">
        <v>336</v>
      </c>
      <c r="C82" s="9">
        <v>20</v>
      </c>
      <c r="D82" s="9" t="s">
        <v>30</v>
      </c>
      <c r="E82" s="13" t="s">
        <v>169</v>
      </c>
      <c r="F82" s="25">
        <v>0</v>
      </c>
      <c r="G82" s="25">
        <v>0</v>
      </c>
      <c r="H82" s="25">
        <f t="shared" si="2"/>
        <v>0</v>
      </c>
      <c r="I82" s="25">
        <f t="shared" si="3"/>
        <v>0</v>
      </c>
    </row>
    <row r="83" spans="1:9" ht="27" x14ac:dyDescent="0.25">
      <c r="A83" s="13" t="s">
        <v>170</v>
      </c>
      <c r="B83" s="38" t="s">
        <v>337</v>
      </c>
      <c r="C83" s="9">
        <v>20</v>
      </c>
      <c r="D83" s="9" t="s">
        <v>30</v>
      </c>
      <c r="E83" s="13" t="s">
        <v>171</v>
      </c>
      <c r="F83" s="25">
        <v>0</v>
      </c>
      <c r="G83" s="25">
        <v>0</v>
      </c>
      <c r="H83" s="25">
        <f t="shared" si="2"/>
        <v>0</v>
      </c>
      <c r="I83" s="25">
        <f t="shared" si="3"/>
        <v>0</v>
      </c>
    </row>
    <row r="84" spans="1:9" x14ac:dyDescent="0.25">
      <c r="A84" s="13" t="s">
        <v>172</v>
      </c>
      <c r="B84" s="38" t="s">
        <v>338</v>
      </c>
      <c r="C84" s="9">
        <v>100</v>
      </c>
      <c r="D84" s="9" t="s">
        <v>110</v>
      </c>
      <c r="E84" s="13" t="s">
        <v>173</v>
      </c>
      <c r="F84" s="25">
        <v>0</v>
      </c>
      <c r="G84" s="25">
        <v>0</v>
      </c>
      <c r="H84" s="25">
        <f t="shared" si="2"/>
        <v>0</v>
      </c>
      <c r="I84" s="25">
        <f t="shared" si="3"/>
        <v>0</v>
      </c>
    </row>
    <row r="85" spans="1:9" ht="27" x14ac:dyDescent="0.25">
      <c r="A85" s="13" t="s">
        <v>174</v>
      </c>
      <c r="B85" s="38" t="s">
        <v>339</v>
      </c>
      <c r="C85" s="9">
        <v>20</v>
      </c>
      <c r="D85" s="9" t="s">
        <v>30</v>
      </c>
      <c r="E85" s="13" t="s">
        <v>175</v>
      </c>
      <c r="F85" s="25">
        <v>0</v>
      </c>
      <c r="G85" s="25">
        <v>0</v>
      </c>
      <c r="H85" s="25">
        <f t="shared" si="2"/>
        <v>0</v>
      </c>
      <c r="I85" s="25">
        <f t="shared" si="3"/>
        <v>0</v>
      </c>
    </row>
    <row r="86" spans="1:9" ht="27" x14ac:dyDescent="0.25">
      <c r="A86" s="13" t="s">
        <v>176</v>
      </c>
      <c r="B86" s="38" t="s">
        <v>340</v>
      </c>
      <c r="C86" s="9">
        <v>20</v>
      </c>
      <c r="D86" s="9" t="s">
        <v>30</v>
      </c>
      <c r="E86" s="13" t="s">
        <v>177</v>
      </c>
      <c r="F86" s="25">
        <v>0</v>
      </c>
      <c r="G86" s="25">
        <v>0</v>
      </c>
      <c r="H86" s="25">
        <f t="shared" si="2"/>
        <v>0</v>
      </c>
      <c r="I86" s="25">
        <f t="shared" si="3"/>
        <v>0</v>
      </c>
    </row>
    <row r="87" spans="1:9" ht="27" x14ac:dyDescent="0.25">
      <c r="A87" s="13" t="s">
        <v>178</v>
      </c>
      <c r="B87" s="38" t="s">
        <v>341</v>
      </c>
      <c r="C87" s="9">
        <v>20</v>
      </c>
      <c r="D87" s="9" t="s">
        <v>30</v>
      </c>
      <c r="E87" s="13" t="s">
        <v>179</v>
      </c>
      <c r="F87" s="25">
        <v>0</v>
      </c>
      <c r="G87" s="25">
        <v>0</v>
      </c>
      <c r="H87" s="25">
        <f t="shared" si="2"/>
        <v>0</v>
      </c>
      <c r="I87" s="25">
        <f t="shared" si="3"/>
        <v>0</v>
      </c>
    </row>
    <row r="88" spans="1:9" x14ac:dyDescent="0.25">
      <c r="A88" s="13" t="s">
        <v>180</v>
      </c>
      <c r="B88" s="38" t="s">
        <v>342</v>
      </c>
      <c r="C88" s="9">
        <v>100</v>
      </c>
      <c r="D88" s="9" t="s">
        <v>110</v>
      </c>
      <c r="E88" s="13" t="s">
        <v>181</v>
      </c>
      <c r="F88" s="25">
        <v>0</v>
      </c>
      <c r="G88" s="25">
        <v>0</v>
      </c>
      <c r="H88" s="25">
        <f t="shared" si="2"/>
        <v>0</v>
      </c>
      <c r="I88" s="25">
        <f t="shared" si="3"/>
        <v>0</v>
      </c>
    </row>
    <row r="89" spans="1:9" ht="27" x14ac:dyDescent="0.25">
      <c r="A89" s="13" t="s">
        <v>182</v>
      </c>
      <c r="B89" s="38" t="s">
        <v>343</v>
      </c>
      <c r="C89" s="9">
        <v>20</v>
      </c>
      <c r="D89" s="9" t="s">
        <v>30</v>
      </c>
      <c r="E89" s="13" t="s">
        <v>183</v>
      </c>
      <c r="F89" s="25">
        <v>0</v>
      </c>
      <c r="G89" s="25">
        <v>0</v>
      </c>
      <c r="H89" s="25">
        <f t="shared" si="2"/>
        <v>0</v>
      </c>
      <c r="I89" s="25">
        <f t="shared" si="3"/>
        <v>0</v>
      </c>
    </row>
    <row r="90" spans="1:9" ht="27" x14ac:dyDescent="0.25">
      <c r="A90" s="13" t="s">
        <v>184</v>
      </c>
      <c r="B90" s="38" t="s">
        <v>344</v>
      </c>
      <c r="C90" s="9">
        <v>20</v>
      </c>
      <c r="D90" s="9" t="s">
        <v>30</v>
      </c>
      <c r="E90" s="13" t="s">
        <v>185</v>
      </c>
      <c r="F90" s="25">
        <v>0</v>
      </c>
      <c r="G90" s="25">
        <v>0</v>
      </c>
      <c r="H90" s="25">
        <f t="shared" si="2"/>
        <v>0</v>
      </c>
      <c r="I90" s="25">
        <f t="shared" si="3"/>
        <v>0</v>
      </c>
    </row>
    <row r="91" spans="1:9" ht="27" x14ac:dyDescent="0.25">
      <c r="A91" s="13" t="s">
        <v>186</v>
      </c>
      <c r="B91" s="38" t="s">
        <v>345</v>
      </c>
      <c r="C91" s="9">
        <v>20</v>
      </c>
      <c r="D91" s="9" t="s">
        <v>30</v>
      </c>
      <c r="E91" s="13" t="s">
        <v>187</v>
      </c>
      <c r="F91" s="25">
        <v>0</v>
      </c>
      <c r="G91" s="25">
        <v>0</v>
      </c>
      <c r="H91" s="25">
        <f t="shared" si="2"/>
        <v>0</v>
      </c>
      <c r="I91" s="25">
        <f t="shared" si="3"/>
        <v>0</v>
      </c>
    </row>
    <row r="92" spans="1:9" ht="27" x14ac:dyDescent="0.25">
      <c r="A92" s="13" t="s">
        <v>188</v>
      </c>
      <c r="B92" s="38" t="s">
        <v>346</v>
      </c>
      <c r="C92" s="9">
        <v>3</v>
      </c>
      <c r="D92" s="9" t="s">
        <v>30</v>
      </c>
      <c r="E92" s="13" t="s">
        <v>189</v>
      </c>
      <c r="F92" s="25">
        <v>0</v>
      </c>
      <c r="G92" s="25">
        <v>0</v>
      </c>
      <c r="H92" s="25">
        <f t="shared" si="2"/>
        <v>0</v>
      </c>
      <c r="I92" s="25">
        <f t="shared" si="3"/>
        <v>0</v>
      </c>
    </row>
    <row r="93" spans="1:9" ht="27" x14ac:dyDescent="0.25">
      <c r="A93" s="13" t="s">
        <v>190</v>
      </c>
      <c r="B93" s="38" t="s">
        <v>347</v>
      </c>
      <c r="C93" s="9">
        <v>3</v>
      </c>
      <c r="D93" s="9" t="s">
        <v>30</v>
      </c>
      <c r="E93" s="13" t="s">
        <v>191</v>
      </c>
      <c r="F93" s="25">
        <v>0</v>
      </c>
      <c r="G93" s="25">
        <v>0</v>
      </c>
      <c r="H93" s="25">
        <f t="shared" si="2"/>
        <v>0</v>
      </c>
      <c r="I93" s="25">
        <f t="shared" si="3"/>
        <v>0</v>
      </c>
    </row>
    <row r="94" spans="1:9" x14ac:dyDescent="0.25">
      <c r="A94" s="13" t="s">
        <v>192</v>
      </c>
      <c r="B94" s="38" t="s">
        <v>348</v>
      </c>
      <c r="C94" s="9">
        <v>50</v>
      </c>
      <c r="D94" s="9" t="s">
        <v>110</v>
      </c>
      <c r="E94" s="13" t="s">
        <v>193</v>
      </c>
      <c r="F94" s="25">
        <v>0</v>
      </c>
      <c r="G94" s="25">
        <v>0</v>
      </c>
      <c r="H94" s="25">
        <f t="shared" si="2"/>
        <v>0</v>
      </c>
      <c r="I94" s="25">
        <f t="shared" si="3"/>
        <v>0</v>
      </c>
    </row>
    <row r="95" spans="1:9" ht="27" x14ac:dyDescent="0.25">
      <c r="A95" s="13" t="s">
        <v>194</v>
      </c>
      <c r="B95" s="38" t="s">
        <v>349</v>
      </c>
      <c r="C95" s="9">
        <v>10</v>
      </c>
      <c r="D95" s="9" t="s">
        <v>30</v>
      </c>
      <c r="E95" s="13" t="s">
        <v>195</v>
      </c>
      <c r="F95" s="25">
        <v>0</v>
      </c>
      <c r="G95" s="25">
        <v>0</v>
      </c>
      <c r="H95" s="25">
        <f t="shared" si="2"/>
        <v>0</v>
      </c>
      <c r="I95" s="25">
        <f t="shared" si="3"/>
        <v>0</v>
      </c>
    </row>
    <row r="96" spans="1:9" ht="27" x14ac:dyDescent="0.25">
      <c r="A96" s="13" t="s">
        <v>196</v>
      </c>
      <c r="B96" s="38" t="s">
        <v>350</v>
      </c>
      <c r="C96" s="9">
        <v>10</v>
      </c>
      <c r="D96" s="9" t="s">
        <v>30</v>
      </c>
      <c r="E96" s="13" t="s">
        <v>197</v>
      </c>
      <c r="F96" s="25">
        <v>0</v>
      </c>
      <c r="G96" s="25">
        <v>0</v>
      </c>
      <c r="H96" s="25">
        <f t="shared" si="2"/>
        <v>0</v>
      </c>
      <c r="I96" s="25">
        <f t="shared" si="3"/>
        <v>0</v>
      </c>
    </row>
    <row r="97" spans="1:9" ht="27" x14ac:dyDescent="0.25">
      <c r="A97" s="13" t="s">
        <v>198</v>
      </c>
      <c r="B97" s="38" t="s">
        <v>351</v>
      </c>
      <c r="C97" s="9">
        <v>10</v>
      </c>
      <c r="D97" s="9" t="s">
        <v>30</v>
      </c>
      <c r="E97" s="13" t="s">
        <v>199</v>
      </c>
      <c r="F97" s="25">
        <v>0</v>
      </c>
      <c r="G97" s="25">
        <v>0</v>
      </c>
      <c r="H97" s="25">
        <f t="shared" si="2"/>
        <v>0</v>
      </c>
      <c r="I97" s="25">
        <f t="shared" si="3"/>
        <v>0</v>
      </c>
    </row>
    <row r="98" spans="1:9" x14ac:dyDescent="0.25">
      <c r="A98" s="13" t="s">
        <v>200</v>
      </c>
      <c r="B98" s="38" t="s">
        <v>352</v>
      </c>
      <c r="C98" s="9">
        <v>50</v>
      </c>
      <c r="D98" s="9" t="s">
        <v>110</v>
      </c>
      <c r="E98" s="13" t="s">
        <v>201</v>
      </c>
      <c r="F98" s="25">
        <v>0</v>
      </c>
      <c r="G98" s="25">
        <v>0</v>
      </c>
      <c r="H98" s="25">
        <f t="shared" si="2"/>
        <v>0</v>
      </c>
      <c r="I98" s="25">
        <f t="shared" si="3"/>
        <v>0</v>
      </c>
    </row>
    <row r="99" spans="1:9" ht="27" x14ac:dyDescent="0.25">
      <c r="A99" s="13" t="s">
        <v>202</v>
      </c>
      <c r="B99" s="38" t="s">
        <v>353</v>
      </c>
      <c r="C99" s="9">
        <v>10</v>
      </c>
      <c r="D99" s="9" t="s">
        <v>30</v>
      </c>
      <c r="E99" s="13" t="s">
        <v>203</v>
      </c>
      <c r="F99" s="25">
        <v>0</v>
      </c>
      <c r="G99" s="25">
        <v>0</v>
      </c>
      <c r="H99" s="25">
        <f t="shared" si="2"/>
        <v>0</v>
      </c>
      <c r="I99" s="25">
        <f t="shared" si="3"/>
        <v>0</v>
      </c>
    </row>
    <row r="100" spans="1:9" ht="27" x14ac:dyDescent="0.25">
      <c r="A100" s="13" t="s">
        <v>204</v>
      </c>
      <c r="B100" s="38" t="s">
        <v>354</v>
      </c>
      <c r="C100" s="9">
        <v>10</v>
      </c>
      <c r="D100" s="9" t="s">
        <v>30</v>
      </c>
      <c r="E100" s="13" t="s">
        <v>205</v>
      </c>
      <c r="F100" s="25">
        <v>0</v>
      </c>
      <c r="G100" s="25">
        <v>0</v>
      </c>
      <c r="H100" s="25">
        <f t="shared" si="2"/>
        <v>0</v>
      </c>
      <c r="I100" s="25">
        <f t="shared" si="3"/>
        <v>0</v>
      </c>
    </row>
    <row r="101" spans="1:9" ht="27" x14ac:dyDescent="0.25">
      <c r="A101" s="13" t="s">
        <v>206</v>
      </c>
      <c r="B101" s="38" t="s">
        <v>355</v>
      </c>
      <c r="C101" s="9">
        <v>10</v>
      </c>
      <c r="D101" s="9" t="s">
        <v>30</v>
      </c>
      <c r="E101" s="13" t="s">
        <v>207</v>
      </c>
      <c r="F101" s="25">
        <v>0</v>
      </c>
      <c r="G101" s="25">
        <v>0</v>
      </c>
      <c r="H101" s="25">
        <f t="shared" si="2"/>
        <v>0</v>
      </c>
      <c r="I101" s="25">
        <f t="shared" si="3"/>
        <v>0</v>
      </c>
    </row>
    <row r="102" spans="1:9" x14ac:dyDescent="0.25">
      <c r="A102" s="13" t="s">
        <v>208</v>
      </c>
      <c r="B102" s="38" t="s">
        <v>356</v>
      </c>
      <c r="C102" s="9">
        <v>50</v>
      </c>
      <c r="D102" s="9" t="s">
        <v>110</v>
      </c>
      <c r="E102" s="13" t="s">
        <v>209</v>
      </c>
      <c r="F102" s="25">
        <v>0</v>
      </c>
      <c r="G102" s="25">
        <v>0</v>
      </c>
      <c r="H102" s="25">
        <f t="shared" si="2"/>
        <v>0</v>
      </c>
      <c r="I102" s="25">
        <f t="shared" si="3"/>
        <v>0</v>
      </c>
    </row>
    <row r="103" spans="1:9" ht="27" x14ac:dyDescent="0.25">
      <c r="A103" s="13" t="s">
        <v>210</v>
      </c>
      <c r="B103" s="38" t="s">
        <v>357</v>
      </c>
      <c r="C103" s="9">
        <v>10</v>
      </c>
      <c r="D103" s="9" t="s">
        <v>30</v>
      </c>
      <c r="E103" s="13" t="s">
        <v>211</v>
      </c>
      <c r="F103" s="25">
        <v>0</v>
      </c>
      <c r="G103" s="25">
        <v>0</v>
      </c>
      <c r="H103" s="25">
        <f t="shared" si="2"/>
        <v>0</v>
      </c>
      <c r="I103" s="25">
        <f t="shared" si="3"/>
        <v>0</v>
      </c>
    </row>
    <row r="104" spans="1:9" ht="27" x14ac:dyDescent="0.25">
      <c r="A104" s="13" t="s">
        <v>212</v>
      </c>
      <c r="B104" s="38" t="s">
        <v>358</v>
      </c>
      <c r="C104" s="9">
        <v>10</v>
      </c>
      <c r="D104" s="9" t="s">
        <v>30</v>
      </c>
      <c r="E104" s="13" t="s">
        <v>213</v>
      </c>
      <c r="F104" s="25">
        <v>0</v>
      </c>
      <c r="G104" s="25">
        <v>0</v>
      </c>
      <c r="H104" s="25">
        <f t="shared" si="2"/>
        <v>0</v>
      </c>
      <c r="I104" s="25">
        <f t="shared" si="3"/>
        <v>0</v>
      </c>
    </row>
    <row r="105" spans="1:9" ht="27" x14ac:dyDescent="0.25">
      <c r="A105" s="13" t="s">
        <v>214</v>
      </c>
      <c r="B105" s="38" t="s">
        <v>359</v>
      </c>
      <c r="C105" s="9">
        <v>10</v>
      </c>
      <c r="D105" s="9" t="s">
        <v>30</v>
      </c>
      <c r="E105" s="13" t="s">
        <v>215</v>
      </c>
      <c r="F105" s="25">
        <v>0</v>
      </c>
      <c r="G105" s="25">
        <v>0</v>
      </c>
      <c r="H105" s="25">
        <f t="shared" si="2"/>
        <v>0</v>
      </c>
      <c r="I105" s="25">
        <f t="shared" si="3"/>
        <v>0</v>
      </c>
    </row>
    <row r="106" spans="1:9" ht="27" x14ac:dyDescent="0.25">
      <c r="A106" s="13" t="s">
        <v>216</v>
      </c>
      <c r="B106" s="38" t="s">
        <v>360</v>
      </c>
      <c r="C106" s="9">
        <v>30</v>
      </c>
      <c r="D106" s="9" t="s">
        <v>30</v>
      </c>
      <c r="E106" s="13" t="s">
        <v>217</v>
      </c>
      <c r="F106" s="25">
        <v>0</v>
      </c>
      <c r="G106" s="25">
        <v>0</v>
      </c>
      <c r="H106" s="25">
        <f t="shared" si="2"/>
        <v>0</v>
      </c>
      <c r="I106" s="25">
        <f t="shared" si="3"/>
        <v>0</v>
      </c>
    </row>
    <row r="107" spans="1:9" ht="27" x14ac:dyDescent="0.25">
      <c r="A107" s="13" t="s">
        <v>218</v>
      </c>
      <c r="B107" s="38" t="s">
        <v>361</v>
      </c>
      <c r="C107" s="9">
        <v>30</v>
      </c>
      <c r="D107" s="9" t="s">
        <v>30</v>
      </c>
      <c r="E107" s="13" t="s">
        <v>219</v>
      </c>
      <c r="F107" s="25">
        <v>0</v>
      </c>
      <c r="G107" s="25">
        <v>0</v>
      </c>
      <c r="H107" s="25">
        <f t="shared" si="2"/>
        <v>0</v>
      </c>
      <c r="I107" s="25">
        <f t="shared" si="3"/>
        <v>0</v>
      </c>
    </row>
    <row r="108" spans="1:9" ht="27" x14ac:dyDescent="0.25">
      <c r="A108" s="13" t="s">
        <v>220</v>
      </c>
      <c r="B108" s="39" t="s">
        <v>362</v>
      </c>
      <c r="C108" s="44" t="s">
        <v>221</v>
      </c>
      <c r="D108" s="9" t="s">
        <v>222</v>
      </c>
      <c r="E108" s="13" t="s">
        <v>374</v>
      </c>
      <c r="F108" s="25">
        <v>0</v>
      </c>
      <c r="G108" s="25">
        <v>0</v>
      </c>
      <c r="H108" s="25">
        <f t="shared" si="2"/>
        <v>0</v>
      </c>
      <c r="I108" s="25">
        <f t="shared" si="3"/>
        <v>0</v>
      </c>
    </row>
    <row r="109" spans="1:9" ht="27" x14ac:dyDescent="0.25">
      <c r="A109" s="13" t="s">
        <v>223</v>
      </c>
      <c r="B109" s="39" t="s">
        <v>363</v>
      </c>
      <c r="C109" s="44" t="s">
        <v>221</v>
      </c>
      <c r="D109" s="9" t="s">
        <v>222</v>
      </c>
      <c r="E109" s="13" t="s">
        <v>224</v>
      </c>
      <c r="F109" s="25">
        <v>0</v>
      </c>
      <c r="G109" s="25">
        <v>0</v>
      </c>
      <c r="H109" s="25">
        <f t="shared" si="2"/>
        <v>0</v>
      </c>
      <c r="I109" s="25">
        <f t="shared" si="3"/>
        <v>0</v>
      </c>
    </row>
    <row r="110" spans="1:9" ht="27" x14ac:dyDescent="0.25">
      <c r="A110" s="13" t="s">
        <v>225</v>
      </c>
      <c r="B110" s="39" t="s">
        <v>364</v>
      </c>
      <c r="C110" s="45" t="s">
        <v>226</v>
      </c>
      <c r="D110" s="9" t="s">
        <v>222</v>
      </c>
      <c r="E110" s="13" t="s">
        <v>227</v>
      </c>
      <c r="F110" s="25">
        <v>0</v>
      </c>
      <c r="G110" s="25">
        <v>0</v>
      </c>
      <c r="H110" s="25">
        <f t="shared" si="2"/>
        <v>0</v>
      </c>
      <c r="I110" s="25">
        <f t="shared" si="3"/>
        <v>0</v>
      </c>
    </row>
    <row r="111" spans="1:9" ht="27" x14ac:dyDescent="0.25">
      <c r="A111" s="13" t="s">
        <v>228</v>
      </c>
      <c r="B111" s="39" t="s">
        <v>365</v>
      </c>
      <c r="C111" s="46" t="s">
        <v>226</v>
      </c>
      <c r="D111" s="9" t="s">
        <v>222</v>
      </c>
      <c r="E111" s="13" t="s">
        <v>229</v>
      </c>
      <c r="F111" s="25">
        <v>0</v>
      </c>
      <c r="G111" s="25">
        <v>0</v>
      </c>
      <c r="H111" s="25">
        <f t="shared" si="2"/>
        <v>0</v>
      </c>
      <c r="I111" s="25">
        <f t="shared" si="3"/>
        <v>0</v>
      </c>
    </row>
    <row r="112" spans="1:9" ht="27" x14ac:dyDescent="0.25">
      <c r="A112" s="13" t="s">
        <v>230</v>
      </c>
      <c r="B112" s="39" t="s">
        <v>366</v>
      </c>
      <c r="C112" s="45" t="s">
        <v>231</v>
      </c>
      <c r="D112" s="9" t="s">
        <v>222</v>
      </c>
      <c r="E112" s="13" t="s">
        <v>232</v>
      </c>
      <c r="F112" s="25">
        <v>0</v>
      </c>
      <c r="G112" s="25">
        <v>0</v>
      </c>
      <c r="H112" s="25">
        <f t="shared" si="2"/>
        <v>0</v>
      </c>
      <c r="I112" s="25">
        <f t="shared" si="3"/>
        <v>0</v>
      </c>
    </row>
    <row r="113" spans="1:10" ht="27" x14ac:dyDescent="0.25">
      <c r="A113" s="13" t="s">
        <v>233</v>
      </c>
      <c r="B113" s="39" t="s">
        <v>367</v>
      </c>
      <c r="C113" s="46" t="s">
        <v>231</v>
      </c>
      <c r="D113" s="9" t="s">
        <v>222</v>
      </c>
      <c r="E113" s="13" t="s">
        <v>234</v>
      </c>
      <c r="F113" s="25">
        <v>0</v>
      </c>
      <c r="G113" s="25">
        <v>0</v>
      </c>
      <c r="H113" s="25">
        <f t="shared" si="2"/>
        <v>0</v>
      </c>
      <c r="I113" s="25">
        <f t="shared" si="3"/>
        <v>0</v>
      </c>
    </row>
    <row r="114" spans="1:10" ht="27" x14ac:dyDescent="0.25">
      <c r="A114" s="13" t="s">
        <v>235</v>
      </c>
      <c r="B114" s="39" t="s">
        <v>368</v>
      </c>
      <c r="C114" s="45" t="s">
        <v>231</v>
      </c>
      <c r="D114" s="9" t="s">
        <v>222</v>
      </c>
      <c r="E114" s="13" t="s">
        <v>236</v>
      </c>
      <c r="F114" s="25">
        <v>0</v>
      </c>
      <c r="G114" s="25">
        <v>0</v>
      </c>
      <c r="H114" s="25">
        <f t="shared" si="2"/>
        <v>0</v>
      </c>
      <c r="I114" s="25">
        <f t="shared" si="3"/>
        <v>0</v>
      </c>
    </row>
    <row r="115" spans="1:10" ht="27" x14ac:dyDescent="0.25">
      <c r="A115" s="24" t="s">
        <v>237</v>
      </c>
      <c r="B115" s="39" t="s">
        <v>369</v>
      </c>
      <c r="C115" s="12">
        <v>20</v>
      </c>
      <c r="D115" s="9" t="s">
        <v>222</v>
      </c>
      <c r="E115" s="13" t="s">
        <v>238</v>
      </c>
      <c r="F115" s="25">
        <v>0</v>
      </c>
      <c r="G115" s="25">
        <v>0</v>
      </c>
      <c r="H115" s="25">
        <f t="shared" si="2"/>
        <v>0</v>
      </c>
      <c r="I115" s="25">
        <f t="shared" si="3"/>
        <v>0</v>
      </c>
    </row>
    <row r="116" spans="1:10" ht="27" x14ac:dyDescent="0.25">
      <c r="A116" s="24" t="s">
        <v>239</v>
      </c>
      <c r="B116" s="39" t="s">
        <v>370</v>
      </c>
      <c r="C116" s="8">
        <v>50</v>
      </c>
      <c r="D116" s="9" t="s">
        <v>222</v>
      </c>
      <c r="E116" s="42" t="s">
        <v>240</v>
      </c>
      <c r="F116" s="25">
        <v>0</v>
      </c>
      <c r="G116" s="25">
        <v>0</v>
      </c>
      <c r="H116" s="25">
        <f>ROUND(F116+G116,2)</f>
        <v>0</v>
      </c>
      <c r="I116" s="25">
        <f>ROUND(C116*H116,2)</f>
        <v>0</v>
      </c>
    </row>
    <row r="117" spans="1:10" ht="27" x14ac:dyDescent="0.25">
      <c r="A117" s="24" t="s">
        <v>241</v>
      </c>
      <c r="B117" s="39" t="s">
        <v>371</v>
      </c>
      <c r="C117" s="8">
        <v>50</v>
      </c>
      <c r="D117" s="9" t="s">
        <v>222</v>
      </c>
      <c r="E117" s="42" t="s">
        <v>242</v>
      </c>
      <c r="F117" s="25">
        <v>0</v>
      </c>
      <c r="G117" s="25">
        <v>0</v>
      </c>
      <c r="H117" s="25">
        <f t="shared" si="2"/>
        <v>0</v>
      </c>
      <c r="I117" s="25">
        <f t="shared" si="3"/>
        <v>0</v>
      </c>
    </row>
    <row r="118" spans="1:10" ht="27.75" thickBot="1" x14ac:dyDescent="0.3">
      <c r="A118" s="26" t="s">
        <v>243</v>
      </c>
      <c r="B118" s="40" t="s">
        <v>372</v>
      </c>
      <c r="C118" s="43" t="s">
        <v>105</v>
      </c>
      <c r="D118" s="27" t="s">
        <v>5</v>
      </c>
      <c r="E118" s="6" t="s">
        <v>244</v>
      </c>
      <c r="F118" s="25">
        <v>0</v>
      </c>
      <c r="G118" s="25">
        <v>0</v>
      </c>
      <c r="H118" s="25">
        <f>ROUND(F118+G118,2)</f>
        <v>0</v>
      </c>
      <c r="I118" s="25">
        <f t="shared" si="3"/>
        <v>0</v>
      </c>
    </row>
    <row r="119" spans="1:10" ht="15.75" thickBot="1" x14ac:dyDescent="0.3">
      <c r="A119" s="51" t="s">
        <v>252</v>
      </c>
      <c r="B119" s="52"/>
      <c r="C119" s="53"/>
      <c r="D119" s="53"/>
      <c r="E119" s="53"/>
      <c r="F119" s="53"/>
      <c r="G119" s="53"/>
      <c r="H119" s="54"/>
      <c r="I119" s="28">
        <f>SUM(I4:I118)</f>
        <v>0</v>
      </c>
    </row>
    <row r="120" spans="1:10" s="49" customFormat="1" ht="75" customHeight="1" x14ac:dyDescent="0.25">
      <c r="A120" s="56" t="s">
        <v>256</v>
      </c>
      <c r="B120" s="56"/>
      <c r="C120" s="56"/>
      <c r="D120" s="56"/>
      <c r="E120" s="47"/>
      <c r="F120" s="57" t="s">
        <v>257</v>
      </c>
      <c r="G120" s="57"/>
      <c r="H120" s="57"/>
      <c r="I120" s="57"/>
      <c r="J120" s="48"/>
    </row>
    <row r="121" spans="1:10" ht="19.5" customHeight="1" x14ac:dyDescent="0.25">
      <c r="A121" s="55" t="s">
        <v>378</v>
      </c>
      <c r="B121" s="55"/>
      <c r="C121" s="55"/>
      <c r="D121" s="55"/>
      <c r="E121" s="55"/>
      <c r="F121" s="55"/>
      <c r="G121" s="55"/>
      <c r="H121" s="55"/>
      <c r="I121" s="55"/>
    </row>
    <row r="122" spans="1:10" ht="241.5" customHeight="1" x14ac:dyDescent="0.25">
      <c r="A122" s="55"/>
      <c r="B122" s="55"/>
      <c r="C122" s="55"/>
      <c r="D122" s="55"/>
      <c r="E122" s="55"/>
      <c r="F122" s="55"/>
      <c r="G122" s="55"/>
      <c r="H122" s="55"/>
      <c r="I122" s="55"/>
      <c r="J122" s="35"/>
    </row>
  </sheetData>
  <sheetProtection algorithmName="SHA-512" hashValue="HbiTF+8+TbBQUP+xeu7zAVVvj9Ye/pTAeG+jYm5tLZuNdUUCMpXuaULuI9VgmghlCazHbevmuFHXDJoJOkeITg==" saltValue="DRU14M9YTztmk1rxPfH/TQ==" spinCount="100000" sheet="1" formatCells="0" formatColumns="0" formatRows="0" insertColumns="0" insertRows="0" insertHyperlinks="0" deleteColumns="0" deleteRows="0" sort="0" autoFilter="0" pivotTables="0"/>
  <mergeCells count="5">
    <mergeCell ref="A1:I1"/>
    <mergeCell ref="A119:H119"/>
    <mergeCell ref="A121:I122"/>
    <mergeCell ref="A120:D120"/>
    <mergeCell ref="F120:I120"/>
  </mergeCells>
  <pageMargins left="0.19685039370078741" right="0.19685039370078741" top="0.47244094488188981" bottom="0.31496062992125984" header="0.31496062992125984" footer="7.874015748031496E-2"/>
  <pageSetup paperSize="9" scale="6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Cenovo_predlojenie(obrazec)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2020-06-09T11:30:40Z</dcterms:modified>
</cp:coreProperties>
</file>