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09 2019" sheetId="1" r:id="rId1"/>
    <sheet name="Tabelle2" sheetId="2" r:id="rId2"/>
    <sheet name="Tabelle3" sheetId="3" r:id="rId3"/>
  </sheets>
  <calcPr calcId="162913"/>
</workbook>
</file>

<file path=xl/calcChain.xml><?xml version="1.0" encoding="utf-8"?>
<calcChain xmlns="http://schemas.openxmlformats.org/spreadsheetml/2006/main">
  <c r="G28" i="1" l="1"/>
  <c r="G38" i="1"/>
  <c r="G40" i="1"/>
  <c r="G50" i="1"/>
  <c r="G65" i="1"/>
  <c r="G66" i="1"/>
  <c r="G67" i="1"/>
  <c r="G68" i="1"/>
  <c r="G69" i="1"/>
  <c r="G70" i="1"/>
  <c r="G71" i="1"/>
  <c r="G72" i="1"/>
  <c r="G73" i="1"/>
  <c r="G74" i="1"/>
  <c r="G64" i="1"/>
  <c r="G53" i="1"/>
  <c r="G54" i="1"/>
  <c r="G55" i="1"/>
  <c r="G56" i="1"/>
  <c r="G57" i="1"/>
  <c r="G58" i="1"/>
  <c r="G59" i="1"/>
  <c r="G60" i="1"/>
  <c r="G61" i="1"/>
  <c r="G62" i="1"/>
  <c r="G52" i="1"/>
  <c r="G41" i="1"/>
  <c r="G42" i="1"/>
  <c r="G43" i="1"/>
  <c r="G44" i="1"/>
  <c r="G45" i="1"/>
  <c r="G46" i="1"/>
  <c r="G47" i="1"/>
  <c r="G48" i="1"/>
  <c r="G49" i="1"/>
  <c r="G29" i="1"/>
  <c r="G30" i="1"/>
  <c r="G31" i="1"/>
  <c r="G32" i="1"/>
  <c r="G33" i="1"/>
  <c r="G34" i="1"/>
  <c r="G35" i="1"/>
  <c r="G36" i="1"/>
  <c r="G37" i="1"/>
  <c r="G7" i="1"/>
  <c r="G8" i="1"/>
  <c r="G9" i="1"/>
  <c r="G10" i="1"/>
  <c r="G11" i="1"/>
  <c r="G12" i="1"/>
  <c r="G13" i="1"/>
  <c r="G14" i="1"/>
  <c r="G15" i="1"/>
  <c r="G16" i="1"/>
  <c r="G17" i="1"/>
  <c r="G18" i="1"/>
  <c r="G19" i="1"/>
  <c r="G20" i="1"/>
  <c r="G21" i="1"/>
  <c r="G22" i="1"/>
  <c r="G23" i="1"/>
  <c r="G24" i="1"/>
  <c r="G6" i="1" l="1"/>
  <c r="G25" i="1" s="1"/>
  <c r="G26" i="1" l="1"/>
  <c r="G75" i="1" s="1"/>
</calcChain>
</file>

<file path=xl/sharedStrings.xml><?xml version="1.0" encoding="utf-8"?>
<sst xmlns="http://schemas.openxmlformats.org/spreadsheetml/2006/main" count="164" uniqueCount="67">
  <si>
    <t>№</t>
  </si>
  <si>
    <t>Марка</t>
  </si>
  <si>
    <t>Тип</t>
  </si>
  <si>
    <t>Мерна единица</t>
  </si>
  <si>
    <t>Единична цена (лв. без ДДС)</t>
  </si>
  <si>
    <t>км</t>
  </si>
  <si>
    <t>DACHIA</t>
  </si>
  <si>
    <t>FORD</t>
  </si>
  <si>
    <t>Fiesta</t>
  </si>
  <si>
    <t>Transit</t>
  </si>
  <si>
    <t>GAZ</t>
  </si>
  <si>
    <t>GREAT WALL</t>
  </si>
  <si>
    <t xml:space="preserve">IVEKO </t>
  </si>
  <si>
    <t>110 EW</t>
  </si>
  <si>
    <t>LAND ROVER</t>
  </si>
  <si>
    <t>PEUGEOT</t>
  </si>
  <si>
    <t>Boxer</t>
  </si>
  <si>
    <t>RENAULT</t>
  </si>
  <si>
    <t>Kango</t>
  </si>
  <si>
    <t>TOYOTA</t>
  </si>
  <si>
    <t xml:space="preserve">HIACE </t>
  </si>
  <si>
    <t>HILUX</t>
  </si>
  <si>
    <t>UAZ</t>
  </si>
  <si>
    <t>31514/31519/452/3303/3909*</t>
  </si>
  <si>
    <t>VW</t>
  </si>
  <si>
    <t>Kastenwagen</t>
  </si>
  <si>
    <t>Transporter</t>
  </si>
  <si>
    <t>Lada</t>
  </si>
  <si>
    <t>Niva</t>
  </si>
  <si>
    <t>ч/ч</t>
  </si>
  <si>
    <t xml:space="preserve">Извършване на ГТП на автомобили до 3,5 тона, съгл. чл. 1.(6) </t>
  </si>
  <si>
    <t>бр.</t>
  </si>
  <si>
    <t>Извършване на ГТП на автомобили над 3,5 тона, съгл. чл. 1.(6)</t>
  </si>
  <si>
    <t>Извършване на ГТП на ремаркета до 750 кг., съгл. чл. 1.(6)</t>
  </si>
  <si>
    <t>Извършване на ГТП на ремаркета над 750 кг., съгл. чл. 1.(6)</t>
  </si>
  <si>
    <t>Външно и вътрешно измиване на леки автомобили, съгл. чл. 1.(7)</t>
  </si>
  <si>
    <t>Външно и вътрешно измиване на лекотоварни автомобили (бусове, пикапи до 3,5т.), съгл. чл. 1.(7)</t>
  </si>
  <si>
    <t>Външно и вътрешно измиване товарни и  специални автомобили, съгл. чл. 1.(7)</t>
  </si>
  <si>
    <t>Пране седалки (компл. предни или компл. задни)</t>
  </si>
  <si>
    <t>ОБЩА СУМА (лв. без ДДС)</t>
  </si>
  <si>
    <t>Златоград</t>
  </si>
  <si>
    <t>Чепеларе</t>
  </si>
  <si>
    <t>Девин</t>
  </si>
  <si>
    <t>Смолян</t>
  </si>
  <si>
    <t>Количество 
(за 60 месеца)</t>
  </si>
  <si>
    <t>MCV*</t>
  </si>
  <si>
    <t>66*</t>
  </si>
  <si>
    <t>Steed 5</t>
  </si>
  <si>
    <t>DAILY</t>
  </si>
  <si>
    <t xml:space="preserve">Defender </t>
  </si>
  <si>
    <t>Ценово предложение</t>
  </si>
  <si>
    <t xml:space="preserve">Междинна сума на стойностите, въведени в поз. 1 до поз. 19 по-горе. </t>
  </si>
  <si>
    <t>Дата.................                                              УЧАСТНИК: ………………........………</t>
  </si>
  <si>
    <t xml:space="preserve">                                                                                                                                                 </t>
  </si>
  <si>
    <t xml:space="preserve">(подпис и печат)   </t>
  </si>
  <si>
    <t>Репатриране (пътна помощ) на аварирали ППС (мото-/електрокари , ремаркета, генератори, трактори и др.), включително товарене, разтоварване, превозване, съгл. чл. 1.(3).</t>
  </si>
  <si>
    <t>Стойност
(лв. без ДДС)</t>
  </si>
  <si>
    <t>Външно или вътрешно измиване на леки автомобили, съгл. чл. 1.(7)</t>
  </si>
  <si>
    <t>Външно или вътрешно измиване на лекотоварни автомобили (бусове, пикапи до 3,5т.), съгл. чл. 1.(7)</t>
  </si>
  <si>
    <t>Външно или вътрешно измиване товарни и  специални автомобили, съгл. чл. 1.(7)</t>
  </si>
  <si>
    <t>Такса изминат километър за извършване на всички дейности описани в чл.1.(1),  чл. 1.(2) и чл. 1.(8) oт проекта на договора</t>
  </si>
  <si>
    <t xml:space="preserve">за изпълнение на обществената поръчка № 22-EP-20-CE-У-З,  с предмет: Предоставяне на услуги за леки, товарни и специални автомобили, ремаркета и други МПС свързани с: i) Техническо обслужване, текущ и основен ремонт, автотенекеджийски и автобояджийски услуги, включително доставка и подмяна на авточасти, възли, детайли, материали, консумативи, смазочни материали и други; ii) Външно и вътрешно почистване и измиване; iii) Извършване на годишни технически прегледи, на територията на регион Смолян, и във връзка с цитирания в съответната позиция  член (чл.) от Проекта на договора, неразделна част от тръжната документация.
</t>
  </si>
  <si>
    <t>Пояснение:</t>
  </si>
  <si>
    <t xml:space="preserve">Влагане на резервни авточасти и консумативи,  съгл. чл. 5.(3)., т.5, в размер на 10% от Междинна сума на стойностите, въведени в поз. 1 до поз. 19 </t>
  </si>
  <si>
    <r>
      <t xml:space="preserve">Часова ставка по условията на чл. 5.(3)., т.5 за изпълнение на дейностите, съгл. 1.(4) и чл.1.(5) от проектодоговора, както и при възникнала необходимост за извършване на ремонтни дейности по </t>
    </r>
    <r>
      <rPr>
        <b/>
        <sz val="10"/>
        <rFont val="Frutiger Next for EVN Light"/>
        <family val="2"/>
      </rPr>
      <t>леки автомобили</t>
    </r>
    <r>
      <rPr>
        <sz val="10"/>
        <rFont val="Frutiger Next for EVN Light"/>
        <family val="2"/>
      </rPr>
      <t xml:space="preserve">, съгл. чл.1.(2)., породени вследствие на аварии без гаранционно покритие по вина на Възложителя и непризнати от Застрахователя </t>
    </r>
  </si>
  <si>
    <r>
      <t>Часова ставка по условията на 5.(3)., т.5 за изпълнение на дейностите, съгл. 1.(4) и чл.1.(5) от проектодоговора, както и при възникнала необходимост за извършване на ремонтни дейности по</t>
    </r>
    <r>
      <rPr>
        <b/>
        <sz val="10"/>
        <rFont val="Frutiger Next for EVN Light"/>
        <family val="2"/>
      </rPr>
      <t xml:space="preserve"> товарни и специални автомобили</t>
    </r>
    <r>
      <rPr>
        <sz val="10"/>
        <rFont val="Frutiger Next for EVN Light"/>
        <family val="2"/>
      </rPr>
      <t xml:space="preserve">, съгл. чл.1.(2)., породени вследствие на аварии без гаранционно покритие по вина на Възложителя и непризнати от Застрахователя </t>
    </r>
  </si>
  <si>
    <t xml:space="preserve">* Количествата, посочени в приложеното Ценово предложение са прогнозни, приблизителни, неангажиращи, изготвени на база на исторически данни за изминати километри от съответните автомобили, отнасят се за период от 60 месеца (срока на действие на договора плюс опция/-и за удължаването му), като служат за направата на ценово сравнение между участниците.
*Eдинични цени  от поз. 1 до поз. 16 по-горе. трябва да бъдат въведени в лева, без включен ДДС, до не повече от третия знак след десетичната запетая. Останалите единични цени трябва да бъдат въведени в лева, без включен ДДС, до не повече от втория знак след десетичната запетая
*Позиция №20  от Ценовото предложение –  Сума за влагане на резервни авточасти и консумативи,  съгл. чл. 5.(3), т. 5 от проектодоговора, в размер на 10% от междинната сума на стойностите, въведени в поз. 1 до поз. 19 по-горе –  е сума, която е равна на 10% от по-горната позиция - Междинна сума на стойностите, въведени в поз. 1 до поз. 19 по-горе.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</si>
</sst>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0_-;\-* #,##0.000_-;_-* &quot;-&quot;??_-;_-@_-"/>
  </numFmts>
  <fonts count="6" x14ac:knownFonts="1">
    <font>
      <sz val="11"/>
      <color theme="1"/>
      <name val="Calibri"/>
      <family val="2"/>
      <scheme val="minor"/>
    </font>
    <font>
      <sz val="10"/>
      <name val="Arial"/>
      <family val="2"/>
      <charset val="204"/>
    </font>
    <font>
      <sz val="10"/>
      <name val="Frutiger Next for EVN Light"/>
      <family val="2"/>
    </font>
    <font>
      <b/>
      <sz val="10"/>
      <name val="Frutiger Next for EVN Light"/>
      <family val="2"/>
    </font>
    <font>
      <b/>
      <u/>
      <sz val="10"/>
      <name val="Frutiger Next for EVN Light"/>
      <family val="2"/>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5" fillId="0" borderId="0" applyFont="0" applyFill="0" applyBorder="0" applyAlignment="0" applyProtection="0"/>
  </cellStyleXfs>
  <cellXfs count="59">
    <xf numFmtId="0" fontId="0" fillId="0" borderId="0" xfId="0"/>
    <xf numFmtId="0" fontId="2"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3" fontId="2" fillId="0" borderId="2" xfId="0" applyNumberFormat="1" applyFont="1" applyFill="1" applyBorder="1" applyAlignment="1">
      <alignment horizontal="center" vertical="center" wrapText="1"/>
    </xf>
    <xf numFmtId="0" fontId="2" fillId="2" borderId="2" xfId="0" applyFont="1" applyFill="1" applyBorder="1" applyAlignment="1">
      <alignment vertical="center"/>
    </xf>
    <xf numFmtId="0" fontId="2" fillId="0" borderId="0" xfId="0" applyFont="1"/>
    <xf numFmtId="2" fontId="2" fillId="0" borderId="0" xfId="0" applyNumberFormat="1" applyFont="1"/>
    <xf numFmtId="3" fontId="2" fillId="0" borderId="0" xfId="0" applyNumberFormat="1" applyFont="1"/>
    <xf numFmtId="3" fontId="2" fillId="0" borderId="3" xfId="0" applyNumberFormat="1" applyFont="1" applyFill="1" applyBorder="1" applyAlignment="1">
      <alignment horizontal="center" vertical="center" wrapText="1"/>
    </xf>
    <xf numFmtId="0" fontId="2" fillId="0" borderId="0" xfId="0" applyFont="1" applyAlignment="1"/>
    <xf numFmtId="0" fontId="4" fillId="0" borderId="0" xfId="0" applyFont="1" applyAlignment="1">
      <alignment vertical="center"/>
    </xf>
    <xf numFmtId="4" fontId="2" fillId="0" borderId="0" xfId="0" applyNumberFormat="1" applyFont="1"/>
    <xf numFmtId="0" fontId="2" fillId="0" borderId="0" xfId="0" applyFont="1" applyBorder="1" applyAlignment="1">
      <alignment vertical="center"/>
    </xf>
    <xf numFmtId="0" fontId="3" fillId="0" borderId="0" xfId="0" applyFont="1" applyBorder="1" applyAlignment="1">
      <alignment horizontal="left" vertical="center"/>
    </xf>
    <xf numFmtId="3" fontId="2" fillId="0" borderId="0" xfId="0" applyNumberFormat="1" applyFont="1" applyBorder="1"/>
    <xf numFmtId="4" fontId="2" fillId="0" borderId="2" xfId="0" applyNumberFormat="1" applyFont="1" applyBorder="1"/>
    <xf numFmtId="0" fontId="2" fillId="0" borderId="0" xfId="0" applyFont="1" applyAlignment="1">
      <alignment horizontal="justify" vertical="center"/>
    </xf>
    <xf numFmtId="0" fontId="2" fillId="0" borderId="2" xfId="1" applyFont="1" applyFill="1" applyBorder="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3" fontId="2" fillId="2" borderId="2" xfId="0" applyNumberFormat="1" applyFont="1" applyFill="1" applyBorder="1"/>
    <xf numFmtId="0" fontId="2" fillId="0" borderId="2" xfId="1" applyFont="1" applyFill="1" applyBorder="1" applyAlignment="1">
      <alignment horizontal="left" vertical="center"/>
    </xf>
    <xf numFmtId="0" fontId="2" fillId="0" borderId="2" xfId="0" applyFont="1" applyFill="1" applyBorder="1" applyAlignment="1">
      <alignment horizontal="left" vertical="center" wrapText="1"/>
    </xf>
    <xf numFmtId="2" fontId="2" fillId="0" borderId="4" xfId="0" applyNumberFormat="1" applyFont="1" applyFill="1" applyBorder="1"/>
    <xf numFmtId="0" fontId="2" fillId="0" borderId="5" xfId="0" applyFont="1" applyBorder="1"/>
    <xf numFmtId="4" fontId="2" fillId="2" borderId="2" xfId="0" applyNumberFormat="1" applyFont="1" applyFill="1" applyBorder="1" applyAlignment="1">
      <alignment horizontal="right" vertical="center"/>
    </xf>
    <xf numFmtId="4" fontId="2" fillId="0" borderId="5" xfId="0" applyNumberFormat="1" applyFont="1" applyBorder="1" applyAlignment="1">
      <alignment vertical="center" wrapText="1"/>
    </xf>
    <xf numFmtId="1" fontId="2" fillId="0" borderId="2" xfId="0" applyNumberFormat="1" applyFont="1" applyFill="1" applyBorder="1"/>
    <xf numFmtId="3" fontId="2" fillId="0" borderId="0" xfId="0" applyNumberFormat="1" applyFont="1" applyProtection="1"/>
    <xf numFmtId="2" fontId="2" fillId="0" borderId="2" xfId="0" applyNumberFormat="1" applyFont="1" applyBorder="1" applyProtection="1">
      <protection locked="0"/>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3" fillId="0" borderId="0" xfId="0" applyFont="1" applyAlignment="1">
      <alignment horizontal="center"/>
    </xf>
    <xf numFmtId="0" fontId="2" fillId="0" borderId="1" xfId="0" applyFont="1" applyBorder="1" applyAlignment="1">
      <alignment horizontal="left" vertical="top" wrapText="1"/>
    </xf>
    <xf numFmtId="0" fontId="3" fillId="2" borderId="3"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5" xfId="1" applyFont="1" applyFill="1" applyBorder="1" applyAlignment="1">
      <alignment horizontal="left" vertical="center" wrapText="1"/>
    </xf>
    <xf numFmtId="0" fontId="2" fillId="0" borderId="2" xfId="0" applyFont="1" applyBorder="1" applyAlignment="1">
      <alignment horizontal="left" vertic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0" xfId="0" applyFont="1" applyAlignment="1">
      <alignment vertical="top" wrapText="1"/>
    </xf>
    <xf numFmtId="0" fontId="1" fillId="0" borderId="0" xfId="0" applyFont="1" applyAlignment="1">
      <alignment vertical="top" wrapText="1"/>
    </xf>
    <xf numFmtId="164" fontId="2" fillId="0" borderId="2" xfId="2" applyNumberFormat="1" applyFont="1" applyBorder="1" applyProtection="1">
      <protection locked="0"/>
    </xf>
    <xf numFmtId="164" fontId="2" fillId="0" borderId="2" xfId="0" applyNumberFormat="1" applyFont="1" applyBorder="1" applyProtection="1">
      <protection locked="0"/>
    </xf>
    <xf numFmtId="43" fontId="2" fillId="0" borderId="2" xfId="0" applyNumberFormat="1" applyFont="1" applyBorder="1" applyProtection="1">
      <protection locked="0"/>
    </xf>
  </cellXfs>
  <cellStyles count="3">
    <cellStyle name="Standard_Tabelle1" xfId="1"/>
    <cellStyle name="Запетая" xfId="2" builtinId="3"/>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5</xdr:col>
      <xdr:colOff>190501</xdr:colOff>
      <xdr:row>0</xdr:row>
      <xdr:rowOff>74543</xdr:rowOff>
    </xdr:from>
    <xdr:to>
      <xdr:col>6</xdr:col>
      <xdr:colOff>743530</xdr:colOff>
      <xdr:row>0</xdr:row>
      <xdr:rowOff>579368</xdr:rowOff>
    </xdr:to>
    <xdr:pic>
      <xdr:nvPicPr>
        <xdr:cNvPr id="2" name="Picture 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4305" y="74543"/>
          <a:ext cx="1141095" cy="504825"/>
        </a:xfrm>
        <a:prstGeom prst="rect">
          <a:avLst/>
        </a:prstGeom>
        <a:noFill/>
        <a:ln>
          <a:noFill/>
        </a:ln>
      </xdr:spPr>
    </xdr:pic>
    <xdr:clientData/>
  </xdr:twoCellAnchor>
</xdr:wsDr>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abSelected="1" zoomScale="115" zoomScaleNormal="115" workbookViewId="0">
      <selection activeCell="F17" sqref="F17"/>
    </sheetView>
  </sheetViews>
  <sheetFormatPr defaultRowHeight="13.5" x14ac:dyDescent="0.25"/>
  <cols>
    <col min="1" max="1" width="4" style="1" bestFit="1" customWidth="1"/>
    <col min="2" max="2" width="12.5703125" style="6" customWidth="1"/>
    <col min="3" max="3" width="42.42578125" style="6" customWidth="1"/>
    <col min="4" max="4" width="7.140625" style="6" customWidth="1"/>
    <col min="5" max="5" width="10.140625" style="7" customWidth="1"/>
    <col min="6" max="6" width="8.85546875" style="6" customWidth="1"/>
    <col min="7" max="7" width="13.28515625" style="6" customWidth="1"/>
    <col min="8" max="8" width="9.140625" style="6"/>
    <col min="9" max="9" width="13.140625" style="6" bestFit="1" customWidth="1"/>
    <col min="10" max="253" width="9.140625" style="6"/>
    <col min="254" max="254" width="4" style="6" bestFit="1" customWidth="1"/>
    <col min="255" max="255" width="12.5703125" style="6" customWidth="1"/>
    <col min="256" max="256" width="42.42578125" style="6" customWidth="1"/>
    <col min="257" max="257" width="7.140625" style="6" customWidth="1"/>
    <col min="258" max="258" width="10" style="6" customWidth="1"/>
    <col min="259" max="259" width="8.7109375" style="6" customWidth="1"/>
    <col min="260" max="260" width="13.28515625" style="6" customWidth="1"/>
    <col min="261" max="509" width="9.140625" style="6"/>
    <col min="510" max="510" width="4" style="6" bestFit="1" customWidth="1"/>
    <col min="511" max="511" width="12.5703125" style="6" customWidth="1"/>
    <col min="512" max="512" width="42.42578125" style="6" customWidth="1"/>
    <col min="513" max="513" width="7.140625" style="6" customWidth="1"/>
    <col min="514" max="514" width="10" style="6" customWidth="1"/>
    <col min="515" max="515" width="8.7109375" style="6" customWidth="1"/>
    <col min="516" max="516" width="13.28515625" style="6" customWidth="1"/>
    <col min="517" max="765" width="9.140625" style="6"/>
    <col min="766" max="766" width="4" style="6" bestFit="1" customWidth="1"/>
    <col min="767" max="767" width="12.5703125" style="6" customWidth="1"/>
    <col min="768" max="768" width="42.42578125" style="6" customWidth="1"/>
    <col min="769" max="769" width="7.140625" style="6" customWidth="1"/>
    <col min="770" max="770" width="10" style="6" customWidth="1"/>
    <col min="771" max="771" width="8.7109375" style="6" customWidth="1"/>
    <col min="772" max="772" width="13.28515625" style="6" customWidth="1"/>
    <col min="773" max="1021" width="9.140625" style="6"/>
    <col min="1022" max="1022" width="4" style="6" bestFit="1" customWidth="1"/>
    <col min="1023" max="1023" width="12.5703125" style="6" customWidth="1"/>
    <col min="1024" max="1024" width="42.42578125" style="6" customWidth="1"/>
    <col min="1025" max="1025" width="7.140625" style="6" customWidth="1"/>
    <col min="1026" max="1026" width="10" style="6" customWidth="1"/>
    <col min="1027" max="1027" width="8.7109375" style="6" customWidth="1"/>
    <col min="1028" max="1028" width="13.28515625" style="6" customWidth="1"/>
    <col min="1029" max="1277" width="9.140625" style="6"/>
    <col min="1278" max="1278" width="4" style="6" bestFit="1" customWidth="1"/>
    <col min="1279" max="1279" width="12.5703125" style="6" customWidth="1"/>
    <col min="1280" max="1280" width="42.42578125" style="6" customWidth="1"/>
    <col min="1281" max="1281" width="7.140625" style="6" customWidth="1"/>
    <col min="1282" max="1282" width="10" style="6" customWidth="1"/>
    <col min="1283" max="1283" width="8.7109375" style="6" customWidth="1"/>
    <col min="1284" max="1284" width="13.28515625" style="6" customWidth="1"/>
    <col min="1285" max="1533" width="9.140625" style="6"/>
    <col min="1534" max="1534" width="4" style="6" bestFit="1" customWidth="1"/>
    <col min="1535" max="1535" width="12.5703125" style="6" customWidth="1"/>
    <col min="1536" max="1536" width="42.42578125" style="6" customWidth="1"/>
    <col min="1537" max="1537" width="7.140625" style="6" customWidth="1"/>
    <col min="1538" max="1538" width="10" style="6" customWidth="1"/>
    <col min="1539" max="1539" width="8.7109375" style="6" customWidth="1"/>
    <col min="1540" max="1540" width="13.28515625" style="6" customWidth="1"/>
    <col min="1541" max="1789" width="9.140625" style="6"/>
    <col min="1790" max="1790" width="4" style="6" bestFit="1" customWidth="1"/>
    <col min="1791" max="1791" width="12.5703125" style="6" customWidth="1"/>
    <col min="1792" max="1792" width="42.42578125" style="6" customWidth="1"/>
    <col min="1793" max="1793" width="7.140625" style="6" customWidth="1"/>
    <col min="1794" max="1794" width="10" style="6" customWidth="1"/>
    <col min="1795" max="1795" width="8.7109375" style="6" customWidth="1"/>
    <col min="1796" max="1796" width="13.28515625" style="6" customWidth="1"/>
    <col min="1797" max="2045" width="9.140625" style="6"/>
    <col min="2046" max="2046" width="4" style="6" bestFit="1" customWidth="1"/>
    <col min="2047" max="2047" width="12.5703125" style="6" customWidth="1"/>
    <col min="2048" max="2048" width="42.42578125" style="6" customWidth="1"/>
    <col min="2049" max="2049" width="7.140625" style="6" customWidth="1"/>
    <col min="2050" max="2050" width="10" style="6" customWidth="1"/>
    <col min="2051" max="2051" width="8.7109375" style="6" customWidth="1"/>
    <col min="2052" max="2052" width="13.28515625" style="6" customWidth="1"/>
    <col min="2053" max="2301" width="9.140625" style="6"/>
    <col min="2302" max="2302" width="4" style="6" bestFit="1" customWidth="1"/>
    <col min="2303" max="2303" width="12.5703125" style="6" customWidth="1"/>
    <col min="2304" max="2304" width="42.42578125" style="6" customWidth="1"/>
    <col min="2305" max="2305" width="7.140625" style="6" customWidth="1"/>
    <col min="2306" max="2306" width="10" style="6" customWidth="1"/>
    <col min="2307" max="2307" width="8.7109375" style="6" customWidth="1"/>
    <col min="2308" max="2308" width="13.28515625" style="6" customWidth="1"/>
    <col min="2309" max="2557" width="9.140625" style="6"/>
    <col min="2558" max="2558" width="4" style="6" bestFit="1" customWidth="1"/>
    <col min="2559" max="2559" width="12.5703125" style="6" customWidth="1"/>
    <col min="2560" max="2560" width="42.42578125" style="6" customWidth="1"/>
    <col min="2561" max="2561" width="7.140625" style="6" customWidth="1"/>
    <col min="2562" max="2562" width="10" style="6" customWidth="1"/>
    <col min="2563" max="2563" width="8.7109375" style="6" customWidth="1"/>
    <col min="2564" max="2564" width="13.28515625" style="6" customWidth="1"/>
    <col min="2565" max="2813" width="9.140625" style="6"/>
    <col min="2814" max="2814" width="4" style="6" bestFit="1" customWidth="1"/>
    <col min="2815" max="2815" width="12.5703125" style="6" customWidth="1"/>
    <col min="2816" max="2816" width="42.42578125" style="6" customWidth="1"/>
    <col min="2817" max="2817" width="7.140625" style="6" customWidth="1"/>
    <col min="2818" max="2818" width="10" style="6" customWidth="1"/>
    <col min="2819" max="2819" width="8.7109375" style="6" customWidth="1"/>
    <col min="2820" max="2820" width="13.28515625" style="6" customWidth="1"/>
    <col min="2821" max="3069" width="9.140625" style="6"/>
    <col min="3070" max="3070" width="4" style="6" bestFit="1" customWidth="1"/>
    <col min="3071" max="3071" width="12.5703125" style="6" customWidth="1"/>
    <col min="3072" max="3072" width="42.42578125" style="6" customWidth="1"/>
    <col min="3073" max="3073" width="7.140625" style="6" customWidth="1"/>
    <col min="3074" max="3074" width="10" style="6" customWidth="1"/>
    <col min="3075" max="3075" width="8.7109375" style="6" customWidth="1"/>
    <col min="3076" max="3076" width="13.28515625" style="6" customWidth="1"/>
    <col min="3077" max="3325" width="9.140625" style="6"/>
    <col min="3326" max="3326" width="4" style="6" bestFit="1" customWidth="1"/>
    <col min="3327" max="3327" width="12.5703125" style="6" customWidth="1"/>
    <col min="3328" max="3328" width="42.42578125" style="6" customWidth="1"/>
    <col min="3329" max="3329" width="7.140625" style="6" customWidth="1"/>
    <col min="3330" max="3330" width="10" style="6" customWidth="1"/>
    <col min="3331" max="3331" width="8.7109375" style="6" customWidth="1"/>
    <col min="3332" max="3332" width="13.28515625" style="6" customWidth="1"/>
    <col min="3333" max="3581" width="9.140625" style="6"/>
    <col min="3582" max="3582" width="4" style="6" bestFit="1" customWidth="1"/>
    <col min="3583" max="3583" width="12.5703125" style="6" customWidth="1"/>
    <col min="3584" max="3584" width="42.42578125" style="6" customWidth="1"/>
    <col min="3585" max="3585" width="7.140625" style="6" customWidth="1"/>
    <col min="3586" max="3586" width="10" style="6" customWidth="1"/>
    <col min="3587" max="3587" width="8.7109375" style="6" customWidth="1"/>
    <col min="3588" max="3588" width="13.28515625" style="6" customWidth="1"/>
    <col min="3589" max="3837" width="9.140625" style="6"/>
    <col min="3838" max="3838" width="4" style="6" bestFit="1" customWidth="1"/>
    <col min="3839" max="3839" width="12.5703125" style="6" customWidth="1"/>
    <col min="3840" max="3840" width="42.42578125" style="6" customWidth="1"/>
    <col min="3841" max="3841" width="7.140625" style="6" customWidth="1"/>
    <col min="3842" max="3842" width="10" style="6" customWidth="1"/>
    <col min="3843" max="3843" width="8.7109375" style="6" customWidth="1"/>
    <col min="3844" max="3844" width="13.28515625" style="6" customWidth="1"/>
    <col min="3845" max="4093" width="9.140625" style="6"/>
    <col min="4094" max="4094" width="4" style="6" bestFit="1" customWidth="1"/>
    <col min="4095" max="4095" width="12.5703125" style="6" customWidth="1"/>
    <col min="4096" max="4096" width="42.42578125" style="6" customWidth="1"/>
    <col min="4097" max="4097" width="7.140625" style="6" customWidth="1"/>
    <col min="4098" max="4098" width="10" style="6" customWidth="1"/>
    <col min="4099" max="4099" width="8.7109375" style="6" customWidth="1"/>
    <col min="4100" max="4100" width="13.28515625" style="6" customWidth="1"/>
    <col min="4101" max="4349" width="9.140625" style="6"/>
    <col min="4350" max="4350" width="4" style="6" bestFit="1" customWidth="1"/>
    <col min="4351" max="4351" width="12.5703125" style="6" customWidth="1"/>
    <col min="4352" max="4352" width="42.42578125" style="6" customWidth="1"/>
    <col min="4353" max="4353" width="7.140625" style="6" customWidth="1"/>
    <col min="4354" max="4354" width="10" style="6" customWidth="1"/>
    <col min="4355" max="4355" width="8.7109375" style="6" customWidth="1"/>
    <col min="4356" max="4356" width="13.28515625" style="6" customWidth="1"/>
    <col min="4357" max="4605" width="9.140625" style="6"/>
    <col min="4606" max="4606" width="4" style="6" bestFit="1" customWidth="1"/>
    <col min="4607" max="4607" width="12.5703125" style="6" customWidth="1"/>
    <col min="4608" max="4608" width="42.42578125" style="6" customWidth="1"/>
    <col min="4609" max="4609" width="7.140625" style="6" customWidth="1"/>
    <col min="4610" max="4610" width="10" style="6" customWidth="1"/>
    <col min="4611" max="4611" width="8.7109375" style="6" customWidth="1"/>
    <col min="4612" max="4612" width="13.28515625" style="6" customWidth="1"/>
    <col min="4613" max="4861" width="9.140625" style="6"/>
    <col min="4862" max="4862" width="4" style="6" bestFit="1" customWidth="1"/>
    <col min="4863" max="4863" width="12.5703125" style="6" customWidth="1"/>
    <col min="4864" max="4864" width="42.42578125" style="6" customWidth="1"/>
    <col min="4865" max="4865" width="7.140625" style="6" customWidth="1"/>
    <col min="4866" max="4866" width="10" style="6" customWidth="1"/>
    <col min="4867" max="4867" width="8.7109375" style="6" customWidth="1"/>
    <col min="4868" max="4868" width="13.28515625" style="6" customWidth="1"/>
    <col min="4869" max="5117" width="9.140625" style="6"/>
    <col min="5118" max="5118" width="4" style="6" bestFit="1" customWidth="1"/>
    <col min="5119" max="5119" width="12.5703125" style="6" customWidth="1"/>
    <col min="5120" max="5120" width="42.42578125" style="6" customWidth="1"/>
    <col min="5121" max="5121" width="7.140625" style="6" customWidth="1"/>
    <col min="5122" max="5122" width="10" style="6" customWidth="1"/>
    <col min="5123" max="5123" width="8.7109375" style="6" customWidth="1"/>
    <col min="5124" max="5124" width="13.28515625" style="6" customWidth="1"/>
    <col min="5125" max="5373" width="9.140625" style="6"/>
    <col min="5374" max="5374" width="4" style="6" bestFit="1" customWidth="1"/>
    <col min="5375" max="5375" width="12.5703125" style="6" customWidth="1"/>
    <col min="5376" max="5376" width="42.42578125" style="6" customWidth="1"/>
    <col min="5377" max="5377" width="7.140625" style="6" customWidth="1"/>
    <col min="5378" max="5378" width="10" style="6" customWidth="1"/>
    <col min="5379" max="5379" width="8.7109375" style="6" customWidth="1"/>
    <col min="5380" max="5380" width="13.28515625" style="6" customWidth="1"/>
    <col min="5381" max="5629" width="9.140625" style="6"/>
    <col min="5630" max="5630" width="4" style="6" bestFit="1" customWidth="1"/>
    <col min="5631" max="5631" width="12.5703125" style="6" customWidth="1"/>
    <col min="5632" max="5632" width="42.42578125" style="6" customWidth="1"/>
    <col min="5633" max="5633" width="7.140625" style="6" customWidth="1"/>
    <col min="5634" max="5634" width="10" style="6" customWidth="1"/>
    <col min="5635" max="5635" width="8.7109375" style="6" customWidth="1"/>
    <col min="5636" max="5636" width="13.28515625" style="6" customWidth="1"/>
    <col min="5637" max="5885" width="9.140625" style="6"/>
    <col min="5886" max="5886" width="4" style="6" bestFit="1" customWidth="1"/>
    <col min="5887" max="5887" width="12.5703125" style="6" customWidth="1"/>
    <col min="5888" max="5888" width="42.42578125" style="6" customWidth="1"/>
    <col min="5889" max="5889" width="7.140625" style="6" customWidth="1"/>
    <col min="5890" max="5890" width="10" style="6" customWidth="1"/>
    <col min="5891" max="5891" width="8.7109375" style="6" customWidth="1"/>
    <col min="5892" max="5892" width="13.28515625" style="6" customWidth="1"/>
    <col min="5893" max="6141" width="9.140625" style="6"/>
    <col min="6142" max="6142" width="4" style="6" bestFit="1" customWidth="1"/>
    <col min="6143" max="6143" width="12.5703125" style="6" customWidth="1"/>
    <col min="6144" max="6144" width="42.42578125" style="6" customWidth="1"/>
    <col min="6145" max="6145" width="7.140625" style="6" customWidth="1"/>
    <col min="6146" max="6146" width="10" style="6" customWidth="1"/>
    <col min="6147" max="6147" width="8.7109375" style="6" customWidth="1"/>
    <col min="6148" max="6148" width="13.28515625" style="6" customWidth="1"/>
    <col min="6149" max="6397" width="9.140625" style="6"/>
    <col min="6398" max="6398" width="4" style="6" bestFit="1" customWidth="1"/>
    <col min="6399" max="6399" width="12.5703125" style="6" customWidth="1"/>
    <col min="6400" max="6400" width="42.42578125" style="6" customWidth="1"/>
    <col min="6401" max="6401" width="7.140625" style="6" customWidth="1"/>
    <col min="6402" max="6402" width="10" style="6" customWidth="1"/>
    <col min="6403" max="6403" width="8.7109375" style="6" customWidth="1"/>
    <col min="6404" max="6404" width="13.28515625" style="6" customWidth="1"/>
    <col min="6405" max="6653" width="9.140625" style="6"/>
    <col min="6654" max="6654" width="4" style="6" bestFit="1" customWidth="1"/>
    <col min="6655" max="6655" width="12.5703125" style="6" customWidth="1"/>
    <col min="6656" max="6656" width="42.42578125" style="6" customWidth="1"/>
    <col min="6657" max="6657" width="7.140625" style="6" customWidth="1"/>
    <col min="6658" max="6658" width="10" style="6" customWidth="1"/>
    <col min="6659" max="6659" width="8.7109375" style="6" customWidth="1"/>
    <col min="6660" max="6660" width="13.28515625" style="6" customWidth="1"/>
    <col min="6661" max="6909" width="9.140625" style="6"/>
    <col min="6910" max="6910" width="4" style="6" bestFit="1" customWidth="1"/>
    <col min="6911" max="6911" width="12.5703125" style="6" customWidth="1"/>
    <col min="6912" max="6912" width="42.42578125" style="6" customWidth="1"/>
    <col min="6913" max="6913" width="7.140625" style="6" customWidth="1"/>
    <col min="6914" max="6914" width="10" style="6" customWidth="1"/>
    <col min="6915" max="6915" width="8.7109375" style="6" customWidth="1"/>
    <col min="6916" max="6916" width="13.28515625" style="6" customWidth="1"/>
    <col min="6917" max="7165" width="9.140625" style="6"/>
    <col min="7166" max="7166" width="4" style="6" bestFit="1" customWidth="1"/>
    <col min="7167" max="7167" width="12.5703125" style="6" customWidth="1"/>
    <col min="7168" max="7168" width="42.42578125" style="6" customWidth="1"/>
    <col min="7169" max="7169" width="7.140625" style="6" customWidth="1"/>
    <col min="7170" max="7170" width="10" style="6" customWidth="1"/>
    <col min="7171" max="7171" width="8.7109375" style="6" customWidth="1"/>
    <col min="7172" max="7172" width="13.28515625" style="6" customWidth="1"/>
    <col min="7173" max="7421" width="9.140625" style="6"/>
    <col min="7422" max="7422" width="4" style="6" bestFit="1" customWidth="1"/>
    <col min="7423" max="7423" width="12.5703125" style="6" customWidth="1"/>
    <col min="7424" max="7424" width="42.42578125" style="6" customWidth="1"/>
    <col min="7425" max="7425" width="7.140625" style="6" customWidth="1"/>
    <col min="7426" max="7426" width="10" style="6" customWidth="1"/>
    <col min="7427" max="7427" width="8.7109375" style="6" customWidth="1"/>
    <col min="7428" max="7428" width="13.28515625" style="6" customWidth="1"/>
    <col min="7429" max="7677" width="9.140625" style="6"/>
    <col min="7678" max="7678" width="4" style="6" bestFit="1" customWidth="1"/>
    <col min="7679" max="7679" width="12.5703125" style="6" customWidth="1"/>
    <col min="7680" max="7680" width="42.42578125" style="6" customWidth="1"/>
    <col min="7681" max="7681" width="7.140625" style="6" customWidth="1"/>
    <col min="7682" max="7682" width="10" style="6" customWidth="1"/>
    <col min="7683" max="7683" width="8.7109375" style="6" customWidth="1"/>
    <col min="7684" max="7684" width="13.28515625" style="6" customWidth="1"/>
    <col min="7685" max="7933" width="9.140625" style="6"/>
    <col min="7934" max="7934" width="4" style="6" bestFit="1" customWidth="1"/>
    <col min="7935" max="7935" width="12.5703125" style="6" customWidth="1"/>
    <col min="7936" max="7936" width="42.42578125" style="6" customWidth="1"/>
    <col min="7937" max="7937" width="7.140625" style="6" customWidth="1"/>
    <col min="7938" max="7938" width="10" style="6" customWidth="1"/>
    <col min="7939" max="7939" width="8.7109375" style="6" customWidth="1"/>
    <col min="7940" max="7940" width="13.28515625" style="6" customWidth="1"/>
    <col min="7941" max="8189" width="9.140625" style="6"/>
    <col min="8190" max="8190" width="4" style="6" bestFit="1" customWidth="1"/>
    <col min="8191" max="8191" width="12.5703125" style="6" customWidth="1"/>
    <col min="8192" max="8192" width="42.42578125" style="6" customWidth="1"/>
    <col min="8193" max="8193" width="7.140625" style="6" customWidth="1"/>
    <col min="8194" max="8194" width="10" style="6" customWidth="1"/>
    <col min="8195" max="8195" width="8.7109375" style="6" customWidth="1"/>
    <col min="8196" max="8196" width="13.28515625" style="6" customWidth="1"/>
    <col min="8197" max="8445" width="9.140625" style="6"/>
    <col min="8446" max="8446" width="4" style="6" bestFit="1" customWidth="1"/>
    <col min="8447" max="8447" width="12.5703125" style="6" customWidth="1"/>
    <col min="8448" max="8448" width="42.42578125" style="6" customWidth="1"/>
    <col min="8449" max="8449" width="7.140625" style="6" customWidth="1"/>
    <col min="8450" max="8450" width="10" style="6" customWidth="1"/>
    <col min="8451" max="8451" width="8.7109375" style="6" customWidth="1"/>
    <col min="8452" max="8452" width="13.28515625" style="6" customWidth="1"/>
    <col min="8453" max="8701" width="9.140625" style="6"/>
    <col min="8702" max="8702" width="4" style="6" bestFit="1" customWidth="1"/>
    <col min="8703" max="8703" width="12.5703125" style="6" customWidth="1"/>
    <col min="8704" max="8704" width="42.42578125" style="6" customWidth="1"/>
    <col min="8705" max="8705" width="7.140625" style="6" customWidth="1"/>
    <col min="8706" max="8706" width="10" style="6" customWidth="1"/>
    <col min="8707" max="8707" width="8.7109375" style="6" customWidth="1"/>
    <col min="8708" max="8708" width="13.28515625" style="6" customWidth="1"/>
    <col min="8709" max="8957" width="9.140625" style="6"/>
    <col min="8958" max="8958" width="4" style="6" bestFit="1" customWidth="1"/>
    <col min="8959" max="8959" width="12.5703125" style="6" customWidth="1"/>
    <col min="8960" max="8960" width="42.42578125" style="6" customWidth="1"/>
    <col min="8961" max="8961" width="7.140625" style="6" customWidth="1"/>
    <col min="8962" max="8962" width="10" style="6" customWidth="1"/>
    <col min="8963" max="8963" width="8.7109375" style="6" customWidth="1"/>
    <col min="8964" max="8964" width="13.28515625" style="6" customWidth="1"/>
    <col min="8965" max="9213" width="9.140625" style="6"/>
    <col min="9214" max="9214" width="4" style="6" bestFit="1" customWidth="1"/>
    <col min="9215" max="9215" width="12.5703125" style="6" customWidth="1"/>
    <col min="9216" max="9216" width="42.42578125" style="6" customWidth="1"/>
    <col min="9217" max="9217" width="7.140625" style="6" customWidth="1"/>
    <col min="9218" max="9218" width="10" style="6" customWidth="1"/>
    <col min="9219" max="9219" width="8.7109375" style="6" customWidth="1"/>
    <col min="9220" max="9220" width="13.28515625" style="6" customWidth="1"/>
    <col min="9221" max="9469" width="9.140625" style="6"/>
    <col min="9470" max="9470" width="4" style="6" bestFit="1" customWidth="1"/>
    <col min="9471" max="9471" width="12.5703125" style="6" customWidth="1"/>
    <col min="9472" max="9472" width="42.42578125" style="6" customWidth="1"/>
    <col min="9473" max="9473" width="7.140625" style="6" customWidth="1"/>
    <col min="9474" max="9474" width="10" style="6" customWidth="1"/>
    <col min="9475" max="9475" width="8.7109375" style="6" customWidth="1"/>
    <col min="9476" max="9476" width="13.28515625" style="6" customWidth="1"/>
    <col min="9477" max="9725" width="9.140625" style="6"/>
    <col min="9726" max="9726" width="4" style="6" bestFit="1" customWidth="1"/>
    <col min="9727" max="9727" width="12.5703125" style="6" customWidth="1"/>
    <col min="9728" max="9728" width="42.42578125" style="6" customWidth="1"/>
    <col min="9729" max="9729" width="7.140625" style="6" customWidth="1"/>
    <col min="9730" max="9730" width="10" style="6" customWidth="1"/>
    <col min="9731" max="9731" width="8.7109375" style="6" customWidth="1"/>
    <col min="9732" max="9732" width="13.28515625" style="6" customWidth="1"/>
    <col min="9733" max="9981" width="9.140625" style="6"/>
    <col min="9982" max="9982" width="4" style="6" bestFit="1" customWidth="1"/>
    <col min="9983" max="9983" width="12.5703125" style="6" customWidth="1"/>
    <col min="9984" max="9984" width="42.42578125" style="6" customWidth="1"/>
    <col min="9985" max="9985" width="7.140625" style="6" customWidth="1"/>
    <col min="9986" max="9986" width="10" style="6" customWidth="1"/>
    <col min="9987" max="9987" width="8.7109375" style="6" customWidth="1"/>
    <col min="9988" max="9988" width="13.28515625" style="6" customWidth="1"/>
    <col min="9989" max="10237" width="9.140625" style="6"/>
    <col min="10238" max="10238" width="4" style="6" bestFit="1" customWidth="1"/>
    <col min="10239" max="10239" width="12.5703125" style="6" customWidth="1"/>
    <col min="10240" max="10240" width="42.42578125" style="6" customWidth="1"/>
    <col min="10241" max="10241" width="7.140625" style="6" customWidth="1"/>
    <col min="10242" max="10242" width="10" style="6" customWidth="1"/>
    <col min="10243" max="10243" width="8.7109375" style="6" customWidth="1"/>
    <col min="10244" max="10244" width="13.28515625" style="6" customWidth="1"/>
    <col min="10245" max="10493" width="9.140625" style="6"/>
    <col min="10494" max="10494" width="4" style="6" bestFit="1" customWidth="1"/>
    <col min="10495" max="10495" width="12.5703125" style="6" customWidth="1"/>
    <col min="10496" max="10496" width="42.42578125" style="6" customWidth="1"/>
    <col min="10497" max="10497" width="7.140625" style="6" customWidth="1"/>
    <col min="10498" max="10498" width="10" style="6" customWidth="1"/>
    <col min="10499" max="10499" width="8.7109375" style="6" customWidth="1"/>
    <col min="10500" max="10500" width="13.28515625" style="6" customWidth="1"/>
    <col min="10501" max="10749" width="9.140625" style="6"/>
    <col min="10750" max="10750" width="4" style="6" bestFit="1" customWidth="1"/>
    <col min="10751" max="10751" width="12.5703125" style="6" customWidth="1"/>
    <col min="10752" max="10752" width="42.42578125" style="6" customWidth="1"/>
    <col min="10753" max="10753" width="7.140625" style="6" customWidth="1"/>
    <col min="10754" max="10754" width="10" style="6" customWidth="1"/>
    <col min="10755" max="10755" width="8.7109375" style="6" customWidth="1"/>
    <col min="10756" max="10756" width="13.28515625" style="6" customWidth="1"/>
    <col min="10757" max="11005" width="9.140625" style="6"/>
    <col min="11006" max="11006" width="4" style="6" bestFit="1" customWidth="1"/>
    <col min="11007" max="11007" width="12.5703125" style="6" customWidth="1"/>
    <col min="11008" max="11008" width="42.42578125" style="6" customWidth="1"/>
    <col min="11009" max="11009" width="7.140625" style="6" customWidth="1"/>
    <col min="11010" max="11010" width="10" style="6" customWidth="1"/>
    <col min="11011" max="11011" width="8.7109375" style="6" customWidth="1"/>
    <col min="11012" max="11012" width="13.28515625" style="6" customWidth="1"/>
    <col min="11013" max="11261" width="9.140625" style="6"/>
    <col min="11262" max="11262" width="4" style="6" bestFit="1" customWidth="1"/>
    <col min="11263" max="11263" width="12.5703125" style="6" customWidth="1"/>
    <col min="11264" max="11264" width="42.42578125" style="6" customWidth="1"/>
    <col min="11265" max="11265" width="7.140625" style="6" customWidth="1"/>
    <col min="11266" max="11266" width="10" style="6" customWidth="1"/>
    <col min="11267" max="11267" width="8.7109375" style="6" customWidth="1"/>
    <col min="11268" max="11268" width="13.28515625" style="6" customWidth="1"/>
    <col min="11269" max="11517" width="9.140625" style="6"/>
    <col min="11518" max="11518" width="4" style="6" bestFit="1" customWidth="1"/>
    <col min="11519" max="11519" width="12.5703125" style="6" customWidth="1"/>
    <col min="11520" max="11520" width="42.42578125" style="6" customWidth="1"/>
    <col min="11521" max="11521" width="7.140625" style="6" customWidth="1"/>
    <col min="11522" max="11522" width="10" style="6" customWidth="1"/>
    <col min="11523" max="11523" width="8.7109375" style="6" customWidth="1"/>
    <col min="11524" max="11524" width="13.28515625" style="6" customWidth="1"/>
    <col min="11525" max="11773" width="9.140625" style="6"/>
    <col min="11774" max="11774" width="4" style="6" bestFit="1" customWidth="1"/>
    <col min="11775" max="11775" width="12.5703125" style="6" customWidth="1"/>
    <col min="11776" max="11776" width="42.42578125" style="6" customWidth="1"/>
    <col min="11777" max="11777" width="7.140625" style="6" customWidth="1"/>
    <col min="11778" max="11778" width="10" style="6" customWidth="1"/>
    <col min="11779" max="11779" width="8.7109375" style="6" customWidth="1"/>
    <col min="11780" max="11780" width="13.28515625" style="6" customWidth="1"/>
    <col min="11781" max="12029" width="9.140625" style="6"/>
    <col min="12030" max="12030" width="4" style="6" bestFit="1" customWidth="1"/>
    <col min="12031" max="12031" width="12.5703125" style="6" customWidth="1"/>
    <col min="12032" max="12032" width="42.42578125" style="6" customWidth="1"/>
    <col min="12033" max="12033" width="7.140625" style="6" customWidth="1"/>
    <col min="12034" max="12034" width="10" style="6" customWidth="1"/>
    <col min="12035" max="12035" width="8.7109375" style="6" customWidth="1"/>
    <col min="12036" max="12036" width="13.28515625" style="6" customWidth="1"/>
    <col min="12037" max="12285" width="9.140625" style="6"/>
    <col min="12286" max="12286" width="4" style="6" bestFit="1" customWidth="1"/>
    <col min="12287" max="12287" width="12.5703125" style="6" customWidth="1"/>
    <col min="12288" max="12288" width="42.42578125" style="6" customWidth="1"/>
    <col min="12289" max="12289" width="7.140625" style="6" customWidth="1"/>
    <col min="12290" max="12290" width="10" style="6" customWidth="1"/>
    <col min="12291" max="12291" width="8.7109375" style="6" customWidth="1"/>
    <col min="12292" max="12292" width="13.28515625" style="6" customWidth="1"/>
    <col min="12293" max="12541" width="9.140625" style="6"/>
    <col min="12542" max="12542" width="4" style="6" bestFit="1" customWidth="1"/>
    <col min="12543" max="12543" width="12.5703125" style="6" customWidth="1"/>
    <col min="12544" max="12544" width="42.42578125" style="6" customWidth="1"/>
    <col min="12545" max="12545" width="7.140625" style="6" customWidth="1"/>
    <col min="12546" max="12546" width="10" style="6" customWidth="1"/>
    <col min="12547" max="12547" width="8.7109375" style="6" customWidth="1"/>
    <col min="12548" max="12548" width="13.28515625" style="6" customWidth="1"/>
    <col min="12549" max="12797" width="9.140625" style="6"/>
    <col min="12798" max="12798" width="4" style="6" bestFit="1" customWidth="1"/>
    <col min="12799" max="12799" width="12.5703125" style="6" customWidth="1"/>
    <col min="12800" max="12800" width="42.42578125" style="6" customWidth="1"/>
    <col min="12801" max="12801" width="7.140625" style="6" customWidth="1"/>
    <col min="12802" max="12802" width="10" style="6" customWidth="1"/>
    <col min="12803" max="12803" width="8.7109375" style="6" customWidth="1"/>
    <col min="12804" max="12804" width="13.28515625" style="6" customWidth="1"/>
    <col min="12805" max="13053" width="9.140625" style="6"/>
    <col min="13054" max="13054" width="4" style="6" bestFit="1" customWidth="1"/>
    <col min="13055" max="13055" width="12.5703125" style="6" customWidth="1"/>
    <col min="13056" max="13056" width="42.42578125" style="6" customWidth="1"/>
    <col min="13057" max="13057" width="7.140625" style="6" customWidth="1"/>
    <col min="13058" max="13058" width="10" style="6" customWidth="1"/>
    <col min="13059" max="13059" width="8.7109375" style="6" customWidth="1"/>
    <col min="13060" max="13060" width="13.28515625" style="6" customWidth="1"/>
    <col min="13061" max="13309" width="9.140625" style="6"/>
    <col min="13310" max="13310" width="4" style="6" bestFit="1" customWidth="1"/>
    <col min="13311" max="13311" width="12.5703125" style="6" customWidth="1"/>
    <col min="13312" max="13312" width="42.42578125" style="6" customWidth="1"/>
    <col min="13313" max="13313" width="7.140625" style="6" customWidth="1"/>
    <col min="13314" max="13314" width="10" style="6" customWidth="1"/>
    <col min="13315" max="13315" width="8.7109375" style="6" customWidth="1"/>
    <col min="13316" max="13316" width="13.28515625" style="6" customWidth="1"/>
    <col min="13317" max="13565" width="9.140625" style="6"/>
    <col min="13566" max="13566" width="4" style="6" bestFit="1" customWidth="1"/>
    <col min="13567" max="13567" width="12.5703125" style="6" customWidth="1"/>
    <col min="13568" max="13568" width="42.42578125" style="6" customWidth="1"/>
    <col min="13569" max="13569" width="7.140625" style="6" customWidth="1"/>
    <col min="13570" max="13570" width="10" style="6" customWidth="1"/>
    <col min="13571" max="13571" width="8.7109375" style="6" customWidth="1"/>
    <col min="13572" max="13572" width="13.28515625" style="6" customWidth="1"/>
    <col min="13573" max="13821" width="9.140625" style="6"/>
    <col min="13822" max="13822" width="4" style="6" bestFit="1" customWidth="1"/>
    <col min="13823" max="13823" width="12.5703125" style="6" customWidth="1"/>
    <col min="13824" max="13824" width="42.42578125" style="6" customWidth="1"/>
    <col min="13825" max="13825" width="7.140625" style="6" customWidth="1"/>
    <col min="13826" max="13826" width="10" style="6" customWidth="1"/>
    <col min="13827" max="13827" width="8.7109375" style="6" customWidth="1"/>
    <col min="13828" max="13828" width="13.28515625" style="6" customWidth="1"/>
    <col min="13829" max="14077" width="9.140625" style="6"/>
    <col min="14078" max="14078" width="4" style="6" bestFit="1" customWidth="1"/>
    <col min="14079" max="14079" width="12.5703125" style="6" customWidth="1"/>
    <col min="14080" max="14080" width="42.42578125" style="6" customWidth="1"/>
    <col min="14081" max="14081" width="7.140625" style="6" customWidth="1"/>
    <col min="14082" max="14082" width="10" style="6" customWidth="1"/>
    <col min="14083" max="14083" width="8.7109375" style="6" customWidth="1"/>
    <col min="14084" max="14084" width="13.28515625" style="6" customWidth="1"/>
    <col min="14085" max="14333" width="9.140625" style="6"/>
    <col min="14334" max="14334" width="4" style="6" bestFit="1" customWidth="1"/>
    <col min="14335" max="14335" width="12.5703125" style="6" customWidth="1"/>
    <col min="14336" max="14336" width="42.42578125" style="6" customWidth="1"/>
    <col min="14337" max="14337" width="7.140625" style="6" customWidth="1"/>
    <col min="14338" max="14338" width="10" style="6" customWidth="1"/>
    <col min="14339" max="14339" width="8.7109375" style="6" customWidth="1"/>
    <col min="14340" max="14340" width="13.28515625" style="6" customWidth="1"/>
    <col min="14341" max="14589" width="9.140625" style="6"/>
    <col min="14590" max="14590" width="4" style="6" bestFit="1" customWidth="1"/>
    <col min="14591" max="14591" width="12.5703125" style="6" customWidth="1"/>
    <col min="14592" max="14592" width="42.42578125" style="6" customWidth="1"/>
    <col min="14593" max="14593" width="7.140625" style="6" customWidth="1"/>
    <col min="14594" max="14594" width="10" style="6" customWidth="1"/>
    <col min="14595" max="14595" width="8.7109375" style="6" customWidth="1"/>
    <col min="14596" max="14596" width="13.28515625" style="6" customWidth="1"/>
    <col min="14597" max="14845" width="9.140625" style="6"/>
    <col min="14846" max="14846" width="4" style="6" bestFit="1" customWidth="1"/>
    <col min="14847" max="14847" width="12.5703125" style="6" customWidth="1"/>
    <col min="14848" max="14848" width="42.42578125" style="6" customWidth="1"/>
    <col min="14849" max="14849" width="7.140625" style="6" customWidth="1"/>
    <col min="14850" max="14850" width="10" style="6" customWidth="1"/>
    <col min="14851" max="14851" width="8.7109375" style="6" customWidth="1"/>
    <col min="14852" max="14852" width="13.28515625" style="6" customWidth="1"/>
    <col min="14853" max="15101" width="9.140625" style="6"/>
    <col min="15102" max="15102" width="4" style="6" bestFit="1" customWidth="1"/>
    <col min="15103" max="15103" width="12.5703125" style="6" customWidth="1"/>
    <col min="15104" max="15104" width="42.42578125" style="6" customWidth="1"/>
    <col min="15105" max="15105" width="7.140625" style="6" customWidth="1"/>
    <col min="15106" max="15106" width="10" style="6" customWidth="1"/>
    <col min="15107" max="15107" width="8.7109375" style="6" customWidth="1"/>
    <col min="15108" max="15108" width="13.28515625" style="6" customWidth="1"/>
    <col min="15109" max="15357" width="9.140625" style="6"/>
    <col min="15358" max="15358" width="4" style="6" bestFit="1" customWidth="1"/>
    <col min="15359" max="15359" width="12.5703125" style="6" customWidth="1"/>
    <col min="15360" max="15360" width="42.42578125" style="6" customWidth="1"/>
    <col min="15361" max="15361" width="7.140625" style="6" customWidth="1"/>
    <col min="15362" max="15362" width="10" style="6" customWidth="1"/>
    <col min="15363" max="15363" width="8.7109375" style="6" customWidth="1"/>
    <col min="15364" max="15364" width="13.28515625" style="6" customWidth="1"/>
    <col min="15365" max="15613" width="9.140625" style="6"/>
    <col min="15614" max="15614" width="4" style="6" bestFit="1" customWidth="1"/>
    <col min="15615" max="15615" width="12.5703125" style="6" customWidth="1"/>
    <col min="15616" max="15616" width="42.42578125" style="6" customWidth="1"/>
    <col min="15617" max="15617" width="7.140625" style="6" customWidth="1"/>
    <col min="15618" max="15618" width="10" style="6" customWidth="1"/>
    <col min="15619" max="15619" width="8.7109375" style="6" customWidth="1"/>
    <col min="15620" max="15620" width="13.28515625" style="6" customWidth="1"/>
    <col min="15621" max="15869" width="9.140625" style="6"/>
    <col min="15870" max="15870" width="4" style="6" bestFit="1" customWidth="1"/>
    <col min="15871" max="15871" width="12.5703125" style="6" customWidth="1"/>
    <col min="15872" max="15872" width="42.42578125" style="6" customWidth="1"/>
    <col min="15873" max="15873" width="7.140625" style="6" customWidth="1"/>
    <col min="15874" max="15874" width="10" style="6" customWidth="1"/>
    <col min="15875" max="15875" width="8.7109375" style="6" customWidth="1"/>
    <col min="15876" max="15876" width="13.28515625" style="6" customWidth="1"/>
    <col min="15877" max="16125" width="9.140625" style="6"/>
    <col min="16126" max="16126" width="4" style="6" bestFit="1" customWidth="1"/>
    <col min="16127" max="16127" width="12.5703125" style="6" customWidth="1"/>
    <col min="16128" max="16128" width="42.42578125" style="6" customWidth="1"/>
    <col min="16129" max="16129" width="7.140625" style="6" customWidth="1"/>
    <col min="16130" max="16130" width="10" style="6" customWidth="1"/>
    <col min="16131" max="16131" width="8.7109375" style="6" customWidth="1"/>
    <col min="16132" max="16132" width="13.28515625" style="6" customWidth="1"/>
    <col min="16133" max="16384" width="9.140625" style="6"/>
  </cols>
  <sheetData>
    <row r="1" spans="1:9" ht="60.75" customHeight="1" x14ac:dyDescent="0.25"/>
    <row r="2" spans="1:9" x14ac:dyDescent="0.25">
      <c r="B2" s="41" t="s">
        <v>50</v>
      </c>
      <c r="C2" s="41"/>
      <c r="D2" s="41"/>
      <c r="E2" s="41"/>
      <c r="F2" s="41"/>
      <c r="G2" s="41"/>
    </row>
    <row r="3" spans="1:9" ht="84" customHeight="1" x14ac:dyDescent="0.25">
      <c r="B3" s="42" t="s">
        <v>61</v>
      </c>
      <c r="C3" s="42"/>
      <c r="D3" s="42"/>
      <c r="E3" s="42"/>
      <c r="F3" s="42"/>
      <c r="G3" s="42"/>
    </row>
    <row r="4" spans="1:9" ht="41.25" customHeight="1" x14ac:dyDescent="0.25">
      <c r="A4" s="2" t="s">
        <v>0</v>
      </c>
      <c r="B4" s="18" t="s">
        <v>1</v>
      </c>
      <c r="C4" s="18" t="s">
        <v>2</v>
      </c>
      <c r="D4" s="19" t="s">
        <v>3</v>
      </c>
      <c r="E4" s="20" t="s">
        <v>44</v>
      </c>
      <c r="F4" s="21" t="s">
        <v>4</v>
      </c>
      <c r="G4" s="19" t="s">
        <v>56</v>
      </c>
    </row>
    <row r="5" spans="1:9" ht="24" customHeight="1" x14ac:dyDescent="0.25">
      <c r="A5" s="43" t="s">
        <v>60</v>
      </c>
      <c r="B5" s="44"/>
      <c r="C5" s="44"/>
      <c r="D5" s="44"/>
      <c r="E5" s="44"/>
      <c r="F5" s="44"/>
      <c r="G5" s="45"/>
    </row>
    <row r="6" spans="1:9" x14ac:dyDescent="0.25">
      <c r="A6" s="3">
        <v>1</v>
      </c>
      <c r="B6" s="22" t="s">
        <v>6</v>
      </c>
      <c r="C6" s="23" t="s">
        <v>45</v>
      </c>
      <c r="D6" s="24" t="s">
        <v>5</v>
      </c>
      <c r="E6" s="25">
        <v>70866</v>
      </c>
      <c r="F6" s="56"/>
      <c r="G6" s="16">
        <f>ROUND(F6*E6,2)</f>
        <v>0</v>
      </c>
      <c r="I6" s="8"/>
    </row>
    <row r="7" spans="1:9" x14ac:dyDescent="0.25">
      <c r="A7" s="3">
        <v>2</v>
      </c>
      <c r="B7" s="22" t="s">
        <v>7</v>
      </c>
      <c r="C7" s="23" t="s">
        <v>8</v>
      </c>
      <c r="D7" s="24" t="s">
        <v>5</v>
      </c>
      <c r="E7" s="25">
        <v>246751</v>
      </c>
      <c r="F7" s="57"/>
      <c r="G7" s="16">
        <f t="shared" ref="G7:G24" si="0">ROUND(F7*E7,2)</f>
        <v>0</v>
      </c>
      <c r="I7" s="8"/>
    </row>
    <row r="8" spans="1:9" x14ac:dyDescent="0.25">
      <c r="A8" s="3">
        <v>3</v>
      </c>
      <c r="B8" s="22" t="s">
        <v>7</v>
      </c>
      <c r="C8" s="23" t="s">
        <v>9</v>
      </c>
      <c r="D8" s="24" t="s">
        <v>5</v>
      </c>
      <c r="E8" s="25">
        <v>97595</v>
      </c>
      <c r="F8" s="57"/>
      <c r="G8" s="16">
        <f t="shared" si="0"/>
        <v>0</v>
      </c>
      <c r="I8" s="8"/>
    </row>
    <row r="9" spans="1:9" x14ac:dyDescent="0.25">
      <c r="A9" s="3">
        <v>4</v>
      </c>
      <c r="B9" s="26" t="s">
        <v>10</v>
      </c>
      <c r="C9" s="26" t="s">
        <v>46</v>
      </c>
      <c r="D9" s="24" t="s">
        <v>5</v>
      </c>
      <c r="E9" s="25">
        <v>5342</v>
      </c>
      <c r="F9" s="57"/>
      <c r="G9" s="16">
        <f t="shared" si="0"/>
        <v>0</v>
      </c>
      <c r="I9" s="8"/>
    </row>
    <row r="10" spans="1:9" x14ac:dyDescent="0.25">
      <c r="A10" s="3">
        <v>5</v>
      </c>
      <c r="B10" s="26" t="s">
        <v>11</v>
      </c>
      <c r="C10" s="26" t="s">
        <v>47</v>
      </c>
      <c r="D10" s="24" t="s">
        <v>5</v>
      </c>
      <c r="E10" s="25">
        <v>384417</v>
      </c>
      <c r="F10" s="57"/>
      <c r="G10" s="16">
        <f t="shared" si="0"/>
        <v>0</v>
      </c>
      <c r="I10" s="8"/>
    </row>
    <row r="11" spans="1:9" x14ac:dyDescent="0.25">
      <c r="A11" s="3">
        <v>6</v>
      </c>
      <c r="B11" s="27" t="s">
        <v>12</v>
      </c>
      <c r="C11" s="26" t="s">
        <v>48</v>
      </c>
      <c r="D11" s="24" t="s">
        <v>5</v>
      </c>
      <c r="E11" s="25">
        <v>32759</v>
      </c>
      <c r="F11" s="57"/>
      <c r="G11" s="16">
        <f t="shared" si="0"/>
        <v>0</v>
      </c>
      <c r="I11" s="8"/>
    </row>
    <row r="12" spans="1:9" x14ac:dyDescent="0.25">
      <c r="A12" s="3">
        <v>7</v>
      </c>
      <c r="B12" s="27" t="s">
        <v>12</v>
      </c>
      <c r="C12" s="22" t="s">
        <v>13</v>
      </c>
      <c r="D12" s="24" t="s">
        <v>5</v>
      </c>
      <c r="E12" s="25">
        <v>43626</v>
      </c>
      <c r="F12" s="57"/>
      <c r="G12" s="16">
        <f t="shared" si="0"/>
        <v>0</v>
      </c>
      <c r="I12" s="8"/>
    </row>
    <row r="13" spans="1:9" x14ac:dyDescent="0.25">
      <c r="A13" s="3">
        <v>8</v>
      </c>
      <c r="B13" s="26" t="s">
        <v>14</v>
      </c>
      <c r="C13" s="26" t="s">
        <v>49</v>
      </c>
      <c r="D13" s="24" t="s">
        <v>5</v>
      </c>
      <c r="E13" s="25">
        <v>88271</v>
      </c>
      <c r="F13" s="57"/>
      <c r="G13" s="16">
        <f t="shared" si="0"/>
        <v>0</v>
      </c>
      <c r="I13" s="8"/>
    </row>
    <row r="14" spans="1:9" x14ac:dyDescent="0.25">
      <c r="A14" s="3">
        <v>9</v>
      </c>
      <c r="B14" s="26" t="s">
        <v>15</v>
      </c>
      <c r="C14" s="26" t="s">
        <v>16</v>
      </c>
      <c r="D14" s="24" t="s">
        <v>5</v>
      </c>
      <c r="E14" s="25">
        <v>36976</v>
      </c>
      <c r="F14" s="57"/>
      <c r="G14" s="16">
        <f t="shared" si="0"/>
        <v>0</v>
      </c>
      <c r="I14" s="8"/>
    </row>
    <row r="15" spans="1:9" x14ac:dyDescent="0.25">
      <c r="A15" s="3">
        <v>10</v>
      </c>
      <c r="B15" s="26" t="s">
        <v>17</v>
      </c>
      <c r="C15" s="23" t="s">
        <v>18</v>
      </c>
      <c r="D15" s="24" t="s">
        <v>5</v>
      </c>
      <c r="E15" s="25">
        <v>269746</v>
      </c>
      <c r="F15" s="57"/>
      <c r="G15" s="16">
        <f t="shared" si="0"/>
        <v>0</v>
      </c>
      <c r="I15" s="8"/>
    </row>
    <row r="16" spans="1:9" x14ac:dyDescent="0.25">
      <c r="A16" s="3">
        <v>11</v>
      </c>
      <c r="B16" s="26" t="s">
        <v>19</v>
      </c>
      <c r="C16" s="23" t="s">
        <v>20</v>
      </c>
      <c r="D16" s="24" t="s">
        <v>5</v>
      </c>
      <c r="E16" s="25">
        <v>1132042</v>
      </c>
      <c r="F16" s="57"/>
      <c r="G16" s="16">
        <f t="shared" si="0"/>
        <v>0</v>
      </c>
      <c r="I16" s="8"/>
    </row>
    <row r="17" spans="1:9" x14ac:dyDescent="0.25">
      <c r="A17" s="3">
        <v>12</v>
      </c>
      <c r="B17" s="22" t="s">
        <v>19</v>
      </c>
      <c r="C17" s="23" t="s">
        <v>21</v>
      </c>
      <c r="D17" s="24" t="s">
        <v>5</v>
      </c>
      <c r="E17" s="25">
        <v>1029155</v>
      </c>
      <c r="F17" s="57"/>
      <c r="G17" s="16">
        <f t="shared" si="0"/>
        <v>0</v>
      </c>
      <c r="I17" s="33"/>
    </row>
    <row r="18" spans="1:9" x14ac:dyDescent="0.25">
      <c r="A18" s="3">
        <v>13</v>
      </c>
      <c r="B18" s="27" t="s">
        <v>22</v>
      </c>
      <c r="C18" s="26" t="s">
        <v>23</v>
      </c>
      <c r="D18" s="24" t="s">
        <v>5</v>
      </c>
      <c r="E18" s="25">
        <v>157</v>
      </c>
      <c r="F18" s="57"/>
      <c r="G18" s="16">
        <f t="shared" si="0"/>
        <v>0</v>
      </c>
      <c r="I18" s="8"/>
    </row>
    <row r="19" spans="1:9" x14ac:dyDescent="0.25">
      <c r="A19" s="3">
        <v>14</v>
      </c>
      <c r="B19" s="26" t="s">
        <v>24</v>
      </c>
      <c r="C19" s="23" t="s">
        <v>25</v>
      </c>
      <c r="D19" s="24" t="s">
        <v>5</v>
      </c>
      <c r="E19" s="25">
        <v>53358</v>
      </c>
      <c r="F19" s="57"/>
      <c r="G19" s="16">
        <f t="shared" si="0"/>
        <v>0</v>
      </c>
      <c r="I19" s="8"/>
    </row>
    <row r="20" spans="1:9" x14ac:dyDescent="0.25">
      <c r="A20" s="3">
        <v>15</v>
      </c>
      <c r="B20" s="26" t="s">
        <v>24</v>
      </c>
      <c r="C20" s="26" t="s">
        <v>26</v>
      </c>
      <c r="D20" s="24" t="s">
        <v>5</v>
      </c>
      <c r="E20" s="25">
        <v>351510</v>
      </c>
      <c r="F20" s="57"/>
      <c r="G20" s="16">
        <f t="shared" si="0"/>
        <v>0</v>
      </c>
      <c r="I20" s="8"/>
    </row>
    <row r="21" spans="1:9" x14ac:dyDescent="0.25">
      <c r="A21" s="3">
        <v>16</v>
      </c>
      <c r="B21" s="22" t="s">
        <v>27</v>
      </c>
      <c r="C21" s="26" t="s">
        <v>28</v>
      </c>
      <c r="D21" s="24" t="s">
        <v>5</v>
      </c>
      <c r="E21" s="25">
        <v>402191</v>
      </c>
      <c r="F21" s="57"/>
      <c r="G21" s="16">
        <f t="shared" si="0"/>
        <v>0</v>
      </c>
      <c r="I21" s="8"/>
    </row>
    <row r="22" spans="1:9" ht="40.5" customHeight="1" x14ac:dyDescent="0.25">
      <c r="A22" s="3">
        <v>17</v>
      </c>
      <c r="B22" s="35" t="s">
        <v>55</v>
      </c>
      <c r="C22" s="36"/>
      <c r="D22" s="2" t="s">
        <v>5</v>
      </c>
      <c r="E22" s="25">
        <v>5000</v>
      </c>
      <c r="F22" s="58"/>
      <c r="G22" s="16">
        <f t="shared" si="0"/>
        <v>0</v>
      </c>
    </row>
    <row r="23" spans="1:9" ht="78" customHeight="1" x14ac:dyDescent="0.25">
      <c r="A23" s="3">
        <v>18</v>
      </c>
      <c r="B23" s="35" t="s">
        <v>64</v>
      </c>
      <c r="C23" s="36"/>
      <c r="D23" s="4" t="s">
        <v>29</v>
      </c>
      <c r="E23" s="25">
        <v>1000</v>
      </c>
      <c r="F23" s="58"/>
      <c r="G23" s="16">
        <f t="shared" si="0"/>
        <v>0</v>
      </c>
    </row>
    <row r="24" spans="1:9" ht="79.5" customHeight="1" x14ac:dyDescent="0.25">
      <c r="A24" s="3">
        <v>19</v>
      </c>
      <c r="B24" s="35" t="s">
        <v>65</v>
      </c>
      <c r="C24" s="36"/>
      <c r="D24" s="4" t="s">
        <v>29</v>
      </c>
      <c r="E24" s="25">
        <v>1000</v>
      </c>
      <c r="F24" s="58"/>
      <c r="G24" s="16">
        <f t="shared" si="0"/>
        <v>0</v>
      </c>
    </row>
    <row r="25" spans="1:9" x14ac:dyDescent="0.25">
      <c r="A25" s="3"/>
      <c r="B25" s="35" t="s">
        <v>51</v>
      </c>
      <c r="C25" s="36"/>
      <c r="D25" s="9"/>
      <c r="E25" s="28"/>
      <c r="F25" s="29"/>
      <c r="G25" s="16">
        <f>SUM(G6:G24)</f>
        <v>0</v>
      </c>
    </row>
    <row r="26" spans="1:9" ht="38.25" customHeight="1" x14ac:dyDescent="0.25">
      <c r="A26" s="3">
        <v>20</v>
      </c>
      <c r="B26" s="46" t="s">
        <v>63</v>
      </c>
      <c r="C26" s="46"/>
      <c r="D26" s="47"/>
      <c r="E26" s="48"/>
      <c r="F26" s="49"/>
      <c r="G26" s="30">
        <f>ROUND(0.1*G25,2)</f>
        <v>0</v>
      </c>
    </row>
    <row r="27" spans="1:9" ht="23.25" customHeight="1" x14ac:dyDescent="0.25">
      <c r="A27" s="3"/>
      <c r="B27" s="37" t="s">
        <v>43</v>
      </c>
      <c r="C27" s="38"/>
      <c r="D27" s="38"/>
      <c r="E27" s="38"/>
      <c r="F27" s="38"/>
      <c r="G27" s="31"/>
    </row>
    <row r="28" spans="1:9" ht="15.75" customHeight="1" x14ac:dyDescent="0.25">
      <c r="A28" s="3">
        <v>21</v>
      </c>
      <c r="B28" s="35" t="s">
        <v>30</v>
      </c>
      <c r="C28" s="36"/>
      <c r="D28" s="4" t="s">
        <v>31</v>
      </c>
      <c r="E28" s="32">
        <v>210</v>
      </c>
      <c r="F28" s="34"/>
      <c r="G28" s="16">
        <f>ROUND(F28*E28,2)</f>
        <v>0</v>
      </c>
    </row>
    <row r="29" spans="1:9" ht="15.75" customHeight="1" x14ac:dyDescent="0.25">
      <c r="A29" s="3">
        <v>22</v>
      </c>
      <c r="B29" s="35" t="s">
        <v>32</v>
      </c>
      <c r="C29" s="36"/>
      <c r="D29" s="4" t="s">
        <v>31</v>
      </c>
      <c r="E29" s="32">
        <v>5</v>
      </c>
      <c r="F29" s="34"/>
      <c r="G29" s="16">
        <f t="shared" ref="G29:G74" si="1">ROUND(F29*E29,2)</f>
        <v>0</v>
      </c>
    </row>
    <row r="30" spans="1:9" ht="15.75" customHeight="1" x14ac:dyDescent="0.25">
      <c r="A30" s="3">
        <v>23</v>
      </c>
      <c r="B30" s="35" t="s">
        <v>33</v>
      </c>
      <c r="C30" s="36"/>
      <c r="D30" s="4" t="s">
        <v>31</v>
      </c>
      <c r="E30" s="32">
        <v>10</v>
      </c>
      <c r="F30" s="34"/>
      <c r="G30" s="16">
        <f t="shared" si="1"/>
        <v>0</v>
      </c>
    </row>
    <row r="31" spans="1:9" ht="15.75" customHeight="1" x14ac:dyDescent="0.25">
      <c r="A31" s="3">
        <v>24</v>
      </c>
      <c r="B31" s="35" t="s">
        <v>34</v>
      </c>
      <c r="C31" s="36"/>
      <c r="D31" s="4" t="s">
        <v>31</v>
      </c>
      <c r="E31" s="32">
        <v>1</v>
      </c>
      <c r="F31" s="34"/>
      <c r="G31" s="16">
        <f t="shared" si="1"/>
        <v>0</v>
      </c>
    </row>
    <row r="32" spans="1:9" ht="15.75" customHeight="1" x14ac:dyDescent="0.25">
      <c r="A32" s="3">
        <v>25</v>
      </c>
      <c r="B32" s="35" t="s">
        <v>57</v>
      </c>
      <c r="C32" s="36"/>
      <c r="D32" s="4" t="s">
        <v>31</v>
      </c>
      <c r="E32" s="32">
        <v>260</v>
      </c>
      <c r="F32" s="34"/>
      <c r="G32" s="16">
        <f t="shared" si="1"/>
        <v>0</v>
      </c>
    </row>
    <row r="33" spans="1:7" ht="15.75" customHeight="1" x14ac:dyDescent="0.25">
      <c r="A33" s="3">
        <v>26</v>
      </c>
      <c r="B33" s="39" t="s">
        <v>35</v>
      </c>
      <c r="C33" s="40"/>
      <c r="D33" s="4" t="s">
        <v>31</v>
      </c>
      <c r="E33" s="32">
        <v>340</v>
      </c>
      <c r="F33" s="34"/>
      <c r="G33" s="16">
        <f t="shared" si="1"/>
        <v>0</v>
      </c>
    </row>
    <row r="34" spans="1:7" ht="27" customHeight="1" x14ac:dyDescent="0.25">
      <c r="A34" s="3">
        <v>27</v>
      </c>
      <c r="B34" s="35" t="s">
        <v>58</v>
      </c>
      <c r="C34" s="36"/>
      <c r="D34" s="4" t="s">
        <v>31</v>
      </c>
      <c r="E34" s="32">
        <v>660</v>
      </c>
      <c r="F34" s="34"/>
      <c r="G34" s="16">
        <f t="shared" si="1"/>
        <v>0</v>
      </c>
    </row>
    <row r="35" spans="1:7" ht="27" customHeight="1" x14ac:dyDescent="0.25">
      <c r="A35" s="3">
        <v>28</v>
      </c>
      <c r="B35" s="35" t="s">
        <v>36</v>
      </c>
      <c r="C35" s="36"/>
      <c r="D35" s="4" t="s">
        <v>31</v>
      </c>
      <c r="E35" s="32">
        <v>1340</v>
      </c>
      <c r="F35" s="34"/>
      <c r="G35" s="16">
        <f t="shared" si="1"/>
        <v>0</v>
      </c>
    </row>
    <row r="36" spans="1:7" ht="30" customHeight="1" x14ac:dyDescent="0.25">
      <c r="A36" s="3">
        <v>29</v>
      </c>
      <c r="B36" s="35" t="s">
        <v>59</v>
      </c>
      <c r="C36" s="36"/>
      <c r="D36" s="4" t="s">
        <v>31</v>
      </c>
      <c r="E36" s="32">
        <v>60</v>
      </c>
      <c r="F36" s="34"/>
      <c r="G36" s="16">
        <f t="shared" si="1"/>
        <v>0</v>
      </c>
    </row>
    <row r="37" spans="1:7" ht="25.5" customHeight="1" x14ac:dyDescent="0.25">
      <c r="A37" s="3">
        <v>30</v>
      </c>
      <c r="B37" s="35" t="s">
        <v>37</v>
      </c>
      <c r="C37" s="36"/>
      <c r="D37" s="4" t="s">
        <v>31</v>
      </c>
      <c r="E37" s="32">
        <v>60</v>
      </c>
      <c r="F37" s="34"/>
      <c r="G37" s="16">
        <f t="shared" si="1"/>
        <v>0</v>
      </c>
    </row>
    <row r="38" spans="1:7" ht="15.75" customHeight="1" x14ac:dyDescent="0.25">
      <c r="A38" s="3">
        <v>31</v>
      </c>
      <c r="B38" s="35" t="s">
        <v>38</v>
      </c>
      <c r="C38" s="36"/>
      <c r="D38" s="4" t="s">
        <v>31</v>
      </c>
      <c r="E38" s="32">
        <v>1</v>
      </c>
      <c r="F38" s="34"/>
      <c r="G38" s="16">
        <f>ROUND(F38*E38,2)</f>
        <v>0</v>
      </c>
    </row>
    <row r="39" spans="1:7" ht="22.5" customHeight="1" x14ac:dyDescent="0.25">
      <c r="A39" s="3"/>
      <c r="B39" s="37" t="s">
        <v>40</v>
      </c>
      <c r="C39" s="38"/>
      <c r="D39" s="38"/>
      <c r="E39" s="38"/>
      <c r="F39" s="38"/>
      <c r="G39" s="31"/>
    </row>
    <row r="40" spans="1:7" x14ac:dyDescent="0.25">
      <c r="A40" s="5">
        <v>32</v>
      </c>
      <c r="B40" s="35" t="s">
        <v>30</v>
      </c>
      <c r="C40" s="36"/>
      <c r="D40" s="4" t="s">
        <v>31</v>
      </c>
      <c r="E40" s="32">
        <v>110</v>
      </c>
      <c r="F40" s="34"/>
      <c r="G40" s="16">
        <f>ROUND(F40*E40,2)</f>
        <v>0</v>
      </c>
    </row>
    <row r="41" spans="1:7" ht="15.75" customHeight="1" x14ac:dyDescent="0.25">
      <c r="A41" s="5">
        <v>33</v>
      </c>
      <c r="B41" s="35" t="s">
        <v>32</v>
      </c>
      <c r="C41" s="36"/>
      <c r="D41" s="4" t="s">
        <v>31</v>
      </c>
      <c r="E41" s="32">
        <v>5</v>
      </c>
      <c r="F41" s="34"/>
      <c r="G41" s="16">
        <f t="shared" si="1"/>
        <v>0</v>
      </c>
    </row>
    <row r="42" spans="1:7" ht="15.75" customHeight="1" x14ac:dyDescent="0.25">
      <c r="A42" s="5">
        <v>34</v>
      </c>
      <c r="B42" s="35" t="s">
        <v>33</v>
      </c>
      <c r="C42" s="36"/>
      <c r="D42" s="4" t="s">
        <v>31</v>
      </c>
      <c r="E42" s="32">
        <v>5</v>
      </c>
      <c r="F42" s="34"/>
      <c r="G42" s="16">
        <f t="shared" si="1"/>
        <v>0</v>
      </c>
    </row>
    <row r="43" spans="1:7" ht="15.75" customHeight="1" x14ac:dyDescent="0.25">
      <c r="A43" s="5">
        <v>35</v>
      </c>
      <c r="B43" s="35" t="s">
        <v>34</v>
      </c>
      <c r="C43" s="36"/>
      <c r="D43" s="4" t="s">
        <v>31</v>
      </c>
      <c r="E43" s="32">
        <v>1</v>
      </c>
      <c r="F43" s="34"/>
      <c r="G43" s="16">
        <f t="shared" si="1"/>
        <v>0</v>
      </c>
    </row>
    <row r="44" spans="1:7" ht="15.75" customHeight="1" x14ac:dyDescent="0.25">
      <c r="A44" s="5">
        <v>36</v>
      </c>
      <c r="B44" s="35" t="s">
        <v>57</v>
      </c>
      <c r="C44" s="36"/>
      <c r="D44" s="4" t="s">
        <v>31</v>
      </c>
      <c r="E44" s="32">
        <v>260</v>
      </c>
      <c r="F44" s="34"/>
      <c r="G44" s="16">
        <f t="shared" si="1"/>
        <v>0</v>
      </c>
    </row>
    <row r="45" spans="1:7" ht="15.75" customHeight="1" x14ac:dyDescent="0.25">
      <c r="A45" s="5">
        <v>37</v>
      </c>
      <c r="B45" s="39" t="s">
        <v>35</v>
      </c>
      <c r="C45" s="40"/>
      <c r="D45" s="4" t="s">
        <v>31</v>
      </c>
      <c r="E45" s="32">
        <v>300</v>
      </c>
      <c r="F45" s="34"/>
      <c r="G45" s="16">
        <f t="shared" si="1"/>
        <v>0</v>
      </c>
    </row>
    <row r="46" spans="1:7" ht="15.75" customHeight="1" x14ac:dyDescent="0.25">
      <c r="A46" s="5">
        <v>38</v>
      </c>
      <c r="B46" s="35" t="s">
        <v>58</v>
      </c>
      <c r="C46" s="36"/>
      <c r="D46" s="4" t="s">
        <v>31</v>
      </c>
      <c r="E46" s="32">
        <v>500</v>
      </c>
      <c r="F46" s="34"/>
      <c r="G46" s="16">
        <f t="shared" si="1"/>
        <v>0</v>
      </c>
    </row>
    <row r="47" spans="1:7" ht="27" customHeight="1" x14ac:dyDescent="0.25">
      <c r="A47" s="5">
        <v>39</v>
      </c>
      <c r="B47" s="35" t="s">
        <v>36</v>
      </c>
      <c r="C47" s="36"/>
      <c r="D47" s="4" t="s">
        <v>31</v>
      </c>
      <c r="E47" s="32">
        <v>700</v>
      </c>
      <c r="F47" s="34"/>
      <c r="G47" s="16">
        <f t="shared" si="1"/>
        <v>0</v>
      </c>
    </row>
    <row r="48" spans="1:7" ht="27" customHeight="1" x14ac:dyDescent="0.25">
      <c r="A48" s="5">
        <v>40</v>
      </c>
      <c r="B48" s="35" t="s">
        <v>59</v>
      </c>
      <c r="C48" s="36"/>
      <c r="D48" s="4" t="s">
        <v>31</v>
      </c>
      <c r="E48" s="32">
        <v>60</v>
      </c>
      <c r="F48" s="34"/>
      <c r="G48" s="16">
        <f t="shared" si="1"/>
        <v>0</v>
      </c>
    </row>
    <row r="49" spans="1:7" ht="30.75" customHeight="1" x14ac:dyDescent="0.25">
      <c r="A49" s="5">
        <v>41</v>
      </c>
      <c r="B49" s="35" t="s">
        <v>37</v>
      </c>
      <c r="C49" s="36"/>
      <c r="D49" s="4" t="s">
        <v>31</v>
      </c>
      <c r="E49" s="32">
        <v>60</v>
      </c>
      <c r="F49" s="34"/>
      <c r="G49" s="16">
        <f t="shared" si="1"/>
        <v>0</v>
      </c>
    </row>
    <row r="50" spans="1:7" x14ac:dyDescent="0.25">
      <c r="A50" s="5">
        <v>42</v>
      </c>
      <c r="B50" s="35" t="s">
        <v>38</v>
      </c>
      <c r="C50" s="36"/>
      <c r="D50" s="4" t="s">
        <v>31</v>
      </c>
      <c r="E50" s="32">
        <v>1</v>
      </c>
      <c r="F50" s="34"/>
      <c r="G50" s="16">
        <f>ROUND(F50*E50,2)</f>
        <v>0</v>
      </c>
    </row>
    <row r="51" spans="1:7" ht="25.5" customHeight="1" x14ac:dyDescent="0.25">
      <c r="A51" s="3"/>
      <c r="B51" s="37" t="s">
        <v>42</v>
      </c>
      <c r="C51" s="38"/>
      <c r="D51" s="38"/>
      <c r="E51" s="38"/>
      <c r="F51" s="38"/>
      <c r="G51" s="31"/>
    </row>
    <row r="52" spans="1:7" x14ac:dyDescent="0.25">
      <c r="A52" s="3">
        <v>43</v>
      </c>
      <c r="B52" s="35" t="s">
        <v>30</v>
      </c>
      <c r="C52" s="36"/>
      <c r="D52" s="4" t="s">
        <v>31</v>
      </c>
      <c r="E52" s="32">
        <v>100</v>
      </c>
      <c r="F52" s="34"/>
      <c r="G52" s="16">
        <f t="shared" si="1"/>
        <v>0</v>
      </c>
    </row>
    <row r="53" spans="1:7" x14ac:dyDescent="0.25">
      <c r="A53" s="3">
        <v>44</v>
      </c>
      <c r="B53" s="35" t="s">
        <v>32</v>
      </c>
      <c r="C53" s="36"/>
      <c r="D53" s="4" t="s">
        <v>31</v>
      </c>
      <c r="E53" s="32">
        <v>10</v>
      </c>
      <c r="F53" s="34"/>
      <c r="G53" s="16">
        <f t="shared" si="1"/>
        <v>0</v>
      </c>
    </row>
    <row r="54" spans="1:7" ht="15.75" customHeight="1" x14ac:dyDescent="0.25">
      <c r="A54" s="3">
        <v>45</v>
      </c>
      <c r="B54" s="35" t="s">
        <v>33</v>
      </c>
      <c r="C54" s="36"/>
      <c r="D54" s="4" t="s">
        <v>31</v>
      </c>
      <c r="E54" s="32">
        <v>5</v>
      </c>
      <c r="F54" s="34"/>
      <c r="G54" s="16">
        <f t="shared" si="1"/>
        <v>0</v>
      </c>
    </row>
    <row r="55" spans="1:7" ht="15.75" customHeight="1" x14ac:dyDescent="0.25">
      <c r="A55" s="3">
        <v>46</v>
      </c>
      <c r="B55" s="35" t="s">
        <v>34</v>
      </c>
      <c r="C55" s="36"/>
      <c r="D55" s="4" t="s">
        <v>31</v>
      </c>
      <c r="E55" s="32">
        <v>1</v>
      </c>
      <c r="F55" s="34"/>
      <c r="G55" s="16">
        <f t="shared" si="1"/>
        <v>0</v>
      </c>
    </row>
    <row r="56" spans="1:7" ht="15.75" customHeight="1" x14ac:dyDescent="0.25">
      <c r="A56" s="3">
        <v>47</v>
      </c>
      <c r="B56" s="35" t="s">
        <v>57</v>
      </c>
      <c r="C56" s="36"/>
      <c r="D56" s="4" t="s">
        <v>31</v>
      </c>
      <c r="E56" s="32">
        <v>260</v>
      </c>
      <c r="F56" s="34"/>
      <c r="G56" s="16">
        <f t="shared" si="1"/>
        <v>0</v>
      </c>
    </row>
    <row r="57" spans="1:7" ht="15.75" customHeight="1" x14ac:dyDescent="0.25">
      <c r="A57" s="3">
        <v>48</v>
      </c>
      <c r="B57" s="39" t="s">
        <v>35</v>
      </c>
      <c r="C57" s="40"/>
      <c r="D57" s="4" t="s">
        <v>31</v>
      </c>
      <c r="E57" s="32">
        <v>300</v>
      </c>
      <c r="F57" s="34"/>
      <c r="G57" s="16">
        <f t="shared" si="1"/>
        <v>0</v>
      </c>
    </row>
    <row r="58" spans="1:7" ht="24.75" customHeight="1" x14ac:dyDescent="0.25">
      <c r="A58" s="3">
        <v>49</v>
      </c>
      <c r="B58" s="35" t="s">
        <v>58</v>
      </c>
      <c r="C58" s="36"/>
      <c r="D58" s="4" t="s">
        <v>31</v>
      </c>
      <c r="E58" s="32">
        <v>260</v>
      </c>
      <c r="F58" s="34"/>
      <c r="G58" s="16">
        <f t="shared" si="1"/>
        <v>0</v>
      </c>
    </row>
    <row r="59" spans="1:7" ht="26.25" customHeight="1" x14ac:dyDescent="0.25">
      <c r="A59" s="3">
        <v>50</v>
      </c>
      <c r="B59" s="35" t="s">
        <v>36</v>
      </c>
      <c r="C59" s="36"/>
      <c r="D59" s="4" t="s">
        <v>31</v>
      </c>
      <c r="E59" s="32">
        <v>480</v>
      </c>
      <c r="F59" s="34"/>
      <c r="G59" s="16">
        <f t="shared" si="1"/>
        <v>0</v>
      </c>
    </row>
    <row r="60" spans="1:7" ht="27" customHeight="1" x14ac:dyDescent="0.25">
      <c r="A60" s="3">
        <v>51</v>
      </c>
      <c r="B60" s="35" t="s">
        <v>59</v>
      </c>
      <c r="C60" s="36"/>
      <c r="D60" s="4" t="s">
        <v>31</v>
      </c>
      <c r="E60" s="32">
        <v>60</v>
      </c>
      <c r="F60" s="34"/>
      <c r="G60" s="16">
        <f t="shared" si="1"/>
        <v>0</v>
      </c>
    </row>
    <row r="61" spans="1:7" ht="27" customHeight="1" x14ac:dyDescent="0.25">
      <c r="A61" s="3">
        <v>52</v>
      </c>
      <c r="B61" s="35" t="s">
        <v>37</v>
      </c>
      <c r="C61" s="36"/>
      <c r="D61" s="4" t="s">
        <v>31</v>
      </c>
      <c r="E61" s="32">
        <v>60</v>
      </c>
      <c r="F61" s="34"/>
      <c r="G61" s="16">
        <f t="shared" si="1"/>
        <v>0</v>
      </c>
    </row>
    <row r="62" spans="1:7" x14ac:dyDescent="0.25">
      <c r="A62" s="3">
        <v>53</v>
      </c>
      <c r="B62" s="35" t="s">
        <v>38</v>
      </c>
      <c r="C62" s="36"/>
      <c r="D62" s="4" t="s">
        <v>31</v>
      </c>
      <c r="E62" s="32">
        <v>1</v>
      </c>
      <c r="F62" s="34"/>
      <c r="G62" s="16">
        <f t="shared" si="1"/>
        <v>0</v>
      </c>
    </row>
    <row r="63" spans="1:7" ht="31.5" customHeight="1" x14ac:dyDescent="0.25">
      <c r="A63" s="3"/>
      <c r="B63" s="37" t="s">
        <v>41</v>
      </c>
      <c r="C63" s="38"/>
      <c r="D63" s="38"/>
      <c r="E63" s="38"/>
      <c r="F63" s="38"/>
      <c r="G63" s="31"/>
    </row>
    <row r="64" spans="1:7" ht="15.75" customHeight="1" x14ac:dyDescent="0.25">
      <c r="A64" s="3">
        <v>54</v>
      </c>
      <c r="B64" s="35" t="s">
        <v>30</v>
      </c>
      <c r="C64" s="36"/>
      <c r="D64" s="4" t="s">
        <v>31</v>
      </c>
      <c r="E64" s="32">
        <v>90</v>
      </c>
      <c r="F64" s="34"/>
      <c r="G64" s="16">
        <f t="shared" si="1"/>
        <v>0</v>
      </c>
    </row>
    <row r="65" spans="1:7" x14ac:dyDescent="0.25">
      <c r="A65" s="3">
        <v>55</v>
      </c>
      <c r="B65" s="35" t="s">
        <v>32</v>
      </c>
      <c r="C65" s="36"/>
      <c r="D65" s="4" t="s">
        <v>31</v>
      </c>
      <c r="E65" s="32">
        <v>10</v>
      </c>
      <c r="F65" s="34"/>
      <c r="G65" s="16">
        <f t="shared" si="1"/>
        <v>0</v>
      </c>
    </row>
    <row r="66" spans="1:7" x14ac:dyDescent="0.25">
      <c r="A66" s="3">
        <v>56</v>
      </c>
      <c r="B66" s="35" t="s">
        <v>33</v>
      </c>
      <c r="C66" s="36"/>
      <c r="D66" s="4" t="s">
        <v>31</v>
      </c>
      <c r="E66" s="32">
        <v>10</v>
      </c>
      <c r="F66" s="34"/>
      <c r="G66" s="16">
        <f t="shared" si="1"/>
        <v>0</v>
      </c>
    </row>
    <row r="67" spans="1:7" ht="15.75" customHeight="1" x14ac:dyDescent="0.25">
      <c r="A67" s="3">
        <v>57</v>
      </c>
      <c r="B67" s="35" t="s">
        <v>34</v>
      </c>
      <c r="C67" s="36"/>
      <c r="D67" s="4" t="s">
        <v>31</v>
      </c>
      <c r="E67" s="32">
        <v>1</v>
      </c>
      <c r="F67" s="34"/>
      <c r="G67" s="16">
        <f t="shared" si="1"/>
        <v>0</v>
      </c>
    </row>
    <row r="68" spans="1:7" ht="15.75" customHeight="1" x14ac:dyDescent="0.25">
      <c r="A68" s="3">
        <v>58</v>
      </c>
      <c r="B68" s="35" t="s">
        <v>57</v>
      </c>
      <c r="C68" s="36"/>
      <c r="D68" s="4" t="s">
        <v>31</v>
      </c>
      <c r="E68" s="32">
        <v>120</v>
      </c>
      <c r="F68" s="34"/>
      <c r="G68" s="16">
        <f t="shared" si="1"/>
        <v>0</v>
      </c>
    </row>
    <row r="69" spans="1:7" ht="15.75" customHeight="1" x14ac:dyDescent="0.25">
      <c r="A69" s="3">
        <v>59</v>
      </c>
      <c r="B69" s="39" t="s">
        <v>35</v>
      </c>
      <c r="C69" s="40"/>
      <c r="D69" s="4" t="s">
        <v>31</v>
      </c>
      <c r="E69" s="32">
        <v>120</v>
      </c>
      <c r="F69" s="34"/>
      <c r="G69" s="16">
        <f t="shared" si="1"/>
        <v>0</v>
      </c>
    </row>
    <row r="70" spans="1:7" ht="15.75" customHeight="1" x14ac:dyDescent="0.25">
      <c r="A70" s="3">
        <v>60</v>
      </c>
      <c r="B70" s="35" t="s">
        <v>58</v>
      </c>
      <c r="C70" s="36"/>
      <c r="D70" s="4" t="s">
        <v>31</v>
      </c>
      <c r="E70" s="32">
        <v>320</v>
      </c>
      <c r="F70" s="34"/>
      <c r="G70" s="16">
        <f t="shared" si="1"/>
        <v>0</v>
      </c>
    </row>
    <row r="71" spans="1:7" ht="15.75" customHeight="1" x14ac:dyDescent="0.25">
      <c r="A71" s="3">
        <v>61</v>
      </c>
      <c r="B71" s="35" t="s">
        <v>36</v>
      </c>
      <c r="C71" s="36"/>
      <c r="D71" s="4" t="s">
        <v>31</v>
      </c>
      <c r="E71" s="32">
        <v>460</v>
      </c>
      <c r="F71" s="34"/>
      <c r="G71" s="16">
        <f t="shared" si="1"/>
        <v>0</v>
      </c>
    </row>
    <row r="72" spans="1:7" ht="27" customHeight="1" x14ac:dyDescent="0.25">
      <c r="A72" s="3">
        <v>62</v>
      </c>
      <c r="B72" s="35" t="s">
        <v>59</v>
      </c>
      <c r="C72" s="36"/>
      <c r="D72" s="4" t="s">
        <v>31</v>
      </c>
      <c r="E72" s="32">
        <v>60</v>
      </c>
      <c r="F72" s="34"/>
      <c r="G72" s="16">
        <f t="shared" si="1"/>
        <v>0</v>
      </c>
    </row>
    <row r="73" spans="1:7" ht="28.5" customHeight="1" x14ac:dyDescent="0.25">
      <c r="A73" s="3">
        <v>63</v>
      </c>
      <c r="B73" s="35" t="s">
        <v>37</v>
      </c>
      <c r="C73" s="36"/>
      <c r="D73" s="4" t="s">
        <v>31</v>
      </c>
      <c r="E73" s="32">
        <v>60</v>
      </c>
      <c r="F73" s="34"/>
      <c r="G73" s="16">
        <f t="shared" si="1"/>
        <v>0</v>
      </c>
    </row>
    <row r="74" spans="1:7" ht="15.75" customHeight="1" x14ac:dyDescent="0.25">
      <c r="A74" s="3">
        <v>64</v>
      </c>
      <c r="B74" s="35" t="s">
        <v>38</v>
      </c>
      <c r="C74" s="36"/>
      <c r="D74" s="4" t="s">
        <v>31</v>
      </c>
      <c r="E74" s="32">
        <v>1</v>
      </c>
      <c r="F74" s="34"/>
      <c r="G74" s="16">
        <f t="shared" si="1"/>
        <v>0</v>
      </c>
    </row>
    <row r="75" spans="1:7" ht="15.75" customHeight="1" x14ac:dyDescent="0.25">
      <c r="A75" s="3"/>
      <c r="B75" s="51" t="s">
        <v>39</v>
      </c>
      <c r="C75" s="52"/>
      <c r="D75" s="52"/>
      <c r="E75" s="52"/>
      <c r="F75" s="53"/>
      <c r="G75" s="16">
        <f>SUM(G25:G74)</f>
        <v>0</v>
      </c>
    </row>
    <row r="76" spans="1:7" ht="15.75" customHeight="1" x14ac:dyDescent="0.25">
      <c r="A76" s="13"/>
      <c r="B76" s="14"/>
      <c r="C76" s="14"/>
      <c r="D76" s="14"/>
      <c r="E76" s="14"/>
      <c r="F76" s="14"/>
      <c r="G76" s="15"/>
    </row>
    <row r="77" spans="1:7" x14ac:dyDescent="0.25">
      <c r="A77" s="11" t="s">
        <v>62</v>
      </c>
      <c r="E77" s="6"/>
      <c r="F77" s="12"/>
      <c r="G77" s="12"/>
    </row>
    <row r="78" spans="1:7" ht="151.5" customHeight="1" x14ac:dyDescent="0.25">
      <c r="A78" s="54" t="s">
        <v>66</v>
      </c>
      <c r="B78" s="55"/>
      <c r="C78" s="55"/>
      <c r="D78" s="55"/>
      <c r="E78" s="55"/>
      <c r="F78" s="55"/>
      <c r="G78" s="55"/>
    </row>
    <row r="79" spans="1:7" ht="15.75" customHeight="1" x14ac:dyDescent="0.25">
      <c r="G79" s="8"/>
    </row>
    <row r="80" spans="1:7" ht="44.25" customHeight="1" x14ac:dyDescent="0.25"/>
    <row r="81" spans="2:7" x14ac:dyDescent="0.25">
      <c r="B81" s="50" t="s">
        <v>52</v>
      </c>
      <c r="C81" s="50"/>
      <c r="D81" s="50"/>
      <c r="E81" s="50"/>
      <c r="F81" s="50"/>
      <c r="G81" s="50"/>
    </row>
    <row r="82" spans="2:7" x14ac:dyDescent="0.25">
      <c r="B82" s="17" t="s">
        <v>53</v>
      </c>
      <c r="D82" s="10"/>
      <c r="E82" s="10" t="s">
        <v>54</v>
      </c>
      <c r="F82" s="10"/>
      <c r="G82" s="10"/>
    </row>
  </sheetData>
  <sheetProtection algorithmName="SHA-512" hashValue="wbBUvmO9euSmqJM/eUb+iu2XyNXh8VWgZ8WU2XQpjOjBzPko/1UFRTBhs5ILx5vKUpU8Ekq9l3Pun0hliwMYrA==" saltValue="FSv3QFkQQ5v4Da8nW94cjw==" spinCount="100000" sheet="1" formatCells="0" formatColumns="0" formatRows="0" insertColumns="0" insertRows="0" insertHyperlinks="0" deleteColumns="0" deleteRows="0" sort="0" autoFilter="0" pivotTables="0"/>
  <mergeCells count="60">
    <mergeCell ref="B81:G81"/>
    <mergeCell ref="B75:F75"/>
    <mergeCell ref="B74:C74"/>
    <mergeCell ref="B64:C64"/>
    <mergeCell ref="B71:C71"/>
    <mergeCell ref="B72:C72"/>
    <mergeCell ref="B73:C73"/>
    <mergeCell ref="B70:C70"/>
    <mergeCell ref="B67:C67"/>
    <mergeCell ref="B68:C68"/>
    <mergeCell ref="B69:C69"/>
    <mergeCell ref="A78:G78"/>
    <mergeCell ref="B65:C65"/>
    <mergeCell ref="B66:C66"/>
    <mergeCell ref="B30:C30"/>
    <mergeCell ref="B2:G2"/>
    <mergeCell ref="B3:G3"/>
    <mergeCell ref="A5:G5"/>
    <mergeCell ref="B22:C22"/>
    <mergeCell ref="B23:C23"/>
    <mergeCell ref="B24:C24"/>
    <mergeCell ref="B26:C26"/>
    <mergeCell ref="D26:F26"/>
    <mergeCell ref="B28:C28"/>
    <mergeCell ref="B29:C29"/>
    <mergeCell ref="B25:C25"/>
    <mergeCell ref="B27:F27"/>
    <mergeCell ref="B36:C36"/>
    <mergeCell ref="B37:C37"/>
    <mergeCell ref="B38:C38"/>
    <mergeCell ref="B41:C41"/>
    <mergeCell ref="B42:C42"/>
    <mergeCell ref="B40:C40"/>
    <mergeCell ref="B39:F39"/>
    <mergeCell ref="B31:C31"/>
    <mergeCell ref="B32:C32"/>
    <mergeCell ref="B33:C33"/>
    <mergeCell ref="B34:C34"/>
    <mergeCell ref="B35:C35"/>
    <mergeCell ref="B58:C58"/>
    <mergeCell ref="B59:C59"/>
    <mergeCell ref="B60:C60"/>
    <mergeCell ref="B61:C61"/>
    <mergeCell ref="B43:C43"/>
    <mergeCell ref="B62:C62"/>
    <mergeCell ref="B63:F63"/>
    <mergeCell ref="B56:C56"/>
    <mergeCell ref="B44:C44"/>
    <mergeCell ref="B45:C45"/>
    <mergeCell ref="B46:C46"/>
    <mergeCell ref="B47:C47"/>
    <mergeCell ref="B48:C48"/>
    <mergeCell ref="B49:C49"/>
    <mergeCell ref="B50:C50"/>
    <mergeCell ref="B54:C54"/>
    <mergeCell ref="B55:C55"/>
    <mergeCell ref="B52:C52"/>
    <mergeCell ref="B53:C53"/>
    <mergeCell ref="B51:F51"/>
    <mergeCell ref="B57:C57"/>
  </mergeCells>
  <dataValidations disablePrompts="1" count="1">
    <dataValidation allowBlank="1" showErrorMessage="1" errorTitle="Некоректен вид прев. средство" error="Щракнете с левия бутон на мишката върху стрелката в дясно на клетката и изберете стойност от списъка" sqref="LCA983036:LCA983037 LLW983036:LLW983037 IU65536 SQ65536 ACM65536 AMI65536 AWE65536 BGA65536 BPW65536 BZS65536 CJO65536 CTK65536 DDG65536 DNC65536 DWY65536 EGU65536 EQQ65536 FAM65536 FKI65536 FUE65536 GEA65536 GNW65536 GXS65536 HHO65536 HRK65536 IBG65536 ILC65536 IUY65536 JEU65536 JOQ65536 JYM65536 KII65536 KSE65536 LCA65536 LLW65536 LVS65536 MFO65536 MPK65536 MZG65536 NJC65536 NSY65536 OCU65536 OMQ65536 OWM65536 PGI65536 PQE65536 QAA65536 QJW65536 QTS65536 RDO65536 RNK65536 RXG65536 SHC65536 SQY65536 TAU65536 TKQ65536 TUM65536 UEI65536 UOE65536 UYA65536 VHW65536 VRS65536 WBO65536 WLK65536 WVG65536 LVS983036:LVS983037 IU131072 SQ131072 ACM131072 AMI131072 AWE131072 BGA131072 BPW131072 BZS131072 CJO131072 CTK131072 DDG131072 DNC131072 DWY131072 EGU131072 EQQ131072 FAM131072 FKI131072 FUE131072 GEA131072 GNW131072 GXS131072 HHO131072 HRK131072 IBG131072 ILC131072 IUY131072 JEU131072 JOQ131072 JYM131072 KII131072 KSE131072 LCA131072 LLW131072 LVS131072 MFO131072 MPK131072 MZG131072 NJC131072 NSY131072 OCU131072 OMQ131072 OWM131072 PGI131072 PQE131072 QAA131072 QJW131072 QTS131072 RDO131072 RNK131072 RXG131072 SHC131072 SQY131072 TAU131072 TKQ131072 TUM131072 UEI131072 UOE131072 UYA131072 VHW131072 VRS131072 WBO131072 WLK131072 WVG131072 MFO983036:MFO983037 IU196608 SQ196608 ACM196608 AMI196608 AWE196608 BGA196608 BPW196608 BZS196608 CJO196608 CTK196608 DDG196608 DNC196608 DWY196608 EGU196608 EQQ196608 FAM196608 FKI196608 FUE196608 GEA196608 GNW196608 GXS196608 HHO196608 HRK196608 IBG196608 ILC196608 IUY196608 JEU196608 JOQ196608 JYM196608 KII196608 KSE196608 LCA196608 LLW196608 LVS196608 MFO196608 MPK196608 MZG196608 NJC196608 NSY196608 OCU196608 OMQ196608 OWM196608 PGI196608 PQE196608 QAA196608 QJW196608 QTS196608 RDO196608 RNK196608 RXG196608 SHC196608 SQY196608 TAU196608 TKQ196608 TUM196608 UEI196608 UOE196608 UYA196608 VHW196608 VRS196608 WBO196608 WLK196608 WVG196608 MPK983036:MPK983037 IU262144 SQ262144 ACM262144 AMI262144 AWE262144 BGA262144 BPW262144 BZS262144 CJO262144 CTK262144 DDG262144 DNC262144 DWY262144 EGU262144 EQQ262144 FAM262144 FKI262144 FUE262144 GEA262144 GNW262144 GXS262144 HHO262144 HRK262144 IBG262144 ILC262144 IUY262144 JEU262144 JOQ262144 JYM262144 KII262144 KSE262144 LCA262144 LLW262144 LVS262144 MFO262144 MPK262144 MZG262144 NJC262144 NSY262144 OCU262144 OMQ262144 OWM262144 PGI262144 PQE262144 QAA262144 QJW262144 QTS262144 RDO262144 RNK262144 RXG262144 SHC262144 SQY262144 TAU262144 TKQ262144 TUM262144 UEI262144 UOE262144 UYA262144 VHW262144 VRS262144 WBO262144 WLK262144 WVG262144 MZG983036:MZG983037 IU327680 SQ327680 ACM327680 AMI327680 AWE327680 BGA327680 BPW327680 BZS327680 CJO327680 CTK327680 DDG327680 DNC327680 DWY327680 EGU327680 EQQ327680 FAM327680 FKI327680 FUE327680 GEA327680 GNW327680 GXS327680 HHO327680 HRK327680 IBG327680 ILC327680 IUY327680 JEU327680 JOQ327680 JYM327680 KII327680 KSE327680 LCA327680 LLW327680 LVS327680 MFO327680 MPK327680 MZG327680 NJC327680 NSY327680 OCU327680 OMQ327680 OWM327680 PGI327680 PQE327680 QAA327680 QJW327680 QTS327680 RDO327680 RNK327680 RXG327680 SHC327680 SQY327680 TAU327680 TKQ327680 TUM327680 UEI327680 UOE327680 UYA327680 VHW327680 VRS327680 WBO327680 WLK327680 WVG327680 NJC983036:NJC983037 IU393216 SQ393216 ACM393216 AMI393216 AWE393216 BGA393216 BPW393216 BZS393216 CJO393216 CTK393216 DDG393216 DNC393216 DWY393216 EGU393216 EQQ393216 FAM393216 FKI393216 FUE393216 GEA393216 GNW393216 GXS393216 HHO393216 HRK393216 IBG393216 ILC393216 IUY393216 JEU393216 JOQ393216 JYM393216 KII393216 KSE393216 LCA393216 LLW393216 LVS393216 MFO393216 MPK393216 MZG393216 NJC393216 NSY393216 OCU393216 OMQ393216 OWM393216 PGI393216 PQE393216 QAA393216 QJW393216 QTS393216 RDO393216 RNK393216 RXG393216 SHC393216 SQY393216 TAU393216 TKQ393216 TUM393216 UEI393216 UOE393216 UYA393216 VHW393216 VRS393216 WBO393216 WLK393216 WVG393216 NSY983036:NSY983037 IU458752 SQ458752 ACM458752 AMI458752 AWE458752 BGA458752 BPW458752 BZS458752 CJO458752 CTK458752 DDG458752 DNC458752 DWY458752 EGU458752 EQQ458752 FAM458752 FKI458752 FUE458752 GEA458752 GNW458752 GXS458752 HHO458752 HRK458752 IBG458752 ILC458752 IUY458752 JEU458752 JOQ458752 JYM458752 KII458752 KSE458752 LCA458752 LLW458752 LVS458752 MFO458752 MPK458752 MZG458752 NJC458752 NSY458752 OCU458752 OMQ458752 OWM458752 PGI458752 PQE458752 QAA458752 QJW458752 QTS458752 RDO458752 RNK458752 RXG458752 SHC458752 SQY458752 TAU458752 TKQ458752 TUM458752 UEI458752 UOE458752 UYA458752 VHW458752 VRS458752 WBO458752 WLK458752 WVG458752 OCU983036:OCU983037 IU524288 SQ524288 ACM524288 AMI524288 AWE524288 BGA524288 BPW524288 BZS524288 CJO524288 CTK524288 DDG524288 DNC524288 DWY524288 EGU524288 EQQ524288 FAM524288 FKI524288 FUE524288 GEA524288 GNW524288 GXS524288 HHO524288 HRK524288 IBG524288 ILC524288 IUY524288 JEU524288 JOQ524288 JYM524288 KII524288 KSE524288 LCA524288 LLW524288 LVS524288 MFO524288 MPK524288 MZG524288 NJC524288 NSY524288 OCU524288 OMQ524288 OWM524288 PGI524288 PQE524288 QAA524288 QJW524288 QTS524288 RDO524288 RNK524288 RXG524288 SHC524288 SQY524288 TAU524288 TKQ524288 TUM524288 UEI524288 UOE524288 UYA524288 VHW524288 VRS524288 WBO524288 WLK524288 WVG524288 OMQ983036:OMQ983037 IU589824 SQ589824 ACM589824 AMI589824 AWE589824 BGA589824 BPW589824 BZS589824 CJO589824 CTK589824 DDG589824 DNC589824 DWY589824 EGU589824 EQQ589824 FAM589824 FKI589824 FUE589824 GEA589824 GNW589824 GXS589824 HHO589824 HRK589824 IBG589824 ILC589824 IUY589824 JEU589824 JOQ589824 JYM589824 KII589824 KSE589824 LCA589824 LLW589824 LVS589824 MFO589824 MPK589824 MZG589824 NJC589824 NSY589824 OCU589824 OMQ589824 OWM589824 PGI589824 PQE589824 QAA589824 QJW589824 QTS589824 RDO589824 RNK589824 RXG589824 SHC589824 SQY589824 TAU589824 TKQ589824 TUM589824 UEI589824 UOE589824 UYA589824 VHW589824 VRS589824 WBO589824 WLK589824 WVG589824 OWM983036:OWM983037 IU655360 SQ655360 ACM655360 AMI655360 AWE655360 BGA655360 BPW655360 BZS655360 CJO655360 CTK655360 DDG655360 DNC655360 DWY655360 EGU655360 EQQ655360 FAM655360 FKI655360 FUE655360 GEA655360 GNW655360 GXS655360 HHO655360 HRK655360 IBG655360 ILC655360 IUY655360 JEU655360 JOQ655360 JYM655360 KII655360 KSE655360 LCA655360 LLW655360 LVS655360 MFO655360 MPK655360 MZG655360 NJC655360 NSY655360 OCU655360 OMQ655360 OWM655360 PGI655360 PQE655360 QAA655360 QJW655360 QTS655360 RDO655360 RNK655360 RXG655360 SHC655360 SQY655360 TAU655360 TKQ655360 TUM655360 UEI655360 UOE655360 UYA655360 VHW655360 VRS655360 WBO655360 WLK655360 WVG655360 PGI983036:PGI983037 IU720896 SQ720896 ACM720896 AMI720896 AWE720896 BGA720896 BPW720896 BZS720896 CJO720896 CTK720896 DDG720896 DNC720896 DWY720896 EGU720896 EQQ720896 FAM720896 FKI720896 FUE720896 GEA720896 GNW720896 GXS720896 HHO720896 HRK720896 IBG720896 ILC720896 IUY720896 JEU720896 JOQ720896 JYM720896 KII720896 KSE720896 LCA720896 LLW720896 LVS720896 MFO720896 MPK720896 MZG720896 NJC720896 NSY720896 OCU720896 OMQ720896 OWM720896 PGI720896 PQE720896 QAA720896 QJW720896 QTS720896 RDO720896 RNK720896 RXG720896 SHC720896 SQY720896 TAU720896 TKQ720896 TUM720896 UEI720896 UOE720896 UYA720896 VHW720896 VRS720896 WBO720896 WLK720896 WVG720896 PQE983036:PQE983037 IU786432 SQ786432 ACM786432 AMI786432 AWE786432 BGA786432 BPW786432 BZS786432 CJO786432 CTK786432 DDG786432 DNC786432 DWY786432 EGU786432 EQQ786432 FAM786432 FKI786432 FUE786432 GEA786432 GNW786432 GXS786432 HHO786432 HRK786432 IBG786432 ILC786432 IUY786432 JEU786432 JOQ786432 JYM786432 KII786432 KSE786432 LCA786432 LLW786432 LVS786432 MFO786432 MPK786432 MZG786432 NJC786432 NSY786432 OCU786432 OMQ786432 OWM786432 PGI786432 PQE786432 QAA786432 QJW786432 QTS786432 RDO786432 RNK786432 RXG786432 SHC786432 SQY786432 TAU786432 TKQ786432 TUM786432 UEI786432 UOE786432 UYA786432 VHW786432 VRS786432 WBO786432 WLK786432 WVG786432 QAA983036:QAA983037 IU851968 SQ851968 ACM851968 AMI851968 AWE851968 BGA851968 BPW851968 BZS851968 CJO851968 CTK851968 DDG851968 DNC851968 DWY851968 EGU851968 EQQ851968 FAM851968 FKI851968 FUE851968 GEA851968 GNW851968 GXS851968 HHO851968 HRK851968 IBG851968 ILC851968 IUY851968 JEU851968 JOQ851968 JYM851968 KII851968 KSE851968 LCA851968 LLW851968 LVS851968 MFO851968 MPK851968 MZG851968 NJC851968 NSY851968 OCU851968 OMQ851968 OWM851968 PGI851968 PQE851968 QAA851968 QJW851968 QTS851968 RDO851968 RNK851968 RXG851968 SHC851968 SQY851968 TAU851968 TKQ851968 TUM851968 UEI851968 UOE851968 UYA851968 VHW851968 VRS851968 WBO851968 WLK851968 WVG851968 QJW983036:QJW983037 IU917504 SQ917504 ACM917504 AMI917504 AWE917504 BGA917504 BPW917504 BZS917504 CJO917504 CTK917504 DDG917504 DNC917504 DWY917504 EGU917504 EQQ917504 FAM917504 FKI917504 FUE917504 GEA917504 GNW917504 GXS917504 HHO917504 HRK917504 IBG917504 ILC917504 IUY917504 JEU917504 JOQ917504 JYM917504 KII917504 KSE917504 LCA917504 LLW917504 LVS917504 MFO917504 MPK917504 MZG917504 NJC917504 NSY917504 OCU917504 OMQ917504 OWM917504 PGI917504 PQE917504 QAA917504 QJW917504 QTS917504 RDO917504 RNK917504 RXG917504 SHC917504 SQY917504 TAU917504 TKQ917504 TUM917504 UEI917504 UOE917504 UYA917504 VHW917504 VRS917504 WBO917504 WLK917504 WVG917504 QTS983036:QTS983037 IU983040 SQ983040 ACM983040 AMI983040 AWE983040 BGA983040 BPW983040 BZS983040 CJO983040 CTK983040 DDG983040 DNC983040 DWY983040 EGU983040 EQQ983040 FAM983040 FKI983040 FUE983040 GEA983040 GNW983040 GXS983040 HHO983040 HRK983040 IBG983040 ILC983040 IUY983040 JEU983040 JOQ983040 JYM983040 KII983040 KSE983040 LCA983040 LLW983040 LVS983040 MFO983040 MPK983040 MZG983040 NJC983040 NSY983040 OCU983040 OMQ983040 OWM983040 PGI983040 PQE983040 QAA983040 QJW983040 QTS983040 RDO983040 RNK983040 RXG983040 SHC983040 SQY983040 TAU983040 TKQ983040 TUM983040 UEI983040 UOE983040 UYA983040 VHW983040 VRS983040 WBO983040 WLK983040 WVG983040 RDO983036:RDO983037 IU11:IU13 SQ11:SQ13 ACM11:ACM13 AMI11:AMI13 AWE11:AWE13 BGA11:BGA13 BPW11:BPW13 BZS11:BZS13 CJO11:CJO13 CTK11:CTK13 DDG11:DDG13 DNC11:DNC13 DWY11:DWY13 EGU11:EGU13 EQQ11:EQQ13 FAM11:FAM13 FKI11:FKI13 FUE11:FUE13 GEA11:GEA13 GNW11:GNW13 GXS11:GXS13 HHO11:HHO13 HRK11:HRK13 IBG11:IBG13 ILC11:ILC13 IUY11:IUY13 JEU11:JEU13 JOQ11:JOQ13 JYM11:JYM13 KII11:KII13 KSE11:KSE13 LCA11:LCA13 LLW11:LLW13 LVS11:LVS13 MFO11:MFO13 MPK11:MPK13 MZG11:MZG13 NJC11:NJC13 NSY11:NSY13 OCU11:OCU13 OMQ11:OMQ13 OWM11:OWM13 PGI11:PGI13 PQE11:PQE13 QAA11:QAA13 QJW11:QJW13 QTS11:QTS13 RDO11:RDO13 RNK11:RNK13 RXG11:RXG13 SHC11:SHC13 SQY11:SQY13 TAU11:TAU13 TKQ11:TKQ13 TUM11:TUM13 UEI11:UEI13 UOE11:UOE13 UYA11:UYA13 VHW11:VHW13 VRS11:VRS13 WBO11:WBO13 WLK11:WLK13 WVG11:WVG13 RNK983036:RNK983037 IU65532:IU65533 SQ65532:SQ65533 ACM65532:ACM65533 AMI65532:AMI65533 AWE65532:AWE65533 BGA65532:BGA65533 BPW65532:BPW65533 BZS65532:BZS65533 CJO65532:CJO65533 CTK65532:CTK65533 DDG65532:DDG65533 DNC65532:DNC65533 DWY65532:DWY65533 EGU65532:EGU65533 EQQ65532:EQQ65533 FAM65532:FAM65533 FKI65532:FKI65533 FUE65532:FUE65533 GEA65532:GEA65533 GNW65532:GNW65533 GXS65532:GXS65533 HHO65532:HHO65533 HRK65532:HRK65533 IBG65532:IBG65533 ILC65532:ILC65533 IUY65532:IUY65533 JEU65532:JEU65533 JOQ65532:JOQ65533 JYM65532:JYM65533 KII65532:KII65533 KSE65532:KSE65533 LCA65532:LCA65533 LLW65532:LLW65533 LVS65532:LVS65533 MFO65532:MFO65533 MPK65532:MPK65533 MZG65532:MZG65533 NJC65532:NJC65533 NSY65532:NSY65533 OCU65532:OCU65533 OMQ65532:OMQ65533 OWM65532:OWM65533 PGI65532:PGI65533 PQE65532:PQE65533 QAA65532:QAA65533 QJW65532:QJW65533 QTS65532:QTS65533 RDO65532:RDO65533 RNK65532:RNK65533 RXG65532:RXG65533 SHC65532:SHC65533 SQY65532:SQY65533 TAU65532:TAU65533 TKQ65532:TKQ65533 TUM65532:TUM65533 UEI65532:UEI65533 UOE65532:UOE65533 UYA65532:UYA65533 VHW65532:VHW65533 VRS65532:VRS65533 WBO65532:WBO65533 WLK65532:WLK65533 WVG65532:WVG65533 RXG983036:RXG983037 IU131068:IU131069 SQ131068:SQ131069 ACM131068:ACM131069 AMI131068:AMI131069 AWE131068:AWE131069 BGA131068:BGA131069 BPW131068:BPW131069 BZS131068:BZS131069 CJO131068:CJO131069 CTK131068:CTK131069 DDG131068:DDG131069 DNC131068:DNC131069 DWY131068:DWY131069 EGU131068:EGU131069 EQQ131068:EQQ131069 FAM131068:FAM131069 FKI131068:FKI131069 FUE131068:FUE131069 GEA131068:GEA131069 GNW131068:GNW131069 GXS131068:GXS131069 HHO131068:HHO131069 HRK131068:HRK131069 IBG131068:IBG131069 ILC131068:ILC131069 IUY131068:IUY131069 JEU131068:JEU131069 JOQ131068:JOQ131069 JYM131068:JYM131069 KII131068:KII131069 KSE131068:KSE131069 LCA131068:LCA131069 LLW131068:LLW131069 LVS131068:LVS131069 MFO131068:MFO131069 MPK131068:MPK131069 MZG131068:MZG131069 NJC131068:NJC131069 NSY131068:NSY131069 OCU131068:OCU131069 OMQ131068:OMQ131069 OWM131068:OWM131069 PGI131068:PGI131069 PQE131068:PQE131069 QAA131068:QAA131069 QJW131068:QJW131069 QTS131068:QTS131069 RDO131068:RDO131069 RNK131068:RNK131069 RXG131068:RXG131069 SHC131068:SHC131069 SQY131068:SQY131069 TAU131068:TAU131069 TKQ131068:TKQ131069 TUM131068:TUM131069 UEI131068:UEI131069 UOE131068:UOE131069 UYA131068:UYA131069 VHW131068:VHW131069 VRS131068:VRS131069 WBO131068:WBO131069 WLK131068:WLK131069 WVG131068:WVG131069 SHC983036:SHC983037 IU196604:IU196605 SQ196604:SQ196605 ACM196604:ACM196605 AMI196604:AMI196605 AWE196604:AWE196605 BGA196604:BGA196605 BPW196604:BPW196605 BZS196604:BZS196605 CJO196604:CJO196605 CTK196604:CTK196605 DDG196604:DDG196605 DNC196604:DNC196605 DWY196604:DWY196605 EGU196604:EGU196605 EQQ196604:EQQ196605 FAM196604:FAM196605 FKI196604:FKI196605 FUE196604:FUE196605 GEA196604:GEA196605 GNW196604:GNW196605 GXS196604:GXS196605 HHO196604:HHO196605 HRK196604:HRK196605 IBG196604:IBG196605 ILC196604:ILC196605 IUY196604:IUY196605 JEU196604:JEU196605 JOQ196604:JOQ196605 JYM196604:JYM196605 KII196604:KII196605 KSE196604:KSE196605 LCA196604:LCA196605 LLW196604:LLW196605 LVS196604:LVS196605 MFO196604:MFO196605 MPK196604:MPK196605 MZG196604:MZG196605 NJC196604:NJC196605 NSY196604:NSY196605 OCU196604:OCU196605 OMQ196604:OMQ196605 OWM196604:OWM196605 PGI196604:PGI196605 PQE196604:PQE196605 QAA196604:QAA196605 QJW196604:QJW196605 QTS196604:QTS196605 RDO196604:RDO196605 RNK196604:RNK196605 RXG196604:RXG196605 SHC196604:SHC196605 SQY196604:SQY196605 TAU196604:TAU196605 TKQ196604:TKQ196605 TUM196604:TUM196605 UEI196604:UEI196605 UOE196604:UOE196605 UYA196604:UYA196605 VHW196604:VHW196605 VRS196604:VRS196605 WBO196604:WBO196605 WLK196604:WLK196605 WVG196604:WVG196605 SQY983036:SQY983037 IU262140:IU262141 SQ262140:SQ262141 ACM262140:ACM262141 AMI262140:AMI262141 AWE262140:AWE262141 BGA262140:BGA262141 BPW262140:BPW262141 BZS262140:BZS262141 CJO262140:CJO262141 CTK262140:CTK262141 DDG262140:DDG262141 DNC262140:DNC262141 DWY262140:DWY262141 EGU262140:EGU262141 EQQ262140:EQQ262141 FAM262140:FAM262141 FKI262140:FKI262141 FUE262140:FUE262141 GEA262140:GEA262141 GNW262140:GNW262141 GXS262140:GXS262141 HHO262140:HHO262141 HRK262140:HRK262141 IBG262140:IBG262141 ILC262140:ILC262141 IUY262140:IUY262141 JEU262140:JEU262141 JOQ262140:JOQ262141 JYM262140:JYM262141 KII262140:KII262141 KSE262140:KSE262141 LCA262140:LCA262141 LLW262140:LLW262141 LVS262140:LVS262141 MFO262140:MFO262141 MPK262140:MPK262141 MZG262140:MZG262141 NJC262140:NJC262141 NSY262140:NSY262141 OCU262140:OCU262141 OMQ262140:OMQ262141 OWM262140:OWM262141 PGI262140:PGI262141 PQE262140:PQE262141 QAA262140:QAA262141 QJW262140:QJW262141 QTS262140:QTS262141 RDO262140:RDO262141 RNK262140:RNK262141 RXG262140:RXG262141 SHC262140:SHC262141 SQY262140:SQY262141 TAU262140:TAU262141 TKQ262140:TKQ262141 TUM262140:TUM262141 UEI262140:UEI262141 UOE262140:UOE262141 UYA262140:UYA262141 VHW262140:VHW262141 VRS262140:VRS262141 WBO262140:WBO262141 WLK262140:WLK262141 WVG262140:WVG262141 TAU983036:TAU983037 IU327676:IU327677 SQ327676:SQ327677 ACM327676:ACM327677 AMI327676:AMI327677 AWE327676:AWE327677 BGA327676:BGA327677 BPW327676:BPW327677 BZS327676:BZS327677 CJO327676:CJO327677 CTK327676:CTK327677 DDG327676:DDG327677 DNC327676:DNC327677 DWY327676:DWY327677 EGU327676:EGU327677 EQQ327676:EQQ327677 FAM327676:FAM327677 FKI327676:FKI327677 FUE327676:FUE327677 GEA327676:GEA327677 GNW327676:GNW327677 GXS327676:GXS327677 HHO327676:HHO327677 HRK327676:HRK327677 IBG327676:IBG327677 ILC327676:ILC327677 IUY327676:IUY327677 JEU327676:JEU327677 JOQ327676:JOQ327677 JYM327676:JYM327677 KII327676:KII327677 KSE327676:KSE327677 LCA327676:LCA327677 LLW327676:LLW327677 LVS327676:LVS327677 MFO327676:MFO327677 MPK327676:MPK327677 MZG327676:MZG327677 NJC327676:NJC327677 NSY327676:NSY327677 OCU327676:OCU327677 OMQ327676:OMQ327677 OWM327676:OWM327677 PGI327676:PGI327677 PQE327676:PQE327677 QAA327676:QAA327677 QJW327676:QJW327677 QTS327676:QTS327677 RDO327676:RDO327677 RNK327676:RNK327677 RXG327676:RXG327677 SHC327676:SHC327677 SQY327676:SQY327677 TAU327676:TAU327677 TKQ327676:TKQ327677 TUM327676:TUM327677 UEI327676:UEI327677 UOE327676:UOE327677 UYA327676:UYA327677 VHW327676:VHW327677 VRS327676:VRS327677 WBO327676:WBO327677 WLK327676:WLK327677 WVG327676:WVG327677 TKQ983036:TKQ983037 IU393212:IU393213 SQ393212:SQ393213 ACM393212:ACM393213 AMI393212:AMI393213 AWE393212:AWE393213 BGA393212:BGA393213 BPW393212:BPW393213 BZS393212:BZS393213 CJO393212:CJO393213 CTK393212:CTK393213 DDG393212:DDG393213 DNC393212:DNC393213 DWY393212:DWY393213 EGU393212:EGU393213 EQQ393212:EQQ393213 FAM393212:FAM393213 FKI393212:FKI393213 FUE393212:FUE393213 GEA393212:GEA393213 GNW393212:GNW393213 GXS393212:GXS393213 HHO393212:HHO393213 HRK393212:HRK393213 IBG393212:IBG393213 ILC393212:ILC393213 IUY393212:IUY393213 JEU393212:JEU393213 JOQ393212:JOQ393213 JYM393212:JYM393213 KII393212:KII393213 KSE393212:KSE393213 LCA393212:LCA393213 LLW393212:LLW393213 LVS393212:LVS393213 MFO393212:MFO393213 MPK393212:MPK393213 MZG393212:MZG393213 NJC393212:NJC393213 NSY393212:NSY393213 OCU393212:OCU393213 OMQ393212:OMQ393213 OWM393212:OWM393213 PGI393212:PGI393213 PQE393212:PQE393213 QAA393212:QAA393213 QJW393212:QJW393213 QTS393212:QTS393213 RDO393212:RDO393213 RNK393212:RNK393213 RXG393212:RXG393213 SHC393212:SHC393213 SQY393212:SQY393213 TAU393212:TAU393213 TKQ393212:TKQ393213 TUM393212:TUM393213 UEI393212:UEI393213 UOE393212:UOE393213 UYA393212:UYA393213 VHW393212:VHW393213 VRS393212:VRS393213 WBO393212:WBO393213 WLK393212:WLK393213 WVG393212:WVG393213 TUM983036:TUM983037 IU458748:IU458749 SQ458748:SQ458749 ACM458748:ACM458749 AMI458748:AMI458749 AWE458748:AWE458749 BGA458748:BGA458749 BPW458748:BPW458749 BZS458748:BZS458749 CJO458748:CJO458749 CTK458748:CTK458749 DDG458748:DDG458749 DNC458748:DNC458749 DWY458748:DWY458749 EGU458748:EGU458749 EQQ458748:EQQ458749 FAM458748:FAM458749 FKI458748:FKI458749 FUE458748:FUE458749 GEA458748:GEA458749 GNW458748:GNW458749 GXS458748:GXS458749 HHO458748:HHO458749 HRK458748:HRK458749 IBG458748:IBG458749 ILC458748:ILC458749 IUY458748:IUY458749 JEU458748:JEU458749 JOQ458748:JOQ458749 JYM458748:JYM458749 KII458748:KII458749 KSE458748:KSE458749 LCA458748:LCA458749 LLW458748:LLW458749 LVS458748:LVS458749 MFO458748:MFO458749 MPK458748:MPK458749 MZG458748:MZG458749 NJC458748:NJC458749 NSY458748:NSY458749 OCU458748:OCU458749 OMQ458748:OMQ458749 OWM458748:OWM458749 PGI458748:PGI458749 PQE458748:PQE458749 QAA458748:QAA458749 QJW458748:QJW458749 QTS458748:QTS458749 RDO458748:RDO458749 RNK458748:RNK458749 RXG458748:RXG458749 SHC458748:SHC458749 SQY458748:SQY458749 TAU458748:TAU458749 TKQ458748:TKQ458749 TUM458748:TUM458749 UEI458748:UEI458749 UOE458748:UOE458749 UYA458748:UYA458749 VHW458748:VHW458749 VRS458748:VRS458749 WBO458748:WBO458749 WLK458748:WLK458749 WVG458748:WVG458749 UEI983036:UEI983037 IU524284:IU524285 SQ524284:SQ524285 ACM524284:ACM524285 AMI524284:AMI524285 AWE524284:AWE524285 BGA524284:BGA524285 BPW524284:BPW524285 BZS524284:BZS524285 CJO524284:CJO524285 CTK524284:CTK524285 DDG524284:DDG524285 DNC524284:DNC524285 DWY524284:DWY524285 EGU524284:EGU524285 EQQ524284:EQQ524285 FAM524284:FAM524285 FKI524284:FKI524285 FUE524284:FUE524285 GEA524284:GEA524285 GNW524284:GNW524285 GXS524284:GXS524285 HHO524284:HHO524285 HRK524284:HRK524285 IBG524284:IBG524285 ILC524284:ILC524285 IUY524284:IUY524285 JEU524284:JEU524285 JOQ524284:JOQ524285 JYM524284:JYM524285 KII524284:KII524285 KSE524284:KSE524285 LCA524284:LCA524285 LLW524284:LLW524285 LVS524284:LVS524285 MFO524284:MFO524285 MPK524284:MPK524285 MZG524284:MZG524285 NJC524284:NJC524285 NSY524284:NSY524285 OCU524284:OCU524285 OMQ524284:OMQ524285 OWM524284:OWM524285 PGI524284:PGI524285 PQE524284:PQE524285 QAA524284:QAA524285 QJW524284:QJW524285 QTS524284:QTS524285 RDO524284:RDO524285 RNK524284:RNK524285 RXG524284:RXG524285 SHC524284:SHC524285 SQY524284:SQY524285 TAU524284:TAU524285 TKQ524284:TKQ524285 TUM524284:TUM524285 UEI524284:UEI524285 UOE524284:UOE524285 UYA524284:UYA524285 VHW524284:VHW524285 VRS524284:VRS524285 WBO524284:WBO524285 WLK524284:WLK524285 WVG524284:WVG524285 UOE983036:UOE983037 IU589820:IU589821 SQ589820:SQ589821 ACM589820:ACM589821 AMI589820:AMI589821 AWE589820:AWE589821 BGA589820:BGA589821 BPW589820:BPW589821 BZS589820:BZS589821 CJO589820:CJO589821 CTK589820:CTK589821 DDG589820:DDG589821 DNC589820:DNC589821 DWY589820:DWY589821 EGU589820:EGU589821 EQQ589820:EQQ589821 FAM589820:FAM589821 FKI589820:FKI589821 FUE589820:FUE589821 GEA589820:GEA589821 GNW589820:GNW589821 GXS589820:GXS589821 HHO589820:HHO589821 HRK589820:HRK589821 IBG589820:IBG589821 ILC589820:ILC589821 IUY589820:IUY589821 JEU589820:JEU589821 JOQ589820:JOQ589821 JYM589820:JYM589821 KII589820:KII589821 KSE589820:KSE589821 LCA589820:LCA589821 LLW589820:LLW589821 LVS589820:LVS589821 MFO589820:MFO589821 MPK589820:MPK589821 MZG589820:MZG589821 NJC589820:NJC589821 NSY589820:NSY589821 OCU589820:OCU589821 OMQ589820:OMQ589821 OWM589820:OWM589821 PGI589820:PGI589821 PQE589820:PQE589821 QAA589820:QAA589821 QJW589820:QJW589821 QTS589820:QTS589821 RDO589820:RDO589821 RNK589820:RNK589821 RXG589820:RXG589821 SHC589820:SHC589821 SQY589820:SQY589821 TAU589820:TAU589821 TKQ589820:TKQ589821 TUM589820:TUM589821 UEI589820:UEI589821 UOE589820:UOE589821 UYA589820:UYA589821 VHW589820:VHW589821 VRS589820:VRS589821 WBO589820:WBO589821 WLK589820:WLK589821 WVG589820:WVG589821 UYA983036:UYA983037 IU655356:IU655357 SQ655356:SQ655357 ACM655356:ACM655357 AMI655356:AMI655357 AWE655356:AWE655357 BGA655356:BGA655357 BPW655356:BPW655357 BZS655356:BZS655357 CJO655356:CJO655357 CTK655356:CTK655357 DDG655356:DDG655357 DNC655356:DNC655357 DWY655356:DWY655357 EGU655356:EGU655357 EQQ655356:EQQ655357 FAM655356:FAM655357 FKI655356:FKI655357 FUE655356:FUE655357 GEA655356:GEA655357 GNW655356:GNW655357 GXS655356:GXS655357 HHO655356:HHO655357 HRK655356:HRK655357 IBG655356:IBG655357 ILC655356:ILC655357 IUY655356:IUY655357 JEU655356:JEU655357 JOQ655356:JOQ655357 JYM655356:JYM655357 KII655356:KII655357 KSE655356:KSE655357 LCA655356:LCA655357 LLW655356:LLW655357 LVS655356:LVS655357 MFO655356:MFO655357 MPK655356:MPK655357 MZG655356:MZG655357 NJC655356:NJC655357 NSY655356:NSY655357 OCU655356:OCU655357 OMQ655356:OMQ655357 OWM655356:OWM655357 PGI655356:PGI655357 PQE655356:PQE655357 QAA655356:QAA655357 QJW655356:QJW655357 QTS655356:QTS655357 RDO655356:RDO655357 RNK655356:RNK655357 RXG655356:RXG655357 SHC655356:SHC655357 SQY655356:SQY655357 TAU655356:TAU655357 TKQ655356:TKQ655357 TUM655356:TUM655357 UEI655356:UEI655357 UOE655356:UOE655357 UYA655356:UYA655357 VHW655356:VHW655357 VRS655356:VRS655357 WBO655356:WBO655357 WLK655356:WLK655357 WVG655356:WVG655357 VHW983036:VHW983037 IU720892:IU720893 SQ720892:SQ720893 ACM720892:ACM720893 AMI720892:AMI720893 AWE720892:AWE720893 BGA720892:BGA720893 BPW720892:BPW720893 BZS720892:BZS720893 CJO720892:CJO720893 CTK720892:CTK720893 DDG720892:DDG720893 DNC720892:DNC720893 DWY720892:DWY720893 EGU720892:EGU720893 EQQ720892:EQQ720893 FAM720892:FAM720893 FKI720892:FKI720893 FUE720892:FUE720893 GEA720892:GEA720893 GNW720892:GNW720893 GXS720892:GXS720893 HHO720892:HHO720893 HRK720892:HRK720893 IBG720892:IBG720893 ILC720892:ILC720893 IUY720892:IUY720893 JEU720892:JEU720893 JOQ720892:JOQ720893 JYM720892:JYM720893 KII720892:KII720893 KSE720892:KSE720893 LCA720892:LCA720893 LLW720892:LLW720893 LVS720892:LVS720893 MFO720892:MFO720893 MPK720892:MPK720893 MZG720892:MZG720893 NJC720892:NJC720893 NSY720892:NSY720893 OCU720892:OCU720893 OMQ720892:OMQ720893 OWM720892:OWM720893 PGI720892:PGI720893 PQE720892:PQE720893 QAA720892:QAA720893 QJW720892:QJW720893 QTS720892:QTS720893 RDO720892:RDO720893 RNK720892:RNK720893 RXG720892:RXG720893 SHC720892:SHC720893 SQY720892:SQY720893 TAU720892:TAU720893 TKQ720892:TKQ720893 TUM720892:TUM720893 UEI720892:UEI720893 UOE720892:UOE720893 UYA720892:UYA720893 VHW720892:VHW720893 VRS720892:VRS720893 WBO720892:WBO720893 WLK720892:WLK720893 WVG720892:WVG720893 VRS983036:VRS983037 IU786428:IU786429 SQ786428:SQ786429 ACM786428:ACM786429 AMI786428:AMI786429 AWE786428:AWE786429 BGA786428:BGA786429 BPW786428:BPW786429 BZS786428:BZS786429 CJO786428:CJO786429 CTK786428:CTK786429 DDG786428:DDG786429 DNC786428:DNC786429 DWY786428:DWY786429 EGU786428:EGU786429 EQQ786428:EQQ786429 FAM786428:FAM786429 FKI786428:FKI786429 FUE786428:FUE786429 GEA786428:GEA786429 GNW786428:GNW786429 GXS786428:GXS786429 HHO786428:HHO786429 HRK786428:HRK786429 IBG786428:IBG786429 ILC786428:ILC786429 IUY786428:IUY786429 JEU786428:JEU786429 JOQ786428:JOQ786429 JYM786428:JYM786429 KII786428:KII786429 KSE786428:KSE786429 LCA786428:LCA786429 LLW786428:LLW786429 LVS786428:LVS786429 MFO786428:MFO786429 MPK786428:MPK786429 MZG786428:MZG786429 NJC786428:NJC786429 NSY786428:NSY786429 OCU786428:OCU786429 OMQ786428:OMQ786429 OWM786428:OWM786429 PGI786428:PGI786429 PQE786428:PQE786429 QAA786428:QAA786429 QJW786428:QJW786429 QTS786428:QTS786429 RDO786428:RDO786429 RNK786428:RNK786429 RXG786428:RXG786429 SHC786428:SHC786429 SQY786428:SQY786429 TAU786428:TAU786429 TKQ786428:TKQ786429 TUM786428:TUM786429 UEI786428:UEI786429 UOE786428:UOE786429 UYA786428:UYA786429 VHW786428:VHW786429 VRS786428:VRS786429 WBO786428:WBO786429 WLK786428:WLK786429 WVG786428:WVG786429 WBO983036:WBO983037 IU851964:IU851965 SQ851964:SQ851965 ACM851964:ACM851965 AMI851964:AMI851965 AWE851964:AWE851965 BGA851964:BGA851965 BPW851964:BPW851965 BZS851964:BZS851965 CJO851964:CJO851965 CTK851964:CTK851965 DDG851964:DDG851965 DNC851964:DNC851965 DWY851964:DWY851965 EGU851964:EGU851965 EQQ851964:EQQ851965 FAM851964:FAM851965 FKI851964:FKI851965 FUE851964:FUE851965 GEA851964:GEA851965 GNW851964:GNW851965 GXS851964:GXS851965 HHO851964:HHO851965 HRK851964:HRK851965 IBG851964:IBG851965 ILC851964:ILC851965 IUY851964:IUY851965 JEU851964:JEU851965 JOQ851964:JOQ851965 JYM851964:JYM851965 KII851964:KII851965 KSE851964:KSE851965 LCA851964:LCA851965 LLW851964:LLW851965 LVS851964:LVS851965 MFO851964:MFO851965 MPK851964:MPK851965 MZG851964:MZG851965 NJC851964:NJC851965 NSY851964:NSY851965 OCU851964:OCU851965 OMQ851964:OMQ851965 OWM851964:OWM851965 PGI851964:PGI851965 PQE851964:PQE851965 QAA851964:QAA851965 QJW851964:QJW851965 QTS851964:QTS851965 RDO851964:RDO851965 RNK851964:RNK851965 RXG851964:RXG851965 SHC851964:SHC851965 SQY851964:SQY851965 TAU851964:TAU851965 TKQ851964:TKQ851965 TUM851964:TUM851965 UEI851964:UEI851965 UOE851964:UOE851965 UYA851964:UYA851965 VHW851964:VHW851965 VRS851964:VRS851965 WBO851964:WBO851965 WLK851964:WLK851965 WVG851964:WVG851965 WLK983036:WLK983037 IU917500:IU917501 SQ917500:SQ917501 ACM917500:ACM917501 AMI917500:AMI917501 AWE917500:AWE917501 BGA917500:BGA917501 BPW917500:BPW917501 BZS917500:BZS917501 CJO917500:CJO917501 CTK917500:CTK917501 DDG917500:DDG917501 DNC917500:DNC917501 DWY917500:DWY917501 EGU917500:EGU917501 EQQ917500:EQQ917501 FAM917500:FAM917501 FKI917500:FKI917501 FUE917500:FUE917501 GEA917500:GEA917501 GNW917500:GNW917501 GXS917500:GXS917501 HHO917500:HHO917501 HRK917500:HRK917501 IBG917500:IBG917501 ILC917500:ILC917501 IUY917500:IUY917501 JEU917500:JEU917501 JOQ917500:JOQ917501 JYM917500:JYM917501 KII917500:KII917501 KSE917500:KSE917501 LCA917500:LCA917501 LLW917500:LLW917501 LVS917500:LVS917501 MFO917500:MFO917501 MPK917500:MPK917501 MZG917500:MZG917501 NJC917500:NJC917501 NSY917500:NSY917501 OCU917500:OCU917501 OMQ917500:OMQ917501 OWM917500:OWM917501 PGI917500:PGI917501 PQE917500:PQE917501 QAA917500:QAA917501 QJW917500:QJW917501 QTS917500:QTS917501 RDO917500:RDO917501 RNK917500:RNK917501 RXG917500:RXG917501 SHC917500:SHC917501 SQY917500:SQY917501 TAU917500:TAU917501 TKQ917500:TKQ917501 TUM917500:TUM917501 UEI917500:UEI917501 UOE917500:UOE917501 UYA917500:UYA917501 VHW917500:VHW917501 VRS917500:VRS917501 WBO917500:WBO917501 WLK917500:WLK917501 WVG917500:WVG917501 WVG983036:WVG983037 IU983036:IU983037 SQ983036:SQ983037 ACM983036:ACM983037 AMI983036:AMI983037 AWE983036:AWE983037 BGA983036:BGA983037 BPW983036:BPW983037 BZS983036:BZS983037 CJO983036:CJO983037 CTK983036:CTK983037 DDG983036:DDG983037 DNC983036:DNC983037 DWY983036:DWY983037 EGU983036:EGU983037 EQQ983036:EQQ983037 FAM983036:FAM983037 FKI983036:FKI983037 FUE983036:FUE983037 GEA983036:GEA983037 GNW983036:GNW983037 GXS983036:GXS983037 HHO983036:HHO983037 HRK983036:HRK983037 IBG983036:IBG983037 ILC983036:ILC983037 IUY983036:IUY983037 JEU983036:JEU983037 JOQ983036:JOQ983037 JYM983036:JYM983037 KII983036:KII983037 KSE983036:KSE983037 B65531 B131067 B196603 B262139 B327675 B393211 B458747 B524283 B589819 B655355 B720891 B786427 B851963 B917499 B983035 B11:B13 B65527:B65528 B131063:B131064 B196599:B196600 B262135:B262136 B327671:B327672 B393207:B393208 B458743:B458744 B524279:B524280 B589815:B589816 B655351:B655352 B720887:B720888 B786423:B786424 B851959:B851960 B917495:B917496 B983031:B983032"/>
  </dataValidations>
  <pageMargins left="0.25" right="0.17" top="0.5" bottom="0.5" header="0.2" footer="0.13"/>
  <pageSetup paperSize="9" orientation="portrait" r:id="rId1"/>
  <headerFooter>
    <oddFooter>&amp;R&amp;8&amp;P/&amp;N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7" sqref="A17:A18"/>
    </sheetView>
  </sheetViews>
  <sheetFormatPr defaultRowHeight="15" x14ac:dyDescent="0.25"/>
  <sheetData>
    <row r="1" spans="1:1" x14ac:dyDescent="0.25">
      <c r="A1">
        <v>7021</v>
      </c>
    </row>
    <row r="2" spans="1:1" x14ac:dyDescent="0.25">
      <c r="A2">
        <v>7021</v>
      </c>
    </row>
    <row r="3" spans="1:1" x14ac:dyDescent="0.25">
      <c r="A3">
        <v>7021</v>
      </c>
    </row>
    <row r="4" spans="1:1" x14ac:dyDescent="0.25">
      <c r="A4">
        <v>7021</v>
      </c>
    </row>
    <row r="5" spans="1:1" x14ac:dyDescent="0.25">
      <c r="A5">
        <v>7021</v>
      </c>
    </row>
    <row r="6" spans="1:1" x14ac:dyDescent="0.25">
      <c r="A6">
        <v>7021</v>
      </c>
    </row>
    <row r="7" spans="1:1" x14ac:dyDescent="0.25">
      <c r="A7">
        <v>7021</v>
      </c>
    </row>
    <row r="8" spans="1:1" x14ac:dyDescent="0.25">
      <c r="A8">
        <v>7021</v>
      </c>
    </row>
    <row r="9" spans="1:1" x14ac:dyDescent="0.25">
      <c r="A9">
        <v>7021</v>
      </c>
    </row>
    <row r="10" spans="1:1" x14ac:dyDescent="0.25">
      <c r="A10">
        <v>7021</v>
      </c>
    </row>
    <row r="11" spans="1:1" x14ac:dyDescent="0.25">
      <c r="A11">
        <v>7021</v>
      </c>
    </row>
    <row r="12" spans="1:1" x14ac:dyDescent="0.25">
      <c r="A12">
        <v>7021</v>
      </c>
    </row>
    <row r="13" spans="1:1" x14ac:dyDescent="0.25">
      <c r="A13">
        <v>7021</v>
      </c>
    </row>
    <row r="14" spans="1:1" x14ac:dyDescent="0.25">
      <c r="A14">
        <v>7021</v>
      </c>
    </row>
    <row r="15" spans="1:1" x14ac:dyDescent="0.25">
      <c r="A15">
        <v>7021</v>
      </c>
    </row>
    <row r="16" spans="1:1" x14ac:dyDescent="0.25">
      <c r="A16">
        <v>7021</v>
      </c>
    </row>
    <row r="17" spans="1:1" x14ac:dyDescent="0.25">
      <c r="A17">
        <v>7021</v>
      </c>
    </row>
    <row r="18" spans="1:1" x14ac:dyDescent="0.25">
      <c r="A18">
        <v>7021</v>
      </c>
    </row>
    <row r="19" spans="1:1" x14ac:dyDescent="0.25">
      <c r="A19">
        <v>7021</v>
      </c>
    </row>
    <row r="20" spans="1:1" x14ac:dyDescent="0.25">
      <c r="A20">
        <v>7021</v>
      </c>
    </row>
    <row r="21" spans="1:1" x14ac:dyDescent="0.25">
      <c r="A21">
        <v>7021</v>
      </c>
    </row>
    <row r="22" spans="1:1" x14ac:dyDescent="0.25">
      <c r="A22">
        <v>7021</v>
      </c>
    </row>
    <row r="23" spans="1:1" x14ac:dyDescent="0.25">
      <c r="A23">
        <v>7021</v>
      </c>
    </row>
    <row r="24" spans="1:1" x14ac:dyDescent="0.25">
      <c r="A24">
        <v>7021</v>
      </c>
    </row>
    <row r="25" spans="1:1" x14ac:dyDescent="0.25">
      <c r="A25">
        <v>7021</v>
      </c>
    </row>
    <row r="26" spans="1:1" x14ac:dyDescent="0.25">
      <c r="A26">
        <v>7021</v>
      </c>
    </row>
    <row r="27" spans="1:1" x14ac:dyDescent="0.25">
      <c r="A27">
        <v>7021</v>
      </c>
    </row>
    <row r="28" spans="1:1" x14ac:dyDescent="0.25">
      <c r="A28">
        <v>7021</v>
      </c>
    </row>
    <row r="29" spans="1:1" x14ac:dyDescent="0.25">
      <c r="A29">
        <v>7021</v>
      </c>
    </row>
    <row r="30" spans="1:1" x14ac:dyDescent="0.25">
      <c r="A30">
        <v>7021</v>
      </c>
    </row>
    <row r="31" spans="1:1" x14ac:dyDescent="0.25">
      <c r="A31">
        <v>7021</v>
      </c>
    </row>
    <row r="32" spans="1:1" x14ac:dyDescent="0.25">
      <c r="A32">
        <v>7021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09 2019</vt:lpstr>
      <vt:lpstr>Tabelle2</vt:lpstr>
      <vt:lpstr>Tabelle3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2020-02-06T12:15:01Z</dcterms:modified>
</cp:coreProperties>
</file>