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RAMKOVI_S\321-TP-18-TG-U-Z_proektirane\Pokani_Tehn_Tsenovi\"/>
    </mc:Choice>
  </mc:AlternateContent>
  <bookViews>
    <workbookView xWindow="120" yWindow="30" windowWidth="19020" windowHeight="11385"/>
  </bookViews>
  <sheets>
    <sheet name="Ценово предложение" sheetId="1" r:id="rId1"/>
  </sheets>
  <calcPr calcId="162913"/>
</workbook>
</file>

<file path=xl/calcChain.xml><?xml version="1.0" encoding="utf-8"?>
<calcChain xmlns="http://schemas.openxmlformats.org/spreadsheetml/2006/main">
  <c r="F116" i="1" l="1"/>
  <c r="F117" i="1"/>
  <c r="F118" i="1"/>
  <c r="F119" i="1"/>
  <c r="F120" i="1"/>
  <c r="F121" i="1"/>
  <c r="F122" i="1"/>
  <c r="F123" i="1"/>
  <c r="F124" i="1"/>
  <c r="F90" i="1"/>
  <c r="F91" i="1"/>
  <c r="F92" i="1"/>
  <c r="F93" i="1"/>
  <c r="F94" i="1"/>
  <c r="F95" i="1"/>
  <c r="F96" i="1"/>
  <c r="F98" i="1"/>
  <c r="F99" i="1"/>
  <c r="F100" i="1"/>
  <c r="F101" i="1"/>
  <c r="F102" i="1"/>
  <c r="F103" i="1"/>
  <c r="F104" i="1"/>
  <c r="F105" i="1"/>
  <c r="F106" i="1"/>
  <c r="F108" i="1"/>
  <c r="F109" i="1"/>
  <c r="F110" i="1"/>
  <c r="F111" i="1"/>
  <c r="F112" i="1"/>
  <c r="F113" i="1"/>
  <c r="F114" i="1"/>
  <c r="F125" i="1"/>
  <c r="F126" i="1"/>
  <c r="F127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88" i="1" l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128" i="1" l="1"/>
</calcChain>
</file>

<file path=xl/sharedStrings.xml><?xml version="1.0" encoding="utf-8"?>
<sst xmlns="http://schemas.openxmlformats.org/spreadsheetml/2006/main" count="361" uniqueCount="256">
  <si>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</si>
  <si>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</si>
  <si>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</si>
  <si>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</si>
  <si>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</si>
  <si>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</si>
  <si>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</si>
  <si>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</si>
  <si>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</si>
  <si>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</si>
  <si>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</si>
  <si>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7.6</t>
  </si>
  <si>
    <t>7.7</t>
  </si>
  <si>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</si>
  <si>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</si>
  <si>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</si>
  <si>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</si>
  <si>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</si>
  <si>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</si>
  <si>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Коли-
чество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</si>
  <si>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</si>
  <si>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</si>
  <si>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</si>
  <si>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</si>
  <si>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</si>
  <si>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</si>
  <si>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</si>
  <si>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</si>
  <si>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t>I</t>
  </si>
  <si>
    <t>Изработване на проекти за изграждане на присъединителни топлопроводни трасета по всички части съгласно Наредба 4,  метра трасе, Lm/TRM (Приложение А)</t>
  </si>
  <si>
    <t>1.1.</t>
  </si>
  <si>
    <t>Присъединителни топлопроводи DN 32   L до 20м</t>
  </si>
  <si>
    <t>1.2.</t>
  </si>
  <si>
    <t>Присъединителни топлопроводи DN 40    L до 20м</t>
  </si>
  <si>
    <t>1.3.</t>
  </si>
  <si>
    <t>Присъединителни топлопроводи DN 50    L до 20м</t>
  </si>
  <si>
    <t>1.4.</t>
  </si>
  <si>
    <t>Присъединителни топлопроводи DN 65    L до 20м</t>
  </si>
  <si>
    <t>1.5.</t>
  </si>
  <si>
    <t>Присъединителни топлопроводи DN 80    L до 20м</t>
  </si>
  <si>
    <t>1.6.</t>
  </si>
  <si>
    <t>Присъединителни топлопроводи DN 100    L до 20м</t>
  </si>
  <si>
    <t>1.7.</t>
  </si>
  <si>
    <t>Присъединителни топлопроводи DN 125    L до 20м</t>
  </si>
  <si>
    <t>1.8.</t>
  </si>
  <si>
    <t>Присъединителни топлопроводи DN 150    L до 20м</t>
  </si>
  <si>
    <t>1.9.</t>
  </si>
  <si>
    <t>Присъединителни топлопроводи DN 32 добавка за всеки лм/трасе над 20м</t>
  </si>
  <si>
    <t>м</t>
  </si>
  <si>
    <t>1.10.</t>
  </si>
  <si>
    <t>Присъединителни топлопроводи DN 40  добавка за всеки лм/трасе над 20м</t>
  </si>
  <si>
    <t>1.11.</t>
  </si>
  <si>
    <t>Присъединителни топлопроводи DN 50  добавка за всеки лм/трасе над 20м</t>
  </si>
  <si>
    <t>1.12.</t>
  </si>
  <si>
    <t>Присъединителни топлопроводи DN 65  добавка за всеки лм/трасе над 20м</t>
  </si>
  <si>
    <t>1.13.</t>
  </si>
  <si>
    <t>Присъединителни топлопроводи DN 80  добавка за всеки лм/трасе над 20м</t>
  </si>
  <si>
    <t>1.14.</t>
  </si>
  <si>
    <t>Присъединителни топлопроводи DN 100 добавка за всеки лм/трасе над 20м</t>
  </si>
  <si>
    <t>1.15.</t>
  </si>
  <si>
    <t>Присъединителни топлопроводи DN 125 добавка за всеки лм/трасе над 20м</t>
  </si>
  <si>
    <t>1.16.</t>
  </si>
  <si>
    <t>ПВМ DN 150  добавка за всеки лм/трасе над 20м</t>
  </si>
  <si>
    <t>1.17.</t>
  </si>
  <si>
    <t>Авторски контрол по време на СМР за присъединителен топлопровод</t>
  </si>
  <si>
    <t>II</t>
  </si>
  <si>
    <t>Изработване на проекти за изграждане на разпределителни и магистрални топлопроводни трасета по всички части съгласно Наредба 4,  метра трасе, Lm/TRM (Приложение А)</t>
  </si>
  <si>
    <t>2.1.</t>
  </si>
  <si>
    <t>Разпределителни и магистрални топлопроводи  DN 200    L до 20м</t>
  </si>
  <si>
    <t>2.2.</t>
  </si>
  <si>
    <t>Разпределителни и магистрални топлопроводи DN 250    L до 20м</t>
  </si>
  <si>
    <t>2.3.</t>
  </si>
  <si>
    <t>Разпределителни и магистрални топлопроводи DN 300   L до 20м</t>
  </si>
  <si>
    <t>2.4.</t>
  </si>
  <si>
    <t>Разпределителни и магистрални топлопроводи DN 350   L до 20м</t>
  </si>
  <si>
    <t>2.5.</t>
  </si>
  <si>
    <t>Разпределителни и магистрални топлопроводи DN 400    L до 20м</t>
  </si>
  <si>
    <t>2.6.</t>
  </si>
  <si>
    <t>Разпределителни и магистрални топлопроводи DN 500    L до 20м</t>
  </si>
  <si>
    <t>2.7.</t>
  </si>
  <si>
    <t>Разпределителни и магистрални топлопроводи DN 600    L до 20м</t>
  </si>
  <si>
    <t>2.8.</t>
  </si>
  <si>
    <t>Разпределителни и магистрални топлопроводи DN 700    L до 20м</t>
  </si>
  <si>
    <t>2.9.</t>
  </si>
  <si>
    <t>Разпределителни и магистрални топлопроводи DN 800    L до 20м</t>
  </si>
  <si>
    <t>2.10.</t>
  </si>
  <si>
    <t>Разпределителни и магистрални топлопроводи DN 900    L до 20м</t>
  </si>
  <si>
    <t>2.11.</t>
  </si>
  <si>
    <t>Разпределителни и магистрални топлопроводи DN 1000    L до 20м</t>
  </si>
  <si>
    <t>2.12.</t>
  </si>
  <si>
    <t>Разпределителни и магистрални топлопроводи DN 200    добавка за всеки лм/трасе над 20м</t>
  </si>
  <si>
    <t>2.13.</t>
  </si>
  <si>
    <t>Разпределителни и магистрални топлопроводи DN 250    добавка за всеки лм/трасе над 20м</t>
  </si>
  <si>
    <t>2.14.</t>
  </si>
  <si>
    <t>Разпределителни и магистрални топлопроводи DN 300    добавка за всеки лм/трасе над 20м</t>
  </si>
  <si>
    <t>2.15.</t>
  </si>
  <si>
    <t>Разпределителни и магистрални топлопроводи DN 350  добавка за всеки лм/трасе над 20м</t>
  </si>
  <si>
    <t>2.16.</t>
  </si>
  <si>
    <t>Разпределителни и магистрални топлопроводи DN 400  добавка за всеки лм/трасе над 20м</t>
  </si>
  <si>
    <t>2.17.</t>
  </si>
  <si>
    <t>Разпределителни и магистрални топлопроводи DN 500  добавка за всеки лм/трасе над 20м</t>
  </si>
  <si>
    <t>2.18.</t>
  </si>
  <si>
    <t>Разпределителни и магистрални топлопроводи DN 600  добавка за всеки лм/трасе над 20м</t>
  </si>
  <si>
    <t>2.19.</t>
  </si>
  <si>
    <t>Разпределителни и магистрални топлопроводи DN 700  добавка за всеки лм/трасе над 20м</t>
  </si>
  <si>
    <t>2.20.</t>
  </si>
  <si>
    <t>Разпределителни и магистрални топлопроводи DN 800  добавка за всеки лм/трасе над 20м</t>
  </si>
  <si>
    <t>2.21.</t>
  </si>
  <si>
    <t>Разпределителни и магистрални топлопроводи DN 900 добавка за всеки лм/трасе над 20м</t>
  </si>
  <si>
    <t>2.22.</t>
  </si>
  <si>
    <t>DN 1000  добавка за всеки лм/трасе над 20м</t>
  </si>
  <si>
    <t>2.23.</t>
  </si>
  <si>
    <t>Авторски контрол по време на СМР за разпределителен или магистрален топлопровод</t>
  </si>
  <si>
    <t>III</t>
  </si>
  <si>
    <t>Изработване на проекти за рехабилитация на топлофикационни трасета по всички части съгласно Наредба 4, линейни метра трасе, Lm/TRM (Приложение А)</t>
  </si>
  <si>
    <t>Рехабилитация на топлопроводи  DN 50 с L до 20м</t>
  </si>
  <si>
    <t>Рехабилитация на топлопроводи DN 65 с L до 20м</t>
  </si>
  <si>
    <t>Рехабилитация на топлопроводи DN 80 с L до 20м</t>
  </si>
  <si>
    <t>Рехабилитация на топлопроводи DN 100 с L до 20м</t>
  </si>
  <si>
    <t>Рехабилитация на топлопроводи DN 125 с L до 20м</t>
  </si>
  <si>
    <t>Рехабилитация на топлопроводи DN 150 с L до 20м</t>
  </si>
  <si>
    <t>Рехабилитация на топлопроводи DN 200 с L до 20м</t>
  </si>
  <si>
    <t>Рехабилитация на топлопроводи DN 250 с L до 20м</t>
  </si>
  <si>
    <t>Рехабилитация на топлопроводи DN 300 с L до 20м</t>
  </si>
  <si>
    <t>Рехабилитация на топлопроводи DN 350 с L до 20м</t>
  </si>
  <si>
    <t>Рехабилитация на топлопроводи DN 400 с L до 20м</t>
  </si>
  <si>
    <t>Рехабилитация на топлопроводи DN 450 с L до 20м</t>
  </si>
  <si>
    <t>Рехабилитация на топлопроводи DN 500 с L до 20м</t>
  </si>
  <si>
    <t>Рехабилитация на топлопроводи DN 600 с L до 20м</t>
  </si>
  <si>
    <t>Рехабилитация на топлопроводи DN 700 с L до 20м</t>
  </si>
  <si>
    <t>Рехабилитация на топлопроводи DN 800 с L до 20м</t>
  </si>
  <si>
    <t>Рехабилитация на топлопроводи DN 900 с L до 20м</t>
  </si>
  <si>
    <t>Рехабилитация на топлопроводи DN 1000 с L до 20м</t>
  </si>
  <si>
    <t>Рехабилитация на топлопроводи DN 50   добавка за всеки лм/трасе над 20м</t>
  </si>
  <si>
    <t>Рехабилитация на топлопроводи DN 65   добавка за всеки лм/трасе над 20м</t>
  </si>
  <si>
    <t>Рехабилитация на топлопроводи DN 80   добавка за всеки лм/трасе над 20м</t>
  </si>
  <si>
    <t>Рехабилитация на топлопроводиDN 100 добавка за всеки лм/трасе над 20м</t>
  </si>
  <si>
    <t>Рехабилитация на топлопроводи DN 125 добавка за всеки лм/трасе над 20м</t>
  </si>
  <si>
    <t>Рехабилитация на топлопроводи DN 150 добавка за всеки лм/трасе над 20м</t>
  </si>
  <si>
    <t>Рехабилитация на топлопроводи DN 200 добавка за всеки лм/трасе над 20м</t>
  </si>
  <si>
    <t>Рехабилитация на топлопроводи DN 250 добавка за всеки лм/трасе над 20м</t>
  </si>
  <si>
    <t>Рехабилитация на топлопроводи DN 300 добавка за всеки лм/трасе над 20м</t>
  </si>
  <si>
    <t>Рехабилитация на топлопроводи DN 350 добавка за всеки лм/трасе над 20м</t>
  </si>
  <si>
    <t>Рехабилитация на топлопроводи DN 400 добавка за всеки лм/трасе над 20м</t>
  </si>
  <si>
    <t>Рехабилитация на топлопроводи DN 450 добавка за всеки лм/трасе над 20м</t>
  </si>
  <si>
    <t>Рехабилитация на топлопроводи DN 500 добавка за всеки лм/трасе над 20м</t>
  </si>
  <si>
    <t>Рехабилитация на топлопроводи DN 600 добавка за всеки лм/трасе над 20м</t>
  </si>
  <si>
    <t>Рехабилитация на топлопроводи DN 700 добавка за всеки лм/трасе над 20м</t>
  </si>
  <si>
    <t>Рехабилитация на топлопроводи DN 800 добавка за всеки лм/трасе над 20м</t>
  </si>
  <si>
    <t>Рехабилитация на топлопроводи  DN 900 добавка за всеки лм/трасе над 20м</t>
  </si>
  <si>
    <t>Рехабилитация на топлопроводи DN 1000 добавка за всеки лм/трасе над 20м</t>
  </si>
  <si>
    <t>3.37.</t>
  </si>
  <si>
    <t>Авторски контрол по време на СМР за рехабилитация на топлопровод</t>
  </si>
  <si>
    <t>3.27</t>
  </si>
  <si>
    <t>3.28</t>
  </si>
  <si>
    <t>3.29</t>
  </si>
  <si>
    <t>3.31</t>
  </si>
  <si>
    <t>3.32</t>
  </si>
  <si>
    <t>3.33</t>
  </si>
  <si>
    <t>3.34</t>
  </si>
  <si>
    <t>3.35</t>
  </si>
  <si>
    <t>3.36</t>
  </si>
  <si>
    <t>IV</t>
  </si>
  <si>
    <t>Изработване на проект за нова абонатна станция с топлообменници за отопление, битово гореща вода, вентилация и климатизация -  по всички части съгласно Наредба 4 от ЗУТ, (Приложение Б)</t>
  </si>
  <si>
    <t>4.1</t>
  </si>
  <si>
    <t xml:space="preserve">Aбонатна станция с 1 топлообменник и  мощност до 100kW </t>
  </si>
  <si>
    <t>4.2</t>
  </si>
  <si>
    <t>Aбонатна станция с 2 топлообменника и обща мощност до 100kW</t>
  </si>
  <si>
    <t>4.3</t>
  </si>
  <si>
    <t>Aбонатна станция с 3 топлообменника и обща мощност до 100kW</t>
  </si>
  <si>
    <t>4.4</t>
  </si>
  <si>
    <t>Добавка за всеки 100kW за абонатна станция с 1 топлообменник</t>
  </si>
  <si>
    <t>4.5</t>
  </si>
  <si>
    <t>Добавка за всеки 100kW за абонатна станция с 2 топлообменника</t>
  </si>
  <si>
    <t>4.6</t>
  </si>
  <si>
    <t>Добавка за всеки 100kW за абонатна станция с 3 топлообменника</t>
  </si>
  <si>
    <t>4.7.</t>
  </si>
  <si>
    <t>Авторски контрол по време на СМР за абонатна станция</t>
  </si>
  <si>
    <t>V</t>
  </si>
  <si>
    <t>Изготвяне на проект за сградна инсталация по част: ОВК, БГВ</t>
  </si>
  <si>
    <t>Отопление</t>
  </si>
  <si>
    <t>5.1</t>
  </si>
  <si>
    <t>Отопление до 100 м² отопляема площ</t>
  </si>
  <si>
    <t>5.2</t>
  </si>
  <si>
    <t xml:space="preserve">Отопление добавка за всеки м² над 100м² </t>
  </si>
  <si>
    <t xml:space="preserve">м² </t>
  </si>
  <si>
    <t>Битово гореща вода (БГВ)</t>
  </si>
  <si>
    <t>5.3</t>
  </si>
  <si>
    <t>БГВ до 100 м² отопляема площ</t>
  </si>
  <si>
    <t>5.4</t>
  </si>
  <si>
    <t xml:space="preserve">БГВ добавка за всеки м² над 100м² </t>
  </si>
  <si>
    <t xml:space="preserve">Вентилация </t>
  </si>
  <si>
    <t>5.6</t>
  </si>
  <si>
    <t>Вентилация до 200 м³/ч дебит</t>
  </si>
  <si>
    <t>5.7</t>
  </si>
  <si>
    <t>Вентилация добавка за всеки 100 м³/ч над 200м³/ч</t>
  </si>
  <si>
    <t>VI</t>
  </si>
  <si>
    <t xml:space="preserve">Геодезическо заснемане </t>
  </si>
  <si>
    <t>Трасиране на топлопровод с дължина до 100 метра</t>
  </si>
  <si>
    <t>Добавка за трасиране на м/л над 100 метра</t>
  </si>
  <si>
    <t>м.л</t>
  </si>
  <si>
    <t>Геодезическо заснемане топлопровод с дължина до 100 метра</t>
  </si>
  <si>
    <t>Добавка за геодезическо  заснемане на м/л над 100 метра</t>
  </si>
  <si>
    <t>Геодезическа заснемане на оптични кабели с дължина до 100 метра</t>
  </si>
  <si>
    <t>Добавка за геодезическо заснемане на м/л над 100 метра</t>
  </si>
  <si>
    <t>6.7</t>
  </si>
  <si>
    <t>Заснемане или трасиране на обекта на участъци допълнително заплащане извън общата стойност на целия обект</t>
  </si>
  <si>
    <t>VII</t>
  </si>
  <si>
    <t>Други допълнителни, възлагани като самостоятелни проекти</t>
  </si>
  <si>
    <t>Изработване на проект ПУП - ПЗ специализирана план-схема на топлофикация до 500m</t>
  </si>
  <si>
    <t>Добавка за изработване на проект ПУП - ПЗ специализирана план-схема на топлофикация за всеки 100м над 500м</t>
  </si>
  <si>
    <t>Изработване на план за безопасност и здравословни условия /ПБЗ/ - за изграждане на топлинни и електросъоръжения</t>
  </si>
  <si>
    <t>3.1.</t>
  </si>
  <si>
    <t>3.2.</t>
  </si>
  <si>
    <t>3.3.</t>
  </si>
  <si>
    <t>3.4.</t>
  </si>
  <si>
    <t>3.5.</t>
  </si>
  <si>
    <t>3.6.</t>
  </si>
  <si>
    <t>3.7.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</si>
  <si>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</si>
  <si>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</si>
  <si>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</si>
  <si>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</si>
  <si>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</si>
  <si>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</si>
  <si>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</si>
  <si>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</si>
  <si>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</si>
  <si>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</si>
  <si>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</si>
  <si>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</si>
  <si>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</si>
  <si>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</si>
  <si>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</si>
  <si>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</si>
  <si>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</si>
  <si>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 xml:space="preserve">процедура за възлагане на обществена поръчка за сключване на рамково споразумение № З21-ТР-18-ТG-У-З с предмет: „Изработване на технически проекти за топлоснабдяване на сгради от инвестиционно – ремонтна програма на ЕВН България Топлофикация ЕАД  гр. Пловдив и упражняване на авторски надзор”
</t>
  </si>
  <si>
    <t xml:space="preserve">Посочените по-горе количества са прогнозни, необвързващи за Възложителя и служат за изготвяне на ценово сравнение между участниците. </t>
  </si>
  <si>
    <t>Изработване на проект част ВИК за рeконструкция на съществуващи водопроводи и канализации  мрежи при изграждане на топлинни и ел.съоръжения до 200м</t>
  </si>
  <si>
    <t>Добавка за проект в част ВИК за реконструкция на същ.водопроводи и канал.мрежи при изграждане на топлинни съоръжения за всеки 20 метра над 200 метра</t>
  </si>
  <si>
    <t>Изработване на проект в част: Геодезия при изграждане нови и реконструкция на съществуващи топлопроводи до 200m</t>
  </si>
  <si>
    <t>Добавка за изработване на проект част: Геодезия при изграждане нови и реконструкция на съществуващи топлопроводи за всеки 20 м над 200м</t>
  </si>
  <si>
    <t>7.8</t>
  </si>
  <si>
    <t>Изработване на проект за временна организация на движението /ВОД/</t>
  </si>
  <si>
    <t>7.9</t>
  </si>
  <si>
    <t>Изработване на проект в част Пожарна безопасност</t>
  </si>
  <si>
    <t>7.10</t>
  </si>
  <si>
    <t>Изработване на специални детайли (сечение, профил) по допълнително искане на Възложителя</t>
  </si>
  <si>
    <t>7.11</t>
  </si>
  <si>
    <t>Инструкция за пуск, експлоатация, ремонт и поддръжка на проектираното съоръжение по допълнително искане на Възложителя</t>
  </si>
  <si>
    <t>7.12</t>
  </si>
  <si>
    <t>Изработване на проект част "Защитни тръби за полагане на оптични кабели"</t>
  </si>
  <si>
    <r>
      <t>В цените трябва да са включени всички преки и непреки разходи свързани с изпълнението на прект/и, като разходи за транспорт, командировъчни разходи, оглед и проучване на трасетата,</t>
    </r>
    <r>
      <rPr>
        <sz val="10"/>
        <color theme="1"/>
        <rFont val="Arial"/>
        <family val="2"/>
        <charset val="204"/>
      </rPr>
      <t xml:space="preserve"> предаването с приемо-предавателен протокол, участие в комисии при изпълнението и приемането на обекта и т.н.
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
</t>
    </r>
  </si>
  <si>
    <t>3.8.</t>
  </si>
  <si>
    <t>3.9.</t>
  </si>
  <si>
    <t>3.30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</si>
</sst>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20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theme="1"/>
      <name val="Frutiger Next for EVN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4" fillId="0" borderId="0"/>
  </cellStyleXfs>
  <cellXfs count="58">
    <xf numFmtId="0" fontId="0" fillId="0" borderId="0" xfId="0"/>
    <xf numFmtId="0" fontId="7" fillId="0" borderId="0" xfId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0" fontId="15" fillId="0" borderId="0" xfId="10" applyFont="1" applyAlignment="1">
      <alignment vertical="top" wrapText="1"/>
    </xf>
    <xf numFmtId="0" fontId="15" fillId="0" borderId="0" xfId="0" applyFont="1" applyAlignment="1">
      <alignment horizontal="left" vertical="top"/>
    </xf>
    <xf numFmtId="0" fontId="9" fillId="0" borderId="0" xfId="0" applyFont="1"/>
    <xf numFmtId="0" fontId="4" fillId="0" borderId="0" xfId="1" applyFont="1"/>
    <xf numFmtId="0" fontId="17" fillId="0" borderId="0" xfId="1" applyFont="1"/>
    <xf numFmtId="0" fontId="17" fillId="0" borderId="0" xfId="1" applyFont="1" applyAlignment="1">
      <alignment horizontal="center" vertical="center" wrapText="1"/>
    </xf>
    <xf numFmtId="0" fontId="4" fillId="0" borderId="0" xfId="1" applyFont="1" applyFill="1" applyBorder="1"/>
    <xf numFmtId="0" fontId="9" fillId="0" borderId="0" xfId="0" applyFont="1" applyAlignment="1">
      <alignment vertical="top"/>
    </xf>
    <xf numFmtId="4" fontId="4" fillId="0" borderId="1" xfId="1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0" borderId="0" xfId="1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6" fillId="4" borderId="1" xfId="1" applyFont="1" applyFill="1" applyBorder="1" applyAlignment="1">
      <alignment horizontal="center"/>
    </xf>
    <xf numFmtId="0" fontId="16" fillId="4" borderId="1" xfId="1" applyFont="1" applyFill="1" applyBorder="1" applyAlignment="1">
      <alignment wrapText="1"/>
    </xf>
    <xf numFmtId="0" fontId="15" fillId="4" borderId="1" xfId="1" applyFont="1" applyFill="1" applyBorder="1" applyAlignment="1">
      <alignment horizontal="center"/>
    </xf>
    <xf numFmtId="4" fontId="15" fillId="4" borderId="1" xfId="1" applyNumberFormat="1" applyFont="1" applyFill="1" applyBorder="1" applyProtection="1">
      <protection locked="0"/>
    </xf>
    <xf numFmtId="4" fontId="4" fillId="5" borderId="1" xfId="1" applyNumberFormat="1" applyFont="1" applyFill="1" applyBorder="1" applyAlignment="1">
      <alignment horizontal="center"/>
    </xf>
    <xf numFmtId="0" fontId="15" fillId="2" borderId="1" xfId="1" applyFont="1" applyFill="1" applyBorder="1" applyAlignment="1">
      <alignment horizontal="center"/>
    </xf>
    <xf numFmtId="0" fontId="15" fillId="2" borderId="1" xfId="1" applyFont="1" applyFill="1" applyBorder="1" applyAlignment="1">
      <alignment wrapText="1"/>
    </xf>
    <xf numFmtId="4" fontId="15" fillId="2" borderId="1" xfId="1" applyNumberFormat="1" applyFont="1" applyFill="1" applyBorder="1" applyProtection="1">
      <protection locked="0"/>
    </xf>
    <xf numFmtId="16" fontId="15" fillId="2" borderId="1" xfId="1" applyNumberFormat="1" applyFont="1" applyFill="1" applyBorder="1" applyAlignment="1">
      <alignment horizontal="center"/>
    </xf>
    <xf numFmtId="17" fontId="15" fillId="2" borderId="1" xfId="1" applyNumberFormat="1" applyFont="1" applyFill="1" applyBorder="1" applyAlignment="1">
      <alignment horizontal="center"/>
    </xf>
    <xf numFmtId="17" fontId="15" fillId="3" borderId="1" xfId="1" applyNumberFormat="1" applyFont="1" applyFill="1" applyBorder="1" applyAlignment="1">
      <alignment horizontal="center"/>
    </xf>
    <xf numFmtId="0" fontId="15" fillId="3" borderId="1" xfId="1" applyFont="1" applyFill="1" applyBorder="1" applyAlignment="1">
      <alignment wrapText="1"/>
    </xf>
    <xf numFmtId="0" fontId="15" fillId="3" borderId="1" xfId="1" applyFont="1" applyFill="1" applyBorder="1" applyAlignment="1">
      <alignment horizontal="center"/>
    </xf>
    <xf numFmtId="4" fontId="15" fillId="3" borderId="1" xfId="1" applyNumberFormat="1" applyFont="1" applyFill="1" applyBorder="1" applyProtection="1">
      <protection locked="0"/>
    </xf>
    <xf numFmtId="49" fontId="15" fillId="3" borderId="1" xfId="1" applyNumberFormat="1" applyFont="1" applyFill="1" applyBorder="1" applyAlignment="1">
      <alignment horizontal="center"/>
    </xf>
    <xf numFmtId="49" fontId="16" fillId="5" borderId="1" xfId="1" applyNumberFormat="1" applyFont="1" applyFill="1" applyBorder="1" applyAlignment="1">
      <alignment horizontal="center"/>
    </xf>
    <xf numFmtId="0" fontId="16" fillId="5" borderId="1" xfId="1" applyFont="1" applyFill="1" applyBorder="1" applyAlignment="1">
      <alignment wrapText="1"/>
    </xf>
    <xf numFmtId="0" fontId="15" fillId="5" borderId="1" xfId="1" applyFont="1" applyFill="1" applyBorder="1" applyAlignment="1">
      <alignment horizontal="center"/>
    </xf>
    <xf numFmtId="4" fontId="15" fillId="5" borderId="1" xfId="1" applyNumberFormat="1" applyFont="1" applyFill="1" applyBorder="1" applyProtection="1">
      <protection locked="0"/>
    </xf>
    <xf numFmtId="0" fontId="0" fillId="3" borderId="0" xfId="0" applyFont="1" applyFill="1"/>
    <xf numFmtId="0" fontId="15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5" fillId="0" borderId="0" xfId="10" applyFont="1" applyAlignment="1">
      <alignment horizontal="center" vertical="top" wrapText="1"/>
    </xf>
    <xf numFmtId="0" fontId="10" fillId="0" borderId="1" xfId="0" applyFont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9" fillId="0" borderId="0" xfId="0" applyFont="1" applyAlignment="1">
      <alignment horizontal="left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171450</xdr:rowOff>
    </xdr:from>
    <xdr:to>
      <xdr:col>5</xdr:col>
      <xdr:colOff>505460</xdr:colOff>
      <xdr:row>0</xdr:row>
      <xdr:rowOff>541655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71450"/>
          <a:ext cx="1057910" cy="370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9"/>
  <sheetViews>
    <sheetView tabSelected="1" topLeftCell="A115" zoomScaleNormal="100" workbookViewId="0">
      <selection activeCell="E123" sqref="E123"/>
    </sheetView>
  </sheetViews>
  <sheetFormatPr defaultRowHeight="12.75"/>
  <cols>
    <col min="2" max="2" width="47" customWidth="1"/>
    <col min="3" max="3" width="8.42578125" customWidth="1"/>
    <col min="6" max="6" width="13" customWidth="1"/>
    <col min="8" max="8" width="14.7109375" customWidth="1"/>
  </cols>
  <sheetData>
    <row r="1" spans="1:12" s="2" customFormat="1" ht="63.75" customHeight="1">
      <c r="B1" s="3"/>
      <c r="C1" s="3"/>
    </row>
    <row r="2" spans="1:12" s="2" customFormat="1">
      <c r="B2" s="4"/>
      <c r="C2" s="4"/>
    </row>
    <row r="3" spans="1:12" s="2" customFormat="1">
      <c r="B3" s="3"/>
      <c r="C3" s="3"/>
      <c r="L3" s="5"/>
    </row>
    <row r="4" spans="1:12" s="2" customFormat="1" ht="15" customHeight="1">
      <c r="A4" s="48" t="s">
        <v>13</v>
      </c>
      <c r="B4" s="48"/>
      <c r="C4" s="48"/>
      <c r="D4" s="48"/>
      <c r="E4" s="48"/>
      <c r="F4" s="48"/>
      <c r="G4" s="6"/>
      <c r="H4" s="6"/>
      <c r="I4" s="6"/>
      <c r="J4" s="6"/>
      <c r="K4" s="6"/>
      <c r="L4" s="6"/>
    </row>
    <row r="5" spans="1:12" s="2" customFormat="1">
      <c r="A5" s="49" t="s">
        <v>14</v>
      </c>
      <c r="B5" s="49"/>
      <c r="C5" s="49"/>
      <c r="D5" s="49"/>
      <c r="E5" s="49"/>
      <c r="F5" s="49"/>
    </row>
    <row r="6" spans="1:12" s="2" customFormat="1" ht="53.25" customHeight="1">
      <c r="A6" s="50" t="s">
        <v>236</v>
      </c>
      <c r="B6" s="50"/>
      <c r="C6" s="50"/>
      <c r="D6" s="50"/>
      <c r="E6" s="50"/>
      <c r="F6" s="50"/>
      <c r="G6" s="7"/>
      <c r="H6" s="7"/>
      <c r="I6" s="7"/>
      <c r="J6" s="7"/>
      <c r="K6" s="7"/>
      <c r="L6" s="7"/>
    </row>
    <row r="7" spans="1:12" ht="18.75" customHeight="1">
      <c r="A7" s="52"/>
      <c r="B7" s="52"/>
      <c r="C7" s="52"/>
      <c r="D7" s="52"/>
      <c r="E7" s="52"/>
      <c r="F7" s="52"/>
    </row>
    <row r="8" spans="1:12" ht="51">
      <c r="A8" s="23" t="s">
        <v>25</v>
      </c>
      <c r="B8" s="24" t="s">
        <v>26</v>
      </c>
      <c r="C8" s="25" t="s">
        <v>18</v>
      </c>
      <c r="D8" s="26" t="s">
        <v>19</v>
      </c>
      <c r="E8" s="26" t="s">
        <v>20</v>
      </c>
      <c r="F8" s="26" t="s">
        <v>21</v>
      </c>
    </row>
    <row r="9" spans="1:12" ht="51">
      <c r="A9" s="27" t="s">
        <v>28</v>
      </c>
      <c r="B9" s="28" t="s">
        <v>29</v>
      </c>
      <c r="C9" s="29"/>
      <c r="D9" s="29"/>
      <c r="E9" s="30"/>
      <c r="F9" s="31"/>
    </row>
    <row r="10" spans="1:12">
      <c r="A10" s="32" t="s">
        <v>30</v>
      </c>
      <c r="B10" s="33" t="s">
        <v>31</v>
      </c>
      <c r="C10" s="32" t="s">
        <v>23</v>
      </c>
      <c r="D10" s="32">
        <v>5</v>
      </c>
      <c r="E10" s="34"/>
      <c r="F10" s="15">
        <f t="shared" ref="F10:F69" si="0">+D10*E10</f>
        <v>0</v>
      </c>
    </row>
    <row r="11" spans="1:12">
      <c r="A11" s="32" t="s">
        <v>32</v>
      </c>
      <c r="B11" s="33" t="s">
        <v>33</v>
      </c>
      <c r="C11" s="32" t="s">
        <v>23</v>
      </c>
      <c r="D11" s="32">
        <v>5</v>
      </c>
      <c r="E11" s="34"/>
      <c r="F11" s="15">
        <f t="shared" si="0"/>
        <v>0</v>
      </c>
    </row>
    <row r="12" spans="1:12">
      <c r="A12" s="32" t="s">
        <v>34</v>
      </c>
      <c r="B12" s="33" t="s">
        <v>35</v>
      </c>
      <c r="C12" s="32" t="s">
        <v>23</v>
      </c>
      <c r="D12" s="32">
        <v>5</v>
      </c>
      <c r="E12" s="34"/>
      <c r="F12" s="15">
        <f t="shared" si="0"/>
        <v>0</v>
      </c>
    </row>
    <row r="13" spans="1:12">
      <c r="A13" s="32" t="s">
        <v>36</v>
      </c>
      <c r="B13" s="33" t="s">
        <v>37</v>
      </c>
      <c r="C13" s="32" t="s">
        <v>23</v>
      </c>
      <c r="D13" s="32">
        <v>5</v>
      </c>
      <c r="E13" s="34"/>
      <c r="F13" s="15">
        <f t="shared" si="0"/>
        <v>0</v>
      </c>
    </row>
    <row r="14" spans="1:12">
      <c r="A14" s="32" t="s">
        <v>38</v>
      </c>
      <c r="B14" s="33" t="s">
        <v>39</v>
      </c>
      <c r="C14" s="32" t="s">
        <v>23</v>
      </c>
      <c r="D14" s="32">
        <v>5</v>
      </c>
      <c r="E14" s="34"/>
      <c r="F14" s="15">
        <f t="shared" si="0"/>
        <v>0</v>
      </c>
    </row>
    <row r="15" spans="1:12">
      <c r="A15" s="32" t="s">
        <v>40</v>
      </c>
      <c r="B15" s="33" t="s">
        <v>41</v>
      </c>
      <c r="C15" s="32" t="s">
        <v>23</v>
      </c>
      <c r="D15" s="32">
        <v>5</v>
      </c>
      <c r="E15" s="34"/>
      <c r="F15" s="15">
        <f t="shared" si="0"/>
        <v>0</v>
      </c>
    </row>
    <row r="16" spans="1:12">
      <c r="A16" s="32" t="s">
        <v>42</v>
      </c>
      <c r="B16" s="33" t="s">
        <v>43</v>
      </c>
      <c r="C16" s="32" t="s">
        <v>23</v>
      </c>
      <c r="D16" s="32">
        <v>5</v>
      </c>
      <c r="E16" s="34"/>
      <c r="F16" s="15">
        <f t="shared" si="0"/>
        <v>0</v>
      </c>
    </row>
    <row r="17" spans="1:6">
      <c r="A17" s="32" t="s">
        <v>44</v>
      </c>
      <c r="B17" s="33" t="s">
        <v>45</v>
      </c>
      <c r="C17" s="32" t="s">
        <v>23</v>
      </c>
      <c r="D17" s="32">
        <v>5</v>
      </c>
      <c r="E17" s="34"/>
      <c r="F17" s="15">
        <f t="shared" si="0"/>
        <v>0</v>
      </c>
    </row>
    <row r="18" spans="1:6" ht="25.5">
      <c r="A18" s="32" t="s">
        <v>46</v>
      </c>
      <c r="B18" s="33" t="s">
        <v>47</v>
      </c>
      <c r="C18" s="32" t="s">
        <v>48</v>
      </c>
      <c r="D18" s="32">
        <v>20</v>
      </c>
      <c r="E18" s="34"/>
      <c r="F18" s="15">
        <f t="shared" si="0"/>
        <v>0</v>
      </c>
    </row>
    <row r="19" spans="1:6" ht="25.5">
      <c r="A19" s="32" t="s">
        <v>49</v>
      </c>
      <c r="B19" s="33" t="s">
        <v>50</v>
      </c>
      <c r="C19" s="32" t="s">
        <v>48</v>
      </c>
      <c r="D19" s="32">
        <v>20</v>
      </c>
      <c r="E19" s="34"/>
      <c r="F19" s="15">
        <f t="shared" si="0"/>
        <v>0</v>
      </c>
    </row>
    <row r="20" spans="1:6" ht="25.5">
      <c r="A20" s="32" t="s">
        <v>51</v>
      </c>
      <c r="B20" s="33" t="s">
        <v>52</v>
      </c>
      <c r="C20" s="32" t="s">
        <v>48</v>
      </c>
      <c r="D20" s="32">
        <v>20</v>
      </c>
      <c r="E20" s="34"/>
      <c r="F20" s="15">
        <f t="shared" si="0"/>
        <v>0</v>
      </c>
    </row>
    <row r="21" spans="1:6" ht="25.5">
      <c r="A21" s="32" t="s">
        <v>53</v>
      </c>
      <c r="B21" s="33" t="s">
        <v>54</v>
      </c>
      <c r="C21" s="32" t="s">
        <v>48</v>
      </c>
      <c r="D21" s="32">
        <v>20</v>
      </c>
      <c r="E21" s="34"/>
      <c r="F21" s="15">
        <f t="shared" si="0"/>
        <v>0</v>
      </c>
    </row>
    <row r="22" spans="1:6" ht="25.5">
      <c r="A22" s="32" t="s">
        <v>55</v>
      </c>
      <c r="B22" s="33" t="s">
        <v>56</v>
      </c>
      <c r="C22" s="32" t="s">
        <v>48</v>
      </c>
      <c r="D22" s="32">
        <v>20</v>
      </c>
      <c r="E22" s="34"/>
      <c r="F22" s="15">
        <f t="shared" si="0"/>
        <v>0</v>
      </c>
    </row>
    <row r="23" spans="1:6" ht="25.5">
      <c r="A23" s="32" t="s">
        <v>57</v>
      </c>
      <c r="B23" s="33" t="s">
        <v>58</v>
      </c>
      <c r="C23" s="32" t="s">
        <v>48</v>
      </c>
      <c r="D23" s="32">
        <v>20</v>
      </c>
      <c r="E23" s="34"/>
      <c r="F23" s="15">
        <f t="shared" si="0"/>
        <v>0</v>
      </c>
    </row>
    <row r="24" spans="1:6" ht="25.5">
      <c r="A24" s="32" t="s">
        <v>59</v>
      </c>
      <c r="B24" s="33" t="s">
        <v>60</v>
      </c>
      <c r="C24" s="32" t="s">
        <v>48</v>
      </c>
      <c r="D24" s="32">
        <v>20</v>
      </c>
      <c r="E24" s="34"/>
      <c r="F24" s="15">
        <f t="shared" si="0"/>
        <v>0</v>
      </c>
    </row>
    <row r="25" spans="1:6">
      <c r="A25" s="32" t="s">
        <v>61</v>
      </c>
      <c r="B25" s="33" t="s">
        <v>62</v>
      </c>
      <c r="C25" s="32" t="s">
        <v>48</v>
      </c>
      <c r="D25" s="32">
        <v>20</v>
      </c>
      <c r="E25" s="34"/>
      <c r="F25" s="15">
        <f t="shared" si="0"/>
        <v>0</v>
      </c>
    </row>
    <row r="26" spans="1:6" ht="25.5">
      <c r="A26" s="32" t="s">
        <v>63</v>
      </c>
      <c r="B26" s="33" t="s">
        <v>64</v>
      </c>
      <c r="C26" s="32" t="s">
        <v>23</v>
      </c>
      <c r="D26" s="32">
        <v>50</v>
      </c>
      <c r="E26" s="34"/>
      <c r="F26" s="15">
        <f t="shared" si="0"/>
        <v>0</v>
      </c>
    </row>
    <row r="27" spans="1:6" ht="63.75">
      <c r="A27" s="27" t="s">
        <v>65</v>
      </c>
      <c r="B27" s="28" t="s">
        <v>66</v>
      </c>
      <c r="C27" s="29"/>
      <c r="D27" s="29"/>
      <c r="E27" s="30"/>
      <c r="F27" s="31"/>
    </row>
    <row r="28" spans="1:6" ht="25.5">
      <c r="A28" s="32" t="s">
        <v>67</v>
      </c>
      <c r="B28" s="33" t="s">
        <v>68</v>
      </c>
      <c r="C28" s="32" t="s">
        <v>23</v>
      </c>
      <c r="D28" s="32">
        <v>5</v>
      </c>
      <c r="E28" s="34"/>
      <c r="F28" s="15">
        <f t="shared" si="0"/>
        <v>0</v>
      </c>
    </row>
    <row r="29" spans="1:6" ht="25.5">
      <c r="A29" s="32" t="s">
        <v>69</v>
      </c>
      <c r="B29" s="33" t="s">
        <v>70</v>
      </c>
      <c r="C29" s="32" t="s">
        <v>23</v>
      </c>
      <c r="D29" s="32">
        <v>5</v>
      </c>
      <c r="E29" s="34"/>
      <c r="F29" s="15">
        <f t="shared" si="0"/>
        <v>0</v>
      </c>
    </row>
    <row r="30" spans="1:6" ht="25.5">
      <c r="A30" s="32" t="s">
        <v>71</v>
      </c>
      <c r="B30" s="33" t="s">
        <v>72</v>
      </c>
      <c r="C30" s="32" t="s">
        <v>23</v>
      </c>
      <c r="D30" s="32">
        <v>5</v>
      </c>
      <c r="E30" s="34"/>
      <c r="F30" s="15">
        <f t="shared" si="0"/>
        <v>0</v>
      </c>
    </row>
    <row r="31" spans="1:6" ht="25.5">
      <c r="A31" s="32" t="s">
        <v>73</v>
      </c>
      <c r="B31" s="33" t="s">
        <v>74</v>
      </c>
      <c r="C31" s="32" t="s">
        <v>23</v>
      </c>
      <c r="D31" s="32">
        <v>5</v>
      </c>
      <c r="E31" s="34"/>
      <c r="F31" s="15">
        <f t="shared" si="0"/>
        <v>0</v>
      </c>
    </row>
    <row r="32" spans="1:6" ht="25.5">
      <c r="A32" s="32" t="s">
        <v>75</v>
      </c>
      <c r="B32" s="33" t="s">
        <v>76</v>
      </c>
      <c r="C32" s="32" t="s">
        <v>23</v>
      </c>
      <c r="D32" s="32">
        <v>5</v>
      </c>
      <c r="E32" s="34"/>
      <c r="F32" s="15">
        <f t="shared" si="0"/>
        <v>0</v>
      </c>
    </row>
    <row r="33" spans="1:6" ht="25.5">
      <c r="A33" s="32" t="s">
        <v>77</v>
      </c>
      <c r="B33" s="33" t="s">
        <v>78</v>
      </c>
      <c r="C33" s="32" t="s">
        <v>23</v>
      </c>
      <c r="D33" s="32">
        <v>5</v>
      </c>
      <c r="E33" s="34"/>
      <c r="F33" s="15">
        <f t="shared" si="0"/>
        <v>0</v>
      </c>
    </row>
    <row r="34" spans="1:6" ht="25.5">
      <c r="A34" s="32" t="s">
        <v>79</v>
      </c>
      <c r="B34" s="33" t="s">
        <v>80</v>
      </c>
      <c r="C34" s="32" t="s">
        <v>23</v>
      </c>
      <c r="D34" s="32">
        <v>4</v>
      </c>
      <c r="E34" s="34"/>
      <c r="F34" s="15">
        <f t="shared" si="0"/>
        <v>0</v>
      </c>
    </row>
    <row r="35" spans="1:6" ht="25.5">
      <c r="A35" s="32" t="s">
        <v>81</v>
      </c>
      <c r="B35" s="33" t="s">
        <v>82</v>
      </c>
      <c r="C35" s="32" t="s">
        <v>23</v>
      </c>
      <c r="D35" s="32">
        <v>4</v>
      </c>
      <c r="E35" s="34"/>
      <c r="F35" s="15">
        <f t="shared" si="0"/>
        <v>0</v>
      </c>
    </row>
    <row r="36" spans="1:6" ht="25.5">
      <c r="A36" s="32" t="s">
        <v>83</v>
      </c>
      <c r="B36" s="33" t="s">
        <v>84</v>
      </c>
      <c r="C36" s="32" t="s">
        <v>23</v>
      </c>
      <c r="D36" s="32">
        <v>4</v>
      </c>
      <c r="E36" s="34"/>
      <c r="F36" s="15">
        <f t="shared" si="0"/>
        <v>0</v>
      </c>
    </row>
    <row r="37" spans="1:6" ht="25.5">
      <c r="A37" s="32" t="s">
        <v>85</v>
      </c>
      <c r="B37" s="33" t="s">
        <v>86</v>
      </c>
      <c r="C37" s="32" t="s">
        <v>23</v>
      </c>
      <c r="D37" s="32">
        <v>4</v>
      </c>
      <c r="E37" s="34"/>
      <c r="F37" s="15">
        <f t="shared" si="0"/>
        <v>0</v>
      </c>
    </row>
    <row r="38" spans="1:6" ht="25.5">
      <c r="A38" s="32" t="s">
        <v>87</v>
      </c>
      <c r="B38" s="33" t="s">
        <v>88</v>
      </c>
      <c r="C38" s="32" t="s">
        <v>23</v>
      </c>
      <c r="D38" s="32">
        <v>2</v>
      </c>
      <c r="E38" s="34"/>
      <c r="F38" s="15">
        <f t="shared" si="0"/>
        <v>0</v>
      </c>
    </row>
    <row r="39" spans="1:6" ht="25.5">
      <c r="A39" s="32" t="s">
        <v>89</v>
      </c>
      <c r="B39" s="33" t="s">
        <v>90</v>
      </c>
      <c r="C39" s="32" t="s">
        <v>48</v>
      </c>
      <c r="D39" s="32">
        <v>400</v>
      </c>
      <c r="E39" s="34"/>
      <c r="F39" s="15">
        <f t="shared" si="0"/>
        <v>0</v>
      </c>
    </row>
    <row r="40" spans="1:6" ht="25.5">
      <c r="A40" s="32" t="s">
        <v>91</v>
      </c>
      <c r="B40" s="33" t="s">
        <v>92</v>
      </c>
      <c r="C40" s="32" t="s">
        <v>48</v>
      </c>
      <c r="D40" s="32">
        <v>400</v>
      </c>
      <c r="E40" s="34"/>
      <c r="F40" s="15">
        <f t="shared" si="0"/>
        <v>0</v>
      </c>
    </row>
    <row r="41" spans="1:6" ht="25.5">
      <c r="A41" s="32" t="s">
        <v>93</v>
      </c>
      <c r="B41" s="33" t="s">
        <v>94</v>
      </c>
      <c r="C41" s="32" t="s">
        <v>48</v>
      </c>
      <c r="D41" s="32">
        <v>400</v>
      </c>
      <c r="E41" s="34"/>
      <c r="F41" s="15">
        <f t="shared" si="0"/>
        <v>0</v>
      </c>
    </row>
    <row r="42" spans="1:6" ht="25.5">
      <c r="A42" s="32" t="s">
        <v>95</v>
      </c>
      <c r="B42" s="33" t="s">
        <v>96</v>
      </c>
      <c r="C42" s="32" t="s">
        <v>48</v>
      </c>
      <c r="D42" s="32">
        <v>400</v>
      </c>
      <c r="E42" s="34"/>
      <c r="F42" s="15">
        <f t="shared" si="0"/>
        <v>0</v>
      </c>
    </row>
    <row r="43" spans="1:6" ht="25.5">
      <c r="A43" s="32" t="s">
        <v>97</v>
      </c>
      <c r="B43" s="33" t="s">
        <v>98</v>
      </c>
      <c r="C43" s="32" t="s">
        <v>48</v>
      </c>
      <c r="D43" s="32">
        <v>400</v>
      </c>
      <c r="E43" s="34"/>
      <c r="F43" s="15">
        <f t="shared" si="0"/>
        <v>0</v>
      </c>
    </row>
    <row r="44" spans="1:6" ht="25.5">
      <c r="A44" s="32" t="s">
        <v>99</v>
      </c>
      <c r="B44" s="33" t="s">
        <v>100</v>
      </c>
      <c r="C44" s="32" t="s">
        <v>48</v>
      </c>
      <c r="D44" s="32">
        <v>400</v>
      </c>
      <c r="E44" s="34"/>
      <c r="F44" s="15">
        <f t="shared" si="0"/>
        <v>0</v>
      </c>
    </row>
    <row r="45" spans="1:6" ht="25.5">
      <c r="A45" s="32" t="s">
        <v>101</v>
      </c>
      <c r="B45" s="33" t="s">
        <v>102</v>
      </c>
      <c r="C45" s="32" t="s">
        <v>48</v>
      </c>
      <c r="D45" s="32">
        <v>400</v>
      </c>
      <c r="E45" s="34"/>
      <c r="F45" s="15">
        <f t="shared" si="0"/>
        <v>0</v>
      </c>
    </row>
    <row r="46" spans="1:6" ht="25.5">
      <c r="A46" s="32" t="s">
        <v>103</v>
      </c>
      <c r="B46" s="33" t="s">
        <v>104</v>
      </c>
      <c r="C46" s="32" t="s">
        <v>48</v>
      </c>
      <c r="D46" s="32">
        <v>400</v>
      </c>
      <c r="E46" s="34"/>
      <c r="F46" s="15">
        <f t="shared" si="0"/>
        <v>0</v>
      </c>
    </row>
    <row r="47" spans="1:6" ht="25.5">
      <c r="A47" s="32" t="s">
        <v>105</v>
      </c>
      <c r="B47" s="33" t="s">
        <v>106</v>
      </c>
      <c r="C47" s="32" t="s">
        <v>48</v>
      </c>
      <c r="D47" s="32">
        <v>400</v>
      </c>
      <c r="E47" s="34"/>
      <c r="F47" s="15">
        <f t="shared" si="0"/>
        <v>0</v>
      </c>
    </row>
    <row r="48" spans="1:6" ht="25.5">
      <c r="A48" s="32" t="s">
        <v>107</v>
      </c>
      <c r="B48" s="33" t="s">
        <v>108</v>
      </c>
      <c r="C48" s="32" t="s">
        <v>48</v>
      </c>
      <c r="D48" s="32">
        <v>300</v>
      </c>
      <c r="E48" s="34"/>
      <c r="F48" s="15">
        <f t="shared" si="0"/>
        <v>0</v>
      </c>
    </row>
    <row r="49" spans="1:6">
      <c r="A49" s="32" t="s">
        <v>109</v>
      </c>
      <c r="B49" s="33" t="s">
        <v>110</v>
      </c>
      <c r="C49" s="32" t="s">
        <v>48</v>
      </c>
      <c r="D49" s="32">
        <v>300</v>
      </c>
      <c r="E49" s="34"/>
      <c r="F49" s="15">
        <f t="shared" si="0"/>
        <v>0</v>
      </c>
    </row>
    <row r="50" spans="1:6" ht="25.5">
      <c r="A50" s="32" t="s">
        <v>111</v>
      </c>
      <c r="B50" s="33" t="s">
        <v>112</v>
      </c>
      <c r="C50" s="32" t="s">
        <v>23</v>
      </c>
      <c r="D50" s="32">
        <v>20</v>
      </c>
      <c r="E50" s="34"/>
      <c r="F50" s="15">
        <f t="shared" si="0"/>
        <v>0</v>
      </c>
    </row>
    <row r="51" spans="1:6" ht="51">
      <c r="A51" s="27" t="s">
        <v>113</v>
      </c>
      <c r="B51" s="28" t="s">
        <v>114</v>
      </c>
      <c r="C51" s="29"/>
      <c r="D51" s="29"/>
      <c r="E51" s="30"/>
      <c r="F51" s="31"/>
    </row>
    <row r="52" spans="1:6">
      <c r="A52" s="35" t="s">
        <v>212</v>
      </c>
      <c r="B52" s="33" t="s">
        <v>115</v>
      </c>
      <c r="C52" s="32" t="s">
        <v>23</v>
      </c>
      <c r="D52" s="32">
        <v>4</v>
      </c>
      <c r="E52" s="34"/>
      <c r="F52" s="15">
        <f t="shared" si="0"/>
        <v>0</v>
      </c>
    </row>
    <row r="53" spans="1:6">
      <c r="A53" s="35" t="s">
        <v>213</v>
      </c>
      <c r="B53" s="33" t="s">
        <v>116</v>
      </c>
      <c r="C53" s="32" t="s">
        <v>23</v>
      </c>
      <c r="D53" s="32">
        <v>4</v>
      </c>
      <c r="E53" s="34"/>
      <c r="F53" s="15">
        <f t="shared" si="0"/>
        <v>0</v>
      </c>
    </row>
    <row r="54" spans="1:6">
      <c r="A54" s="35" t="s">
        <v>214</v>
      </c>
      <c r="B54" s="33" t="s">
        <v>117</v>
      </c>
      <c r="C54" s="32" t="s">
        <v>23</v>
      </c>
      <c r="D54" s="32">
        <v>4</v>
      </c>
      <c r="E54" s="34"/>
      <c r="F54" s="15">
        <f t="shared" si="0"/>
        <v>0</v>
      </c>
    </row>
    <row r="55" spans="1:6">
      <c r="A55" s="35" t="s">
        <v>215</v>
      </c>
      <c r="B55" s="33" t="s">
        <v>118</v>
      </c>
      <c r="C55" s="32" t="s">
        <v>23</v>
      </c>
      <c r="D55" s="32">
        <v>5</v>
      </c>
      <c r="E55" s="34"/>
      <c r="F55" s="15">
        <f t="shared" si="0"/>
        <v>0</v>
      </c>
    </row>
    <row r="56" spans="1:6">
      <c r="A56" s="35" t="s">
        <v>216</v>
      </c>
      <c r="B56" s="33" t="s">
        <v>119</v>
      </c>
      <c r="C56" s="32" t="s">
        <v>23</v>
      </c>
      <c r="D56" s="32">
        <v>5</v>
      </c>
      <c r="E56" s="34"/>
      <c r="F56" s="15">
        <f t="shared" si="0"/>
        <v>0</v>
      </c>
    </row>
    <row r="57" spans="1:6">
      <c r="A57" s="35" t="s">
        <v>217</v>
      </c>
      <c r="B57" s="33" t="s">
        <v>120</v>
      </c>
      <c r="C57" s="32" t="s">
        <v>23</v>
      </c>
      <c r="D57" s="32">
        <v>5</v>
      </c>
      <c r="E57" s="34"/>
      <c r="F57" s="15">
        <f t="shared" si="0"/>
        <v>0</v>
      </c>
    </row>
    <row r="58" spans="1:6">
      <c r="A58" s="35" t="s">
        <v>218</v>
      </c>
      <c r="B58" s="33" t="s">
        <v>121</v>
      </c>
      <c r="C58" s="32" t="s">
        <v>23</v>
      </c>
      <c r="D58" s="32">
        <v>5</v>
      </c>
      <c r="E58" s="34"/>
      <c r="F58" s="15">
        <f t="shared" si="0"/>
        <v>0</v>
      </c>
    </row>
    <row r="59" spans="1:6">
      <c r="A59" s="35" t="s">
        <v>253</v>
      </c>
      <c r="B59" s="33" t="s">
        <v>122</v>
      </c>
      <c r="C59" s="32" t="s">
        <v>23</v>
      </c>
      <c r="D59" s="32">
        <v>5</v>
      </c>
      <c r="E59" s="34"/>
      <c r="F59" s="15">
        <f t="shared" si="0"/>
        <v>0</v>
      </c>
    </row>
    <row r="60" spans="1:6">
      <c r="A60" s="35" t="s">
        <v>254</v>
      </c>
      <c r="B60" s="33" t="s">
        <v>123</v>
      </c>
      <c r="C60" s="32" t="s">
        <v>23</v>
      </c>
      <c r="D60" s="32">
        <v>4</v>
      </c>
      <c r="E60" s="34"/>
      <c r="F60" s="15">
        <f t="shared" si="0"/>
        <v>0</v>
      </c>
    </row>
    <row r="61" spans="1:6">
      <c r="A61" s="35" t="s">
        <v>219</v>
      </c>
      <c r="B61" s="33" t="s">
        <v>124</v>
      </c>
      <c r="C61" s="32" t="s">
        <v>23</v>
      </c>
      <c r="D61" s="32">
        <v>4</v>
      </c>
      <c r="E61" s="34"/>
      <c r="F61" s="15">
        <f t="shared" si="0"/>
        <v>0</v>
      </c>
    </row>
    <row r="62" spans="1:6">
      <c r="A62" s="35" t="s">
        <v>220</v>
      </c>
      <c r="B62" s="33" t="s">
        <v>125</v>
      </c>
      <c r="C62" s="32" t="s">
        <v>23</v>
      </c>
      <c r="D62" s="32">
        <v>4</v>
      </c>
      <c r="E62" s="34"/>
      <c r="F62" s="15">
        <f t="shared" si="0"/>
        <v>0</v>
      </c>
    </row>
    <row r="63" spans="1:6">
      <c r="A63" s="35" t="s">
        <v>221</v>
      </c>
      <c r="B63" s="33" t="s">
        <v>126</v>
      </c>
      <c r="C63" s="32" t="s">
        <v>23</v>
      </c>
      <c r="D63" s="32">
        <v>4</v>
      </c>
      <c r="E63" s="34"/>
      <c r="F63" s="15">
        <f t="shared" si="0"/>
        <v>0</v>
      </c>
    </row>
    <row r="64" spans="1:6">
      <c r="A64" s="36" t="s">
        <v>222</v>
      </c>
      <c r="B64" s="33" t="s">
        <v>127</v>
      </c>
      <c r="C64" s="32" t="s">
        <v>23</v>
      </c>
      <c r="D64" s="32">
        <v>3</v>
      </c>
      <c r="E64" s="34"/>
      <c r="F64" s="15">
        <f t="shared" si="0"/>
        <v>0</v>
      </c>
    </row>
    <row r="65" spans="1:6">
      <c r="A65" s="36" t="s">
        <v>223</v>
      </c>
      <c r="B65" s="33" t="s">
        <v>128</v>
      </c>
      <c r="C65" s="32" t="s">
        <v>23</v>
      </c>
      <c r="D65" s="32">
        <v>3</v>
      </c>
      <c r="E65" s="34"/>
      <c r="F65" s="15">
        <f t="shared" si="0"/>
        <v>0</v>
      </c>
    </row>
    <row r="66" spans="1:6">
      <c r="A66" s="36" t="s">
        <v>224</v>
      </c>
      <c r="B66" s="33" t="s">
        <v>129</v>
      </c>
      <c r="C66" s="32" t="s">
        <v>23</v>
      </c>
      <c r="D66" s="32">
        <v>3</v>
      </c>
      <c r="E66" s="34"/>
      <c r="F66" s="15">
        <f t="shared" si="0"/>
        <v>0</v>
      </c>
    </row>
    <row r="67" spans="1:6">
      <c r="A67" s="36" t="s">
        <v>225</v>
      </c>
      <c r="B67" s="33" t="s">
        <v>130</v>
      </c>
      <c r="C67" s="32" t="s">
        <v>23</v>
      </c>
      <c r="D67" s="32">
        <v>3</v>
      </c>
      <c r="E67" s="34"/>
      <c r="F67" s="15">
        <f t="shared" si="0"/>
        <v>0</v>
      </c>
    </row>
    <row r="68" spans="1:6">
      <c r="A68" s="36" t="s">
        <v>226</v>
      </c>
      <c r="B68" s="33" t="s">
        <v>131</v>
      </c>
      <c r="C68" s="32" t="s">
        <v>23</v>
      </c>
      <c r="D68" s="32">
        <v>3</v>
      </c>
      <c r="E68" s="34"/>
      <c r="F68" s="15">
        <f t="shared" si="0"/>
        <v>0</v>
      </c>
    </row>
    <row r="69" spans="1:6" ht="25.5">
      <c r="A69" s="36" t="s">
        <v>227</v>
      </c>
      <c r="B69" s="33" t="s">
        <v>132</v>
      </c>
      <c r="C69" s="32" t="s">
        <v>23</v>
      </c>
      <c r="D69" s="32">
        <v>3</v>
      </c>
      <c r="E69" s="34"/>
      <c r="F69" s="15">
        <f t="shared" si="0"/>
        <v>0</v>
      </c>
    </row>
    <row r="70" spans="1:6" ht="25.5">
      <c r="A70" s="37" t="s">
        <v>228</v>
      </c>
      <c r="B70" s="38" t="s">
        <v>133</v>
      </c>
      <c r="C70" s="32" t="s">
        <v>48</v>
      </c>
      <c r="D70" s="39">
        <v>65</v>
      </c>
      <c r="E70" s="34"/>
      <c r="F70" s="15">
        <f>+D70*E70</f>
        <v>0</v>
      </c>
    </row>
    <row r="71" spans="1:6" ht="25.5">
      <c r="A71" s="36" t="s">
        <v>229</v>
      </c>
      <c r="B71" s="33" t="s">
        <v>134</v>
      </c>
      <c r="C71" s="32" t="s">
        <v>48</v>
      </c>
      <c r="D71" s="32">
        <v>65</v>
      </c>
      <c r="E71" s="34"/>
      <c r="F71" s="15">
        <f t="shared" ref="F71:F88" si="1">+D71*E71</f>
        <v>0</v>
      </c>
    </row>
    <row r="72" spans="1:6" ht="25.5">
      <c r="A72" s="36" t="s">
        <v>230</v>
      </c>
      <c r="B72" s="33" t="s">
        <v>135</v>
      </c>
      <c r="C72" s="32" t="s">
        <v>48</v>
      </c>
      <c r="D72" s="32">
        <v>65</v>
      </c>
      <c r="E72" s="34"/>
      <c r="F72" s="15">
        <f t="shared" si="1"/>
        <v>0</v>
      </c>
    </row>
    <row r="73" spans="1:6" ht="25.5">
      <c r="A73" s="37" t="s">
        <v>231</v>
      </c>
      <c r="B73" s="33" t="s">
        <v>136</v>
      </c>
      <c r="C73" s="32" t="s">
        <v>48</v>
      </c>
      <c r="D73" s="39">
        <v>65</v>
      </c>
      <c r="E73" s="34"/>
      <c r="F73" s="15">
        <f t="shared" si="1"/>
        <v>0</v>
      </c>
    </row>
    <row r="74" spans="1:6" ht="25.5">
      <c r="A74" s="37" t="s">
        <v>232</v>
      </c>
      <c r="B74" s="38" t="s">
        <v>137</v>
      </c>
      <c r="C74" s="32" t="s">
        <v>48</v>
      </c>
      <c r="D74" s="39">
        <v>80</v>
      </c>
      <c r="E74" s="34"/>
      <c r="F74" s="15">
        <f t="shared" si="1"/>
        <v>0</v>
      </c>
    </row>
    <row r="75" spans="1:6" ht="25.5">
      <c r="A75" s="41" t="s">
        <v>233</v>
      </c>
      <c r="B75" s="38" t="s">
        <v>138</v>
      </c>
      <c r="C75" s="32" t="s">
        <v>48</v>
      </c>
      <c r="D75" s="39">
        <v>80</v>
      </c>
      <c r="E75" s="34"/>
      <c r="F75" s="15">
        <f t="shared" si="1"/>
        <v>0</v>
      </c>
    </row>
    <row r="76" spans="1:6" ht="25.5">
      <c r="A76" s="41" t="s">
        <v>234</v>
      </c>
      <c r="B76" s="38" t="s">
        <v>139</v>
      </c>
      <c r="C76" s="32" t="s">
        <v>48</v>
      </c>
      <c r="D76" s="39">
        <v>80</v>
      </c>
      <c r="E76" s="34"/>
      <c r="F76" s="15">
        <f t="shared" si="1"/>
        <v>0</v>
      </c>
    </row>
    <row r="77" spans="1:6" ht="25.5">
      <c r="A77" s="41" t="s">
        <v>235</v>
      </c>
      <c r="B77" s="38" t="s">
        <v>140</v>
      </c>
      <c r="C77" s="32" t="s">
        <v>48</v>
      </c>
      <c r="D77" s="39">
        <v>80</v>
      </c>
      <c r="E77" s="34"/>
      <c r="F77" s="15">
        <f t="shared" si="1"/>
        <v>0</v>
      </c>
    </row>
    <row r="78" spans="1:6" ht="25.5">
      <c r="A78" s="41" t="s">
        <v>153</v>
      </c>
      <c r="B78" s="38" t="s">
        <v>141</v>
      </c>
      <c r="C78" s="32" t="s">
        <v>48</v>
      </c>
      <c r="D78" s="39">
        <v>80</v>
      </c>
      <c r="E78" s="34"/>
      <c r="F78" s="15">
        <f t="shared" si="1"/>
        <v>0</v>
      </c>
    </row>
    <row r="79" spans="1:6" ht="25.5">
      <c r="A79" s="41" t="s">
        <v>154</v>
      </c>
      <c r="B79" s="38" t="s">
        <v>142</v>
      </c>
      <c r="C79" s="32" t="s">
        <v>48</v>
      </c>
      <c r="D79" s="39">
        <v>100</v>
      </c>
      <c r="E79" s="34"/>
      <c r="F79" s="15">
        <f t="shared" si="1"/>
        <v>0</v>
      </c>
    </row>
    <row r="80" spans="1:6" ht="25.5">
      <c r="A80" s="41" t="s">
        <v>155</v>
      </c>
      <c r="B80" s="38" t="s">
        <v>143</v>
      </c>
      <c r="C80" s="32" t="s">
        <v>48</v>
      </c>
      <c r="D80" s="39">
        <v>100</v>
      </c>
      <c r="E80" s="34"/>
      <c r="F80" s="15">
        <f t="shared" si="1"/>
        <v>0</v>
      </c>
    </row>
    <row r="81" spans="1:6" ht="25.5">
      <c r="A81" s="41" t="s">
        <v>255</v>
      </c>
      <c r="B81" s="38" t="s">
        <v>144</v>
      </c>
      <c r="C81" s="32" t="s">
        <v>48</v>
      </c>
      <c r="D81" s="39">
        <v>100</v>
      </c>
      <c r="E81" s="34"/>
      <c r="F81" s="15">
        <f t="shared" si="1"/>
        <v>0</v>
      </c>
    </row>
    <row r="82" spans="1:6" ht="25.5">
      <c r="A82" s="41" t="s">
        <v>156</v>
      </c>
      <c r="B82" s="38" t="s">
        <v>145</v>
      </c>
      <c r="C82" s="32" t="s">
        <v>48</v>
      </c>
      <c r="D82" s="39">
        <v>100</v>
      </c>
      <c r="E82" s="34"/>
      <c r="F82" s="15">
        <f t="shared" si="1"/>
        <v>0</v>
      </c>
    </row>
    <row r="83" spans="1:6" ht="25.5">
      <c r="A83" s="41" t="s">
        <v>157</v>
      </c>
      <c r="B83" s="38" t="s">
        <v>146</v>
      </c>
      <c r="C83" s="32" t="s">
        <v>48</v>
      </c>
      <c r="D83" s="39">
        <v>100</v>
      </c>
      <c r="E83" s="34"/>
      <c r="F83" s="15">
        <f t="shared" si="1"/>
        <v>0</v>
      </c>
    </row>
    <row r="84" spans="1:6" ht="25.5">
      <c r="A84" s="41" t="s">
        <v>158</v>
      </c>
      <c r="B84" s="38" t="s">
        <v>147</v>
      </c>
      <c r="C84" s="32" t="s">
        <v>48</v>
      </c>
      <c r="D84" s="39">
        <v>100</v>
      </c>
      <c r="E84" s="34"/>
      <c r="F84" s="15">
        <f t="shared" si="1"/>
        <v>0</v>
      </c>
    </row>
    <row r="85" spans="1:6" ht="25.5">
      <c r="A85" s="41" t="s">
        <v>159</v>
      </c>
      <c r="B85" s="38" t="s">
        <v>148</v>
      </c>
      <c r="C85" s="32" t="s">
        <v>48</v>
      </c>
      <c r="D85" s="39">
        <v>100</v>
      </c>
      <c r="E85" s="34"/>
      <c r="F85" s="15">
        <f t="shared" si="1"/>
        <v>0</v>
      </c>
    </row>
    <row r="86" spans="1:6" ht="25.5">
      <c r="A86" s="41" t="s">
        <v>160</v>
      </c>
      <c r="B86" s="38" t="s">
        <v>149</v>
      </c>
      <c r="C86" s="32" t="s">
        <v>48</v>
      </c>
      <c r="D86" s="39">
        <v>100</v>
      </c>
      <c r="E86" s="34"/>
      <c r="F86" s="15">
        <f t="shared" si="1"/>
        <v>0</v>
      </c>
    </row>
    <row r="87" spans="1:6" ht="25.5">
      <c r="A87" s="41" t="s">
        <v>161</v>
      </c>
      <c r="B87" s="38" t="s">
        <v>150</v>
      </c>
      <c r="C87" s="32" t="s">
        <v>48</v>
      </c>
      <c r="D87" s="39">
        <v>100</v>
      </c>
      <c r="E87" s="34"/>
      <c r="F87" s="15">
        <f t="shared" si="1"/>
        <v>0</v>
      </c>
    </row>
    <row r="88" spans="1:6" ht="25.5">
      <c r="A88" s="41" t="s">
        <v>151</v>
      </c>
      <c r="B88" s="38" t="s">
        <v>152</v>
      </c>
      <c r="C88" s="32" t="s">
        <v>23</v>
      </c>
      <c r="D88" s="39">
        <v>10</v>
      </c>
      <c r="E88" s="34"/>
      <c r="F88" s="15">
        <f t="shared" si="1"/>
        <v>0</v>
      </c>
    </row>
    <row r="89" spans="1:6" ht="63.75">
      <c r="A89" s="42" t="s">
        <v>162</v>
      </c>
      <c r="B89" s="43" t="s">
        <v>163</v>
      </c>
      <c r="C89" s="29"/>
      <c r="D89" s="44"/>
      <c r="E89" s="45"/>
      <c r="F89" s="31"/>
    </row>
    <row r="90" spans="1:6" ht="25.5">
      <c r="A90" s="41" t="s">
        <v>164</v>
      </c>
      <c r="B90" s="38" t="s">
        <v>165</v>
      </c>
      <c r="C90" s="32" t="s">
        <v>23</v>
      </c>
      <c r="D90" s="39">
        <v>13</v>
      </c>
      <c r="E90" s="40"/>
      <c r="F90" s="15">
        <f t="shared" ref="F90:F127" si="2">+D90*E90</f>
        <v>0</v>
      </c>
    </row>
    <row r="91" spans="1:6" ht="25.5">
      <c r="A91" s="41" t="s">
        <v>166</v>
      </c>
      <c r="B91" s="38" t="s">
        <v>167</v>
      </c>
      <c r="C91" s="32" t="s">
        <v>23</v>
      </c>
      <c r="D91" s="39">
        <v>13</v>
      </c>
      <c r="E91" s="40"/>
      <c r="F91" s="15">
        <f t="shared" si="2"/>
        <v>0</v>
      </c>
    </row>
    <row r="92" spans="1:6" ht="25.5">
      <c r="A92" s="41" t="s">
        <v>168</v>
      </c>
      <c r="B92" s="38" t="s">
        <v>169</v>
      </c>
      <c r="C92" s="32" t="s">
        <v>23</v>
      </c>
      <c r="D92" s="39">
        <v>13</v>
      </c>
      <c r="E92" s="40"/>
      <c r="F92" s="15">
        <f t="shared" si="2"/>
        <v>0</v>
      </c>
    </row>
    <row r="93" spans="1:6" ht="25.5">
      <c r="A93" s="41" t="s">
        <v>170</v>
      </c>
      <c r="B93" s="38" t="s">
        <v>171</v>
      </c>
      <c r="C93" s="32" t="s">
        <v>23</v>
      </c>
      <c r="D93" s="39">
        <v>13</v>
      </c>
      <c r="E93" s="40"/>
      <c r="F93" s="15">
        <f t="shared" si="2"/>
        <v>0</v>
      </c>
    </row>
    <row r="94" spans="1:6" ht="25.5">
      <c r="A94" s="41" t="s">
        <v>172</v>
      </c>
      <c r="B94" s="38" t="s">
        <v>173</v>
      </c>
      <c r="C94" s="32" t="s">
        <v>23</v>
      </c>
      <c r="D94" s="39">
        <v>13</v>
      </c>
      <c r="E94" s="40"/>
      <c r="F94" s="15">
        <f t="shared" si="2"/>
        <v>0</v>
      </c>
    </row>
    <row r="95" spans="1:6" ht="25.5">
      <c r="A95" s="41" t="s">
        <v>174</v>
      </c>
      <c r="B95" s="38" t="s">
        <v>175</v>
      </c>
      <c r="C95" s="32" t="s">
        <v>23</v>
      </c>
      <c r="D95" s="39">
        <v>13</v>
      </c>
      <c r="E95" s="40"/>
      <c r="F95" s="15">
        <f t="shared" si="2"/>
        <v>0</v>
      </c>
    </row>
    <row r="96" spans="1:6" ht="25.5">
      <c r="A96" s="41" t="s">
        <v>176</v>
      </c>
      <c r="B96" s="38" t="s">
        <v>177</v>
      </c>
      <c r="C96" s="32" t="s">
        <v>23</v>
      </c>
      <c r="D96" s="39">
        <v>30</v>
      </c>
      <c r="E96" s="40"/>
      <c r="F96" s="15">
        <f t="shared" si="2"/>
        <v>0</v>
      </c>
    </row>
    <row r="97" spans="1:6" ht="25.5">
      <c r="A97" s="42" t="s">
        <v>178</v>
      </c>
      <c r="B97" s="43" t="s">
        <v>179</v>
      </c>
      <c r="C97" s="29"/>
      <c r="D97" s="44"/>
      <c r="E97" s="45"/>
      <c r="F97" s="31"/>
    </row>
    <row r="98" spans="1:6">
      <c r="A98" s="41"/>
      <c r="B98" s="38" t="s">
        <v>180</v>
      </c>
      <c r="C98" s="32"/>
      <c r="D98" s="39"/>
      <c r="E98" s="40"/>
      <c r="F98" s="15">
        <f t="shared" si="2"/>
        <v>0</v>
      </c>
    </row>
    <row r="99" spans="1:6">
      <c r="A99" s="41" t="s">
        <v>181</v>
      </c>
      <c r="B99" s="38" t="s">
        <v>182</v>
      </c>
      <c r="C99" s="32" t="s">
        <v>23</v>
      </c>
      <c r="D99" s="39">
        <v>4</v>
      </c>
      <c r="E99" s="40"/>
      <c r="F99" s="15">
        <f t="shared" si="2"/>
        <v>0</v>
      </c>
    </row>
    <row r="100" spans="1:6">
      <c r="A100" s="41" t="s">
        <v>183</v>
      </c>
      <c r="B100" s="38" t="s">
        <v>184</v>
      </c>
      <c r="C100" s="32" t="s">
        <v>185</v>
      </c>
      <c r="D100" s="39">
        <v>496</v>
      </c>
      <c r="E100" s="40"/>
      <c r="F100" s="15">
        <f t="shared" si="2"/>
        <v>0</v>
      </c>
    </row>
    <row r="101" spans="1:6">
      <c r="A101" s="41"/>
      <c r="B101" s="38" t="s">
        <v>186</v>
      </c>
      <c r="C101" s="32"/>
      <c r="D101" s="39"/>
      <c r="E101" s="40"/>
      <c r="F101" s="15">
        <f t="shared" si="2"/>
        <v>0</v>
      </c>
    </row>
    <row r="102" spans="1:6">
      <c r="A102" s="41" t="s">
        <v>187</v>
      </c>
      <c r="B102" s="38" t="s">
        <v>188</v>
      </c>
      <c r="C102" s="32" t="s">
        <v>23</v>
      </c>
      <c r="D102" s="39">
        <v>4</v>
      </c>
      <c r="E102" s="40"/>
      <c r="F102" s="15">
        <f t="shared" si="2"/>
        <v>0</v>
      </c>
    </row>
    <row r="103" spans="1:6">
      <c r="A103" s="41" t="s">
        <v>189</v>
      </c>
      <c r="B103" s="38" t="s">
        <v>190</v>
      </c>
      <c r="C103" s="32" t="s">
        <v>185</v>
      </c>
      <c r="D103" s="39">
        <v>500</v>
      </c>
      <c r="E103" s="40"/>
      <c r="F103" s="15">
        <f t="shared" si="2"/>
        <v>0</v>
      </c>
    </row>
    <row r="104" spans="1:6">
      <c r="A104" s="41"/>
      <c r="B104" s="38" t="s">
        <v>191</v>
      </c>
      <c r="C104" s="32"/>
      <c r="D104" s="39"/>
      <c r="E104" s="40"/>
      <c r="F104" s="15">
        <f t="shared" si="2"/>
        <v>0</v>
      </c>
    </row>
    <row r="105" spans="1:6">
      <c r="A105" s="41" t="s">
        <v>192</v>
      </c>
      <c r="B105" s="38" t="s">
        <v>193</v>
      </c>
      <c r="C105" s="32" t="s">
        <v>23</v>
      </c>
      <c r="D105" s="39">
        <v>5</v>
      </c>
      <c r="E105" s="40"/>
      <c r="F105" s="15">
        <f t="shared" si="2"/>
        <v>0</v>
      </c>
    </row>
    <row r="106" spans="1:6">
      <c r="A106" s="41" t="s">
        <v>194</v>
      </c>
      <c r="B106" s="38" t="s">
        <v>195</v>
      </c>
      <c r="C106" s="32" t="s">
        <v>23</v>
      </c>
      <c r="D106" s="39">
        <v>5</v>
      </c>
      <c r="E106" s="40"/>
      <c r="F106" s="15">
        <f t="shared" si="2"/>
        <v>0</v>
      </c>
    </row>
    <row r="107" spans="1:6">
      <c r="A107" s="42" t="s">
        <v>196</v>
      </c>
      <c r="B107" s="43" t="s">
        <v>197</v>
      </c>
      <c r="C107" s="29"/>
      <c r="D107" s="44"/>
      <c r="E107" s="45"/>
      <c r="F107" s="31"/>
    </row>
    <row r="108" spans="1:6">
      <c r="A108" s="41" t="s">
        <v>0</v>
      </c>
      <c r="B108" s="38" t="s">
        <v>198</v>
      </c>
      <c r="C108" s="32" t="s">
        <v>23</v>
      </c>
      <c r="D108" s="39">
        <v>80</v>
      </c>
      <c r="E108" s="40"/>
      <c r="F108" s="15">
        <f t="shared" si="2"/>
        <v>0</v>
      </c>
    </row>
    <row r="109" spans="1:6">
      <c r="A109" s="41" t="s">
        <v>1</v>
      </c>
      <c r="B109" s="38" t="s">
        <v>199</v>
      </c>
      <c r="C109" s="32" t="s">
        <v>200</v>
      </c>
      <c r="D109" s="39">
        <v>2000</v>
      </c>
      <c r="E109" s="40"/>
      <c r="F109" s="15">
        <f t="shared" si="2"/>
        <v>0</v>
      </c>
    </row>
    <row r="110" spans="1:6" ht="25.5">
      <c r="A110" s="41" t="s">
        <v>2</v>
      </c>
      <c r="B110" s="38" t="s">
        <v>201</v>
      </c>
      <c r="C110" s="32" t="s">
        <v>23</v>
      </c>
      <c r="D110" s="39">
        <v>80</v>
      </c>
      <c r="E110" s="40"/>
      <c r="F110" s="15">
        <f t="shared" si="2"/>
        <v>0</v>
      </c>
    </row>
    <row r="111" spans="1:6" ht="25.5">
      <c r="A111" s="41" t="s">
        <v>3</v>
      </c>
      <c r="B111" s="38" t="s">
        <v>202</v>
      </c>
      <c r="C111" s="32" t="s">
        <v>200</v>
      </c>
      <c r="D111" s="39">
        <v>6000</v>
      </c>
      <c r="E111" s="40"/>
      <c r="F111" s="15">
        <f t="shared" si="2"/>
        <v>0</v>
      </c>
    </row>
    <row r="112" spans="1:6" ht="25.5">
      <c r="A112" s="41" t="s">
        <v>4</v>
      </c>
      <c r="B112" s="38" t="s">
        <v>203</v>
      </c>
      <c r="C112" s="32" t="s">
        <v>23</v>
      </c>
      <c r="D112" s="39">
        <v>80</v>
      </c>
      <c r="E112" s="40"/>
      <c r="F112" s="15">
        <f t="shared" si="2"/>
        <v>0</v>
      </c>
    </row>
    <row r="113" spans="1:42" ht="25.5">
      <c r="A113" s="41" t="s">
        <v>5</v>
      </c>
      <c r="B113" s="38" t="s">
        <v>204</v>
      </c>
      <c r="C113" s="32" t="s">
        <v>200</v>
      </c>
      <c r="D113" s="39">
        <v>6000</v>
      </c>
      <c r="E113" s="40"/>
      <c r="F113" s="15">
        <f t="shared" si="2"/>
        <v>0</v>
      </c>
    </row>
    <row r="114" spans="1:42" ht="38.25">
      <c r="A114" s="41" t="s">
        <v>205</v>
      </c>
      <c r="B114" s="38" t="s">
        <v>206</v>
      </c>
      <c r="C114" s="32" t="s">
        <v>23</v>
      </c>
      <c r="D114" s="39">
        <v>50</v>
      </c>
      <c r="E114" s="40"/>
      <c r="F114" s="15">
        <f t="shared" si="2"/>
        <v>0</v>
      </c>
    </row>
    <row r="115" spans="1:42" ht="25.5">
      <c r="A115" s="42" t="s">
        <v>207</v>
      </c>
      <c r="B115" s="43" t="s">
        <v>208</v>
      </c>
      <c r="C115" s="29"/>
      <c r="D115" s="44"/>
      <c r="E115" s="45"/>
      <c r="F115" s="31"/>
    </row>
    <row r="116" spans="1:42" s="46" customFormat="1" ht="25.5">
      <c r="A116" s="41" t="s">
        <v>6</v>
      </c>
      <c r="B116" s="38" t="s">
        <v>209</v>
      </c>
      <c r="C116" s="32" t="s">
        <v>23</v>
      </c>
      <c r="D116" s="39">
        <v>10</v>
      </c>
      <c r="E116" s="40"/>
      <c r="F116" s="15">
        <f t="shared" ref="F116:F124" si="3">+D116*E116</f>
        <v>0</v>
      </c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</row>
    <row r="117" spans="1:42" s="46" customFormat="1" ht="38.25">
      <c r="A117" s="41" t="s">
        <v>7</v>
      </c>
      <c r="B117" s="38" t="s">
        <v>210</v>
      </c>
      <c r="C117" s="32" t="s">
        <v>23</v>
      </c>
      <c r="D117" s="39">
        <v>20</v>
      </c>
      <c r="E117" s="40"/>
      <c r="F117" s="15">
        <f t="shared" si="3"/>
        <v>0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</row>
    <row r="118" spans="1:42" s="46" customFormat="1" ht="38.25">
      <c r="A118" s="41" t="s">
        <v>8</v>
      </c>
      <c r="B118" s="38" t="s">
        <v>211</v>
      </c>
      <c r="C118" s="32" t="s">
        <v>23</v>
      </c>
      <c r="D118" s="39">
        <v>1</v>
      </c>
      <c r="E118" s="40"/>
      <c r="F118" s="15">
        <f t="shared" si="3"/>
        <v>0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</row>
    <row r="119" spans="1:42" s="46" customFormat="1" ht="51">
      <c r="A119" s="41" t="s">
        <v>9</v>
      </c>
      <c r="B119" s="38" t="s">
        <v>238</v>
      </c>
      <c r="C119" s="32" t="s">
        <v>23</v>
      </c>
      <c r="D119" s="39">
        <v>5</v>
      </c>
      <c r="E119" s="40"/>
      <c r="F119" s="15">
        <f t="shared" si="3"/>
        <v>0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</row>
    <row r="120" spans="1:42" s="46" customFormat="1" ht="51">
      <c r="A120" s="41" t="s">
        <v>10</v>
      </c>
      <c r="B120" s="38" t="s">
        <v>239</v>
      </c>
      <c r="C120" s="32" t="s">
        <v>23</v>
      </c>
      <c r="D120" s="39">
        <v>5</v>
      </c>
      <c r="E120" s="40"/>
      <c r="F120" s="15">
        <f t="shared" si="3"/>
        <v>0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</row>
    <row r="121" spans="1:42" s="46" customFormat="1" ht="38.25">
      <c r="A121" s="41" t="s">
        <v>11</v>
      </c>
      <c r="B121" s="38" t="s">
        <v>240</v>
      </c>
      <c r="C121" s="32" t="s">
        <v>23</v>
      </c>
      <c r="D121" s="39">
        <v>4</v>
      </c>
      <c r="E121" s="40"/>
      <c r="F121" s="15">
        <f t="shared" si="3"/>
        <v>0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</row>
    <row r="122" spans="1:42" s="46" customFormat="1" ht="53.25" customHeight="1">
      <c r="A122" s="41" t="s">
        <v>12</v>
      </c>
      <c r="B122" s="38" t="s">
        <v>241</v>
      </c>
      <c r="C122" s="32" t="s">
        <v>23</v>
      </c>
      <c r="D122" s="39">
        <v>5</v>
      </c>
      <c r="E122" s="40"/>
      <c r="F122" s="15">
        <f t="shared" si="3"/>
        <v>0</v>
      </c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</row>
    <row r="123" spans="1:42" s="46" customFormat="1" ht="30.75" customHeight="1">
      <c r="A123" s="41" t="s">
        <v>242</v>
      </c>
      <c r="B123" s="38" t="s">
        <v>243</v>
      </c>
      <c r="C123" s="32" t="s">
        <v>23</v>
      </c>
      <c r="D123" s="39">
        <v>40</v>
      </c>
      <c r="E123" s="40"/>
      <c r="F123" s="15">
        <f t="shared" si="3"/>
        <v>0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</row>
    <row r="124" spans="1:42" s="46" customFormat="1" ht="13.5" customHeight="1">
      <c r="A124" s="41" t="s">
        <v>244</v>
      </c>
      <c r="B124" s="38" t="s">
        <v>245</v>
      </c>
      <c r="C124" s="32" t="s">
        <v>23</v>
      </c>
      <c r="D124" s="39">
        <v>1</v>
      </c>
      <c r="E124" s="40"/>
      <c r="F124" s="15">
        <f t="shared" si="3"/>
        <v>0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</row>
    <row r="125" spans="1:42" ht="25.5">
      <c r="A125" s="41" t="s">
        <v>246</v>
      </c>
      <c r="B125" s="38" t="s">
        <v>247</v>
      </c>
      <c r="C125" s="32" t="s">
        <v>23</v>
      </c>
      <c r="D125" s="39">
        <v>60</v>
      </c>
      <c r="E125" s="40"/>
      <c r="F125" s="15">
        <f t="shared" si="2"/>
        <v>0</v>
      </c>
    </row>
    <row r="126" spans="1:42" ht="38.25">
      <c r="A126" s="41" t="s">
        <v>248</v>
      </c>
      <c r="B126" s="38" t="s">
        <v>249</v>
      </c>
      <c r="C126" s="32" t="s">
        <v>23</v>
      </c>
      <c r="D126" s="39">
        <v>6</v>
      </c>
      <c r="E126" s="40"/>
      <c r="F126" s="15">
        <f t="shared" si="2"/>
        <v>0</v>
      </c>
    </row>
    <row r="127" spans="1:42" ht="25.5">
      <c r="A127" s="41" t="s">
        <v>250</v>
      </c>
      <c r="B127" s="38" t="s">
        <v>251</v>
      </c>
      <c r="C127" s="32" t="s">
        <v>23</v>
      </c>
      <c r="D127" s="39">
        <v>20</v>
      </c>
      <c r="E127" s="40"/>
      <c r="F127" s="15">
        <f t="shared" si="2"/>
        <v>0</v>
      </c>
    </row>
    <row r="128" spans="1:42">
      <c r="A128" s="51" t="s">
        <v>22</v>
      </c>
      <c r="B128" s="51"/>
      <c r="C128" s="51"/>
      <c r="D128" s="51"/>
      <c r="E128" s="51"/>
      <c r="F128" s="15">
        <f>SUM(F9:F127)</f>
        <v>0</v>
      </c>
    </row>
    <row r="129" spans="1:8">
      <c r="A129" s="10"/>
      <c r="B129" s="10"/>
      <c r="C129" s="10"/>
      <c r="D129" s="11"/>
      <c r="E129" s="11"/>
      <c r="F129" s="12"/>
    </row>
    <row r="130" spans="1:8" ht="56.25" customHeight="1">
      <c r="A130" s="56" t="s">
        <v>252</v>
      </c>
      <c r="B130" s="57"/>
      <c r="C130" s="57"/>
      <c r="D130" s="57"/>
      <c r="E130" s="57"/>
      <c r="F130" s="57"/>
    </row>
    <row r="131" spans="1:8" ht="13.5" customHeight="1">
      <c r="A131" s="21"/>
      <c r="B131" s="22"/>
      <c r="C131" s="22"/>
      <c r="D131" s="22"/>
      <c r="E131" s="22"/>
      <c r="F131" s="22"/>
    </row>
    <row r="132" spans="1:8" ht="26.25" customHeight="1">
      <c r="A132" s="55" t="s">
        <v>24</v>
      </c>
      <c r="B132" s="54"/>
      <c r="C132" s="54"/>
      <c r="D132" s="54"/>
      <c r="E132" s="54"/>
      <c r="F132" s="54"/>
    </row>
    <row r="133" spans="1:8" ht="12" customHeight="1">
      <c r="A133" s="17"/>
      <c r="B133" s="16"/>
      <c r="C133" s="16"/>
      <c r="D133" s="16"/>
      <c r="E133" s="16"/>
      <c r="F133" s="16"/>
    </row>
    <row r="134" spans="1:8" ht="29.25" customHeight="1">
      <c r="A134" s="53" t="s">
        <v>237</v>
      </c>
      <c r="B134" s="54"/>
      <c r="C134" s="54"/>
      <c r="D134" s="54"/>
      <c r="E134" s="54"/>
      <c r="F134" s="54"/>
      <c r="H134" s="1"/>
    </row>
    <row r="135" spans="1:8" ht="29.25" customHeight="1">
      <c r="A135" s="18"/>
      <c r="B135" s="19"/>
      <c r="C135" s="19"/>
      <c r="D135" s="19"/>
      <c r="E135" s="19"/>
      <c r="F135" s="19"/>
      <c r="H135" s="1"/>
    </row>
    <row r="136" spans="1:8">
      <c r="A136" s="9"/>
      <c r="B136" s="13"/>
      <c r="C136" s="13"/>
      <c r="D136" s="9"/>
      <c r="E136" s="9"/>
      <c r="F136" s="9"/>
    </row>
    <row r="137" spans="1:8">
      <c r="A137" s="20" t="s">
        <v>27</v>
      </c>
      <c r="B137" s="9"/>
      <c r="C137" s="9"/>
      <c r="D137" s="8" t="s">
        <v>15</v>
      </c>
      <c r="E137" s="47" t="s">
        <v>16</v>
      </c>
      <c r="F137" s="47"/>
    </row>
    <row r="138" spans="1:8">
      <c r="A138" s="9"/>
      <c r="B138" s="9"/>
      <c r="C138" s="9"/>
      <c r="D138" s="14"/>
      <c r="E138" s="47" t="s">
        <v>17</v>
      </c>
      <c r="F138" s="47"/>
    </row>
    <row r="139" spans="1:8">
      <c r="A139" s="9"/>
      <c r="B139" s="9"/>
      <c r="C139" s="9"/>
      <c r="D139" s="9"/>
      <c r="E139" s="9"/>
      <c r="F139" s="9"/>
    </row>
  </sheetData>
  <sheetProtection algorithmName="SHA-512" hashValue="UtrNh0upF/r1tcV5IARDeeYJVrNaoUGQI5jJhS6Qb2/TnVlcTokaBr1hRrHu65ZxNs8YgnWNSQyL/PAlTgQyng==" saltValue="ZNp8uG+sToJ5HGShJyUbeA==" spinCount="100000" sheet="1" formatCells="0" formatColumns="0" formatRows="0" insertColumns="0" insertRows="0" insertHyperlinks="0" deleteColumns="0" deleteRows="0" sort="0" autoFilter="0" pivotTables="0"/>
  <protectedRanges>
    <protectedRange sqref="A6 D6:H6" name="Bereich1_9_1_1_1"/>
  </protectedRanges>
  <mergeCells count="10">
    <mergeCell ref="E137:F137"/>
    <mergeCell ref="E138:F138"/>
    <mergeCell ref="A4:F4"/>
    <mergeCell ref="A5:F5"/>
    <mergeCell ref="A6:F6"/>
    <mergeCell ref="A128:E128"/>
    <mergeCell ref="A7:F7"/>
    <mergeCell ref="A134:F134"/>
    <mergeCell ref="A132:F132"/>
    <mergeCell ref="A130:F130"/>
  </mergeCells>
  <conditionalFormatting sqref="A6">
    <cfRule type="cellIs" dxfId="0" priority="1" stopIfTrue="1" operator="equal">
      <formula>""</formula>
    </cfRule>
  </conditionalFormatting>
  <pageMargins left="0.9055118110236221" right="0.51181102362204722" top="0.55118110236220474" bottom="0.35433070866141736" header="0.31496062992125984" footer="0.31496062992125984"/>
  <pageSetup paperSize="9" scale="80"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Ценово предложение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2018-10-31T12:01:36Z</cp:lastPrinted>
  <dcterms:created xsi:type="dcterms:W3CDTF">2018-01-10T07:45:40Z</dcterms:created>
  <dcterms:modified xsi:type="dcterms:W3CDTF">2018-10-31T12:04:21Z</dcterms:modified>
</cp:coreProperties>
</file>