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2535" yWindow="65491" windowWidth="15945" windowHeight="11640" activeTab="0"/>
  </bookViews>
  <sheets>
    <sheet name="inv №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<sst xmlns="http://schemas.openxmlformats.org/spreadsheetml/2006/main" count="83" uniqueCount="62">
  <si>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КЕЦ Девин</t>
  </si>
  <si>
    <t>КЕЦ Златоград</t>
  </si>
  <si>
    <t>КЕЦ Кърджали</t>
  </si>
  <si>
    <t>КЕЦ Момчилград</t>
  </si>
  <si>
    <t>КЕЦ Пазарджик</t>
  </si>
  <si>
    <t>КЕЦ Панагюрище</t>
  </si>
  <si>
    <t>КЕЦ Свиленград</t>
  </si>
  <si>
    <t>КЕЦ Бургас юг</t>
  </si>
  <si>
    <t>КЕЦ Карнобат</t>
  </si>
  <si>
    <t>КЕЦ Поморие</t>
  </si>
  <si>
    <t>КЕЦ Загоре</t>
  </si>
  <si>
    <t>КЕЦ Казанлък</t>
  </si>
  <si>
    <t>КЕЦ Сливен</t>
  </si>
  <si>
    <t>КЕЦ Нова Загора</t>
  </si>
  <si>
    <t>Наименование на сградата</t>
  </si>
  <si>
    <t>Централа 2</t>
  </si>
  <si>
    <t>Централа 3</t>
  </si>
  <si>
    <t>Централен архив</t>
  </si>
  <si>
    <t>ПБ Райковски ливади</t>
  </si>
  <si>
    <t>Централи</t>
  </si>
  <si>
    <t>Почивни бази</t>
  </si>
  <si>
    <t>ЦТО Пловдив - Сграда Автопарк</t>
  </si>
  <si>
    <t>Други сгради</t>
  </si>
  <si>
    <t>гр.Пловдив ул."Кукленско щосе" №5</t>
  </si>
  <si>
    <t>гр.Пловдив бул."Васил Левски" №236</t>
  </si>
  <si>
    <t xml:space="preserve">
гр.Панагюрище ул."Асен Златарев" №5</t>
  </si>
  <si>
    <t xml:space="preserve">
гр.Пазарджик бул."Гурко" №4</t>
  </si>
  <si>
    <t xml:space="preserve">
гр.Златоград ул."Хан Аспарух" №14</t>
  </si>
  <si>
    <t>Административен адрес на разположение на сградата</t>
  </si>
  <si>
    <t xml:space="preserve">
гр.Девин ул."Малчика" №2А</t>
  </si>
  <si>
    <t xml:space="preserve">
гр.Ст.Загора Ел.Подстанция бл.№5</t>
  </si>
  <si>
    <t xml:space="preserve">
гр.Казанлък ул." Александър Батенберг " №74</t>
  </si>
  <si>
    <t xml:space="preserve">
гр.Свиленград ул." 3-ти март " №32</t>
  </si>
  <si>
    <t xml:space="preserve">
гр.Кърджали  ул." Ген. Владимир Стойчев " №4</t>
  </si>
  <si>
    <t xml:space="preserve">
гр.Момчилград  ул. " Гюмюджийска " №3</t>
  </si>
  <si>
    <t xml:space="preserve">
гр.Карнобат ул." Алекси Нойчев " №12</t>
  </si>
  <si>
    <t xml:space="preserve">
гр.Бургас к-с Меден рудник</t>
  </si>
  <si>
    <t xml:space="preserve">
гр.Поморие ул." Солна " №1</t>
  </si>
  <si>
    <t xml:space="preserve">
гр.Сливен ул." Цар Симеон " №33</t>
  </si>
  <si>
    <t xml:space="preserve">
гр.Нова Загора ул." Диньо Нойков " №24</t>
  </si>
  <si>
    <t>Сграда НО - ел.лаборатория</t>
  </si>
  <si>
    <t xml:space="preserve">
гр.Пловдив ул." Кичево" №56</t>
  </si>
  <si>
    <t xml:space="preserve">Пампорово местност "Райковски ливади" </t>
  </si>
  <si>
    <t>Сгради на  КЕЦ</t>
  </si>
  <si>
    <t>№ по ред</t>
  </si>
  <si>
    <t>Обща РЗП на сградата /м2</t>
  </si>
  <si>
    <t xml:space="preserve">Мярка </t>
  </si>
  <si>
    <t>Ед. Цена в лв. без вкл. ДДС</t>
  </si>
  <si>
    <t>Стойност в лв. без вкл. ДДС</t>
  </si>
  <si>
    <t>ЦЕНОВО ПРЕДЛОЖЕНИЕ
от   
участник:………………………………………………………………………………………………………………</t>
  </si>
  <si>
    <t>м2</t>
  </si>
  <si>
    <t>Забележка:
I. *Стойностите в колона № 7 - "Стойност в лева, без вкл. ДДС", се изчисляват съгласно следната формула:
Стойност в лева, без вкл. ДДС = произведението от колона 4 (Обща РЗП на сградата /м2 )  и колона 6 (Ед. цена лева,без вкл. ДДС).
*Обща стойност, в лв. без вкл. ДДС се изчислява чрез сбора на стойностите от Колона 7, която обхваща  позиция 1 до позиция 20  вкл.</t>
  </si>
  <si>
    <t xml:space="preserve">II. Стойността на поръчката не може да надхвърля прогнозната стойност, посочена в Обявата на Възложителя. </t>
  </si>
  <si>
    <t>I.</t>
  </si>
  <si>
    <t>II.</t>
  </si>
  <si>
    <t>III.</t>
  </si>
  <si>
    <t>IV.</t>
  </si>
  <si>
    <t>V. Обща стойност в лв. без вкл. ДДС</t>
  </si>
  <si>
    <t xml:space="preserve">IV. Оценяването на ценовото предложение на всеки участник ще се осъществява на база критерий най-ниска цена, като под най-ниска цена се разбира предложената "Крайна цена за целите на ценовото сравнение, в лева, без включен ДДС". </t>
  </si>
  <si>
    <t>Дата:                                                                                                                                                                    Участник:</t>
  </si>
  <si>
    <t>за изпълнение на поръчка № 26-EР-20-СЕ-У-З с предмет "Изготвяне на технически паспорти на сгради в експлоатация,  собственост на  Електроразпределение Юг ЕАД  съгласно чл.176а от Закона за устройство на територията (ЗУТ), Наредба №5 от 28.12.2006г. за Техническите паспорти на строежите, и сертифициране за  енергийна ефективност, съгласно Закона за енергийната ефективност (ЗEE), и  НАРЕДБА № Е-РД-04-1 от 22.01.2016 г. за обследване за енергийна ефективност, сертифициране и оценка на енергийните спестявания на сгради"</t>
  </si>
  <si>
    <t>III. Крайна цена за целите на ценовото сравнение e посочената в Раздел V  Обща стойност в лв. без  вкл. ДДС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</si>
</sst>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0.0000"/>
    <numFmt numFmtId="181" formatCode="0.00;[Red]0.00"/>
    <numFmt numFmtId="182" formatCode="#,##0;[Red]#,##0"/>
  </numFmts>
  <fonts count="48">
    <font>
      <sz val="12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0"/>
      <name val="Frutiger Next for EVN Light"/>
      <family val="2"/>
    </font>
    <font>
      <b/>
      <sz val="10"/>
      <name val="Frutiger Next for EVN Light"/>
      <family val="2"/>
    </font>
    <font>
      <sz val="12"/>
      <name val="Frutiger Next for EVN Light"/>
      <family val="2"/>
    </font>
    <font>
      <b/>
      <sz val="11"/>
      <name val="Frutiger Next for EVN Light"/>
      <family val="2"/>
    </font>
    <font>
      <b/>
      <sz val="12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Frutiger Next for EVN Light"/>
      <family val="2"/>
    </font>
    <font>
      <b/>
      <sz val="11"/>
      <color indexed="63"/>
      <name val="Frutiger Next for EVN Light"/>
      <family val="2"/>
    </font>
    <font>
      <b/>
      <sz val="12"/>
      <color indexed="63"/>
      <name val="Frutiger Next for EVN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Frutiger Next for EVN Light"/>
      <family val="2"/>
    </font>
    <font>
      <b/>
      <sz val="11"/>
      <color rgb="FF4D4D4D"/>
      <name val="Frutiger Next for EVN Light"/>
      <family val="2"/>
    </font>
    <font>
      <b/>
      <sz val="12"/>
      <color rgb="FF4D4D4D"/>
      <name val="Frutiger Next for EVN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45" fillId="33" borderId="10" xfId="0" applyFont="1" applyFill="1" applyBorder="1" applyAlignment="1" applyProtection="1">
      <alignment wrapText="1"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/>
    </xf>
    <xf numFmtId="3" fontId="3" fillId="34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6" fillId="35" borderId="13" xfId="0" applyFont="1" applyFill="1" applyBorder="1" applyAlignment="1">
      <alignment vertical="top" wrapText="1"/>
    </xf>
    <xf numFmtId="0" fontId="46" fillId="35" borderId="11" xfId="0" applyFont="1" applyFill="1" applyBorder="1" applyAlignment="1">
      <alignment vertical="top"/>
    </xf>
    <xf numFmtId="0" fontId="46" fillId="35" borderId="11" xfId="0" applyFont="1" applyFill="1" applyBorder="1" applyAlignment="1">
      <alignment horizontal="center" vertical="top" wrapText="1"/>
    </xf>
    <xf numFmtId="0" fontId="46" fillId="35" borderId="12" xfId="0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 vertical="top"/>
    </xf>
    <xf numFmtId="0" fontId="47" fillId="35" borderId="10" xfId="0" applyFont="1" applyFill="1" applyBorder="1" applyAlignment="1">
      <alignment vertical="top" wrapText="1"/>
    </xf>
    <xf numFmtId="181" fontId="5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82" fontId="4" fillId="36" borderId="14" xfId="0" applyNumberFormat="1" applyFont="1" applyFill="1" applyBorder="1" applyAlignment="1">
      <alignment horizontal="center"/>
    </xf>
    <xf numFmtId="182" fontId="4" fillId="36" borderId="15" xfId="0" applyNumberFormat="1" applyFont="1" applyFill="1" applyBorder="1" applyAlignment="1">
      <alignment horizontal="center"/>
    </xf>
    <xf numFmtId="182" fontId="4" fillId="36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left" vertical="center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A34" sqref="A34:IV34"/>
    </sheetView>
  </sheetViews>
  <sheetFormatPr defaultColWidth="8.88671875" defaultRowHeight="15"/>
  <cols>
    <col min="1" max="1" width="5.10546875" style="2" customWidth="1"/>
    <col min="2" max="2" width="22.3359375" style="0" customWidth="1"/>
    <col min="3" max="3" width="28.5546875" style="0" customWidth="1"/>
    <col min="4" max="4" width="12.3359375" style="1" customWidth="1"/>
  </cols>
  <sheetData>
    <row r="1" spans="1:7" ht="73.5" customHeight="1">
      <c r="A1" s="49" t="s">
        <v>49</v>
      </c>
      <c r="B1" s="50"/>
      <c r="C1" s="50"/>
      <c r="D1" s="50"/>
      <c r="E1" s="50"/>
      <c r="F1" s="50"/>
      <c r="G1" s="50"/>
    </row>
    <row r="2" spans="1:7" ht="73.5" customHeight="1">
      <c r="A2" s="56" t="s">
        <v>60</v>
      </c>
      <c r="B2" s="56"/>
      <c r="C2" s="56"/>
      <c r="D2" s="56"/>
      <c r="E2" s="56"/>
      <c r="F2" s="56"/>
      <c r="G2" s="56"/>
    </row>
    <row r="3" spans="1:7" ht="67.5" customHeight="1">
      <c r="A3" s="29" t="s">
        <v>44</v>
      </c>
      <c r="B3" s="30" t="s">
        <v>14</v>
      </c>
      <c r="C3" s="31" t="s">
        <v>28</v>
      </c>
      <c r="D3" s="31" t="s">
        <v>45</v>
      </c>
      <c r="E3" s="32" t="s">
        <v>46</v>
      </c>
      <c r="F3" s="36" t="s">
        <v>47</v>
      </c>
      <c r="G3" s="36" t="s">
        <v>48</v>
      </c>
    </row>
    <row r="4" spans="1:7" ht="21.75" customHeight="1">
      <c r="A4" s="40">
        <v>1</v>
      </c>
      <c r="B4" s="41">
        <v>2</v>
      </c>
      <c r="C4" s="42">
        <v>3</v>
      </c>
      <c r="D4" s="43">
        <v>4</v>
      </c>
      <c r="E4" s="44">
        <v>5</v>
      </c>
      <c r="F4" s="45">
        <v>6</v>
      </c>
      <c r="G4" s="45">
        <v>7</v>
      </c>
    </row>
    <row r="5" spans="1:7" ht="16.5" customHeight="1">
      <c r="A5" s="8" t="s">
        <v>53</v>
      </c>
      <c r="B5" s="9" t="s">
        <v>19</v>
      </c>
      <c r="C5" s="10"/>
      <c r="D5" s="11"/>
      <c r="E5" s="22"/>
      <c r="F5" s="22"/>
      <c r="G5" s="22"/>
    </row>
    <row r="6" spans="1:7" ht="21" customHeight="1">
      <c r="A6" s="28">
        <v>1</v>
      </c>
      <c r="B6" s="12" t="s">
        <v>15</v>
      </c>
      <c r="C6" s="12" t="s">
        <v>23</v>
      </c>
      <c r="D6" s="33">
        <v>3278</v>
      </c>
      <c r="E6" s="22" t="s">
        <v>50</v>
      </c>
      <c r="F6" s="46">
        <v>0</v>
      </c>
      <c r="G6" s="46">
        <f>D6*F6</f>
        <v>0</v>
      </c>
    </row>
    <row r="7" spans="1:7" ht="23.25" customHeight="1">
      <c r="A7" s="28">
        <v>2</v>
      </c>
      <c r="B7" s="12" t="s">
        <v>16</v>
      </c>
      <c r="C7" s="12" t="s">
        <v>24</v>
      </c>
      <c r="D7" s="13">
        <v>850</v>
      </c>
      <c r="E7" s="22" t="s">
        <v>50</v>
      </c>
      <c r="F7" s="46">
        <v>0</v>
      </c>
      <c r="G7" s="46">
        <f aca="true" t="shared" si="0" ref="G7:G28">D7*F7</f>
        <v>0</v>
      </c>
    </row>
    <row r="8" spans="1:7" ht="19.5" customHeight="1">
      <c r="A8" s="28">
        <v>3</v>
      </c>
      <c r="B8" s="14" t="s">
        <v>17</v>
      </c>
      <c r="C8" s="12" t="s">
        <v>24</v>
      </c>
      <c r="D8" s="15">
        <v>650</v>
      </c>
      <c r="E8" s="22" t="s">
        <v>50</v>
      </c>
      <c r="F8" s="46">
        <v>0</v>
      </c>
      <c r="G8" s="46">
        <f t="shared" si="0"/>
        <v>0</v>
      </c>
    </row>
    <row r="9" spans="1:7" ht="22.5" customHeight="1">
      <c r="A9" s="28" t="s">
        <v>54</v>
      </c>
      <c r="B9" s="25" t="s">
        <v>43</v>
      </c>
      <c r="C9" s="16"/>
      <c r="D9" s="13"/>
      <c r="E9" s="22"/>
      <c r="F9" s="46">
        <v>0</v>
      </c>
      <c r="G9" s="46">
        <f t="shared" si="0"/>
        <v>0</v>
      </c>
    </row>
    <row r="10" spans="1:7" ht="27.75">
      <c r="A10" s="28">
        <v>4</v>
      </c>
      <c r="B10" s="14" t="s">
        <v>0</v>
      </c>
      <c r="C10" s="3" t="s">
        <v>29</v>
      </c>
      <c r="D10" s="17">
        <v>367</v>
      </c>
      <c r="E10" s="22" t="s">
        <v>50</v>
      </c>
      <c r="F10" s="46">
        <v>0</v>
      </c>
      <c r="G10" s="46">
        <f t="shared" si="0"/>
        <v>0</v>
      </c>
    </row>
    <row r="11" spans="1:7" ht="27.75">
      <c r="A11" s="28">
        <v>5</v>
      </c>
      <c r="B11" s="18" t="s">
        <v>1</v>
      </c>
      <c r="C11" s="4" t="s">
        <v>27</v>
      </c>
      <c r="D11" s="15">
        <v>460</v>
      </c>
      <c r="E11" s="22" t="s">
        <v>50</v>
      </c>
      <c r="F11" s="46">
        <v>0</v>
      </c>
      <c r="G11" s="46">
        <f t="shared" si="0"/>
        <v>0</v>
      </c>
    </row>
    <row r="12" spans="1:7" ht="41.25">
      <c r="A12" s="28">
        <v>6</v>
      </c>
      <c r="B12" s="18" t="s">
        <v>2</v>
      </c>
      <c r="C12" s="5" t="s">
        <v>33</v>
      </c>
      <c r="D12" s="15">
        <v>794</v>
      </c>
      <c r="E12" s="22" t="s">
        <v>50</v>
      </c>
      <c r="F12" s="46">
        <v>0</v>
      </c>
      <c r="G12" s="46">
        <f t="shared" si="0"/>
        <v>0</v>
      </c>
    </row>
    <row r="13" spans="1:7" ht="27.75">
      <c r="A13" s="28">
        <v>7</v>
      </c>
      <c r="B13" s="18" t="s">
        <v>3</v>
      </c>
      <c r="C13" s="5" t="s">
        <v>34</v>
      </c>
      <c r="D13" s="15">
        <v>332</v>
      </c>
      <c r="E13" s="22" t="s">
        <v>50</v>
      </c>
      <c r="F13" s="46">
        <v>0</v>
      </c>
      <c r="G13" s="46">
        <f t="shared" si="0"/>
        <v>0</v>
      </c>
    </row>
    <row r="14" spans="1:7" ht="27.75">
      <c r="A14" s="28">
        <v>8</v>
      </c>
      <c r="B14" s="18" t="s">
        <v>4</v>
      </c>
      <c r="C14" s="3" t="s">
        <v>26</v>
      </c>
      <c r="D14" s="34">
        <v>2141</v>
      </c>
      <c r="E14" s="22" t="s">
        <v>50</v>
      </c>
      <c r="F14" s="46">
        <v>0</v>
      </c>
      <c r="G14" s="46">
        <f t="shared" si="0"/>
        <v>0</v>
      </c>
    </row>
    <row r="15" spans="1:7" ht="21.75" customHeight="1">
      <c r="A15" s="28">
        <v>9</v>
      </c>
      <c r="B15" s="18" t="s">
        <v>5</v>
      </c>
      <c r="C15" s="3" t="s">
        <v>25</v>
      </c>
      <c r="D15" s="15">
        <v>480</v>
      </c>
      <c r="E15" s="22" t="s">
        <v>50</v>
      </c>
      <c r="F15" s="46">
        <v>0</v>
      </c>
      <c r="G15" s="46">
        <f t="shared" si="0"/>
        <v>0</v>
      </c>
    </row>
    <row r="16" spans="1:7" ht="27.75">
      <c r="A16" s="28">
        <v>10</v>
      </c>
      <c r="B16" s="18" t="s">
        <v>6</v>
      </c>
      <c r="C16" s="3" t="s">
        <v>32</v>
      </c>
      <c r="D16" s="15">
        <v>386</v>
      </c>
      <c r="E16" s="22" t="s">
        <v>50</v>
      </c>
      <c r="F16" s="46">
        <v>0</v>
      </c>
      <c r="G16" s="46">
        <f t="shared" si="0"/>
        <v>0</v>
      </c>
    </row>
    <row r="17" spans="1:7" ht="27.75">
      <c r="A17" s="28">
        <v>11</v>
      </c>
      <c r="B17" s="14" t="s">
        <v>7</v>
      </c>
      <c r="C17" s="4" t="s">
        <v>36</v>
      </c>
      <c r="D17" s="35">
        <v>1128</v>
      </c>
      <c r="E17" s="22" t="s">
        <v>50</v>
      </c>
      <c r="F17" s="46">
        <v>0</v>
      </c>
      <c r="G17" s="46">
        <f t="shared" si="0"/>
        <v>0</v>
      </c>
    </row>
    <row r="18" spans="1:7" ht="27.75">
      <c r="A18" s="28">
        <v>12</v>
      </c>
      <c r="B18" s="18" t="s">
        <v>8</v>
      </c>
      <c r="C18" s="3" t="s">
        <v>35</v>
      </c>
      <c r="D18" s="15">
        <v>1035</v>
      </c>
      <c r="E18" s="22" t="s">
        <v>50</v>
      </c>
      <c r="F18" s="46">
        <v>0</v>
      </c>
      <c r="G18" s="46">
        <f t="shared" si="0"/>
        <v>0</v>
      </c>
    </row>
    <row r="19" spans="1:7" ht="27.75">
      <c r="A19" s="28">
        <v>13</v>
      </c>
      <c r="B19" s="18" t="s">
        <v>9</v>
      </c>
      <c r="C19" s="6" t="s">
        <v>37</v>
      </c>
      <c r="D19" s="15">
        <v>539</v>
      </c>
      <c r="E19" s="22" t="s">
        <v>50</v>
      </c>
      <c r="F19" s="46">
        <v>0</v>
      </c>
      <c r="G19" s="46">
        <f t="shared" si="0"/>
        <v>0</v>
      </c>
    </row>
    <row r="20" spans="1:7" ht="27.75">
      <c r="A20" s="28">
        <v>14</v>
      </c>
      <c r="B20" s="18" t="s">
        <v>10</v>
      </c>
      <c r="C20" s="3" t="s">
        <v>30</v>
      </c>
      <c r="D20" s="15">
        <v>357</v>
      </c>
      <c r="E20" s="22" t="s">
        <v>50</v>
      </c>
      <c r="F20" s="46">
        <v>0</v>
      </c>
      <c r="G20" s="46">
        <f t="shared" si="0"/>
        <v>0</v>
      </c>
    </row>
    <row r="21" spans="1:7" ht="33" customHeight="1">
      <c r="A21" s="28">
        <v>15</v>
      </c>
      <c r="B21" s="18" t="s">
        <v>11</v>
      </c>
      <c r="C21" s="3" t="s">
        <v>31</v>
      </c>
      <c r="D21" s="34">
        <v>1168</v>
      </c>
      <c r="E21" s="22" t="s">
        <v>50</v>
      </c>
      <c r="F21" s="46">
        <v>0</v>
      </c>
      <c r="G21" s="46">
        <f t="shared" si="0"/>
        <v>0</v>
      </c>
    </row>
    <row r="22" spans="1:7" ht="27.75">
      <c r="A22" s="28">
        <v>16</v>
      </c>
      <c r="B22" s="14" t="s">
        <v>12</v>
      </c>
      <c r="C22" s="3" t="s">
        <v>38</v>
      </c>
      <c r="D22" s="35">
        <v>2353</v>
      </c>
      <c r="E22" s="22" t="s">
        <v>50</v>
      </c>
      <c r="F22" s="46">
        <v>0</v>
      </c>
      <c r="G22" s="46">
        <f t="shared" si="0"/>
        <v>0</v>
      </c>
    </row>
    <row r="23" spans="1:7" ht="27.75">
      <c r="A23" s="28">
        <v>17</v>
      </c>
      <c r="B23" s="18" t="s">
        <v>13</v>
      </c>
      <c r="C23" s="3" t="s">
        <v>39</v>
      </c>
      <c r="D23" s="34">
        <v>1146</v>
      </c>
      <c r="E23" s="22" t="s">
        <v>50</v>
      </c>
      <c r="F23" s="46">
        <v>0</v>
      </c>
      <c r="G23" s="46">
        <f t="shared" si="0"/>
        <v>0</v>
      </c>
    </row>
    <row r="24" spans="1:7" ht="16.5">
      <c r="A24" s="28" t="s">
        <v>55</v>
      </c>
      <c r="B24" s="26" t="s">
        <v>22</v>
      </c>
      <c r="C24" s="19"/>
      <c r="D24" s="15"/>
      <c r="E24" s="22"/>
      <c r="F24" s="46">
        <v>0</v>
      </c>
      <c r="G24" s="46">
        <f t="shared" si="0"/>
        <v>0</v>
      </c>
    </row>
    <row r="25" spans="1:7" ht="23.25" customHeight="1">
      <c r="A25" s="28">
        <v>18</v>
      </c>
      <c r="B25" s="20" t="s">
        <v>21</v>
      </c>
      <c r="C25" s="12" t="s">
        <v>23</v>
      </c>
      <c r="D25" s="13">
        <v>296</v>
      </c>
      <c r="E25" s="22" t="s">
        <v>50</v>
      </c>
      <c r="F25" s="46">
        <v>0</v>
      </c>
      <c r="G25" s="46">
        <f t="shared" si="0"/>
        <v>0</v>
      </c>
    </row>
    <row r="26" spans="1:7" ht="27.75">
      <c r="A26" s="28">
        <v>19</v>
      </c>
      <c r="B26" s="14" t="s">
        <v>40</v>
      </c>
      <c r="C26" s="3" t="s">
        <v>41</v>
      </c>
      <c r="D26" s="15">
        <v>644</v>
      </c>
      <c r="E26" s="22" t="s">
        <v>50</v>
      </c>
      <c r="F26" s="46">
        <v>0</v>
      </c>
      <c r="G26" s="46">
        <f t="shared" si="0"/>
        <v>0</v>
      </c>
    </row>
    <row r="27" spans="1:7" ht="16.5">
      <c r="A27" s="28" t="s">
        <v>56</v>
      </c>
      <c r="B27" s="27" t="s">
        <v>20</v>
      </c>
      <c r="C27" s="21"/>
      <c r="D27" s="15"/>
      <c r="E27" s="22"/>
      <c r="F27" s="46">
        <v>0</v>
      </c>
      <c r="G27" s="46">
        <f t="shared" si="0"/>
        <v>0</v>
      </c>
    </row>
    <row r="28" spans="1:7" ht="16.5">
      <c r="A28" s="28">
        <v>20</v>
      </c>
      <c r="B28" s="12" t="s">
        <v>18</v>
      </c>
      <c r="C28" s="3" t="s">
        <v>42</v>
      </c>
      <c r="D28" s="38">
        <v>1080</v>
      </c>
      <c r="E28" s="39" t="s">
        <v>50</v>
      </c>
      <c r="F28" s="46">
        <v>0</v>
      </c>
      <c r="G28" s="46">
        <f t="shared" si="0"/>
        <v>0</v>
      </c>
    </row>
    <row r="29" spans="1:8" ht="32.25" customHeight="1">
      <c r="A29" s="51" t="s">
        <v>57</v>
      </c>
      <c r="B29" s="52"/>
      <c r="C29" s="52"/>
      <c r="D29" s="53">
        <f>SUM(G6:G28)</f>
        <v>0</v>
      </c>
      <c r="E29" s="54"/>
      <c r="F29" s="54"/>
      <c r="G29" s="55"/>
      <c r="H29" s="37"/>
    </row>
    <row r="30" spans="1:5" ht="16.5">
      <c r="A30" s="23"/>
      <c r="B30" s="7"/>
      <c r="C30" s="7"/>
      <c r="D30" s="24"/>
      <c r="E30" s="7"/>
    </row>
    <row r="31" spans="1:7" ht="54.75" customHeight="1">
      <c r="A31" s="57" t="s">
        <v>51</v>
      </c>
      <c r="B31" s="58"/>
      <c r="C31" s="58"/>
      <c r="D31" s="58"/>
      <c r="E31" s="58"/>
      <c r="F31" s="58"/>
      <c r="G31" s="58"/>
    </row>
    <row r="32" spans="1:7" ht="16.5" customHeight="1">
      <c r="A32" s="48" t="s">
        <v>52</v>
      </c>
      <c r="B32" s="48"/>
      <c r="C32" s="48"/>
      <c r="D32" s="48"/>
      <c r="E32" s="48"/>
      <c r="F32" s="48"/>
      <c r="G32" s="48"/>
    </row>
    <row r="33" s="47" customFormat="1" ht="18.75" customHeight="1">
      <c r="A33" s="47" t="s">
        <v>61</v>
      </c>
    </row>
    <row r="34" spans="1:7" ht="33" customHeight="1">
      <c r="A34" s="48" t="s">
        <v>58</v>
      </c>
      <c r="B34" s="48"/>
      <c r="C34" s="48"/>
      <c r="D34" s="48"/>
      <c r="E34" s="48"/>
      <c r="F34" s="48"/>
      <c r="G34" s="48"/>
    </row>
    <row r="35" spans="1:5" ht="16.5">
      <c r="A35" s="23"/>
      <c r="B35" s="7"/>
      <c r="C35" s="7"/>
      <c r="D35" s="23"/>
      <c r="E35" s="7"/>
    </row>
    <row r="36" spans="1:7" ht="42" customHeight="1">
      <c r="A36" s="48" t="s">
        <v>59</v>
      </c>
      <c r="B36" s="48"/>
      <c r="C36" s="48"/>
      <c r="D36" s="48"/>
      <c r="E36" s="48"/>
      <c r="F36" s="48"/>
      <c r="G36" s="48"/>
    </row>
    <row r="37" spans="1:5" ht="16.5">
      <c r="A37" s="23"/>
      <c r="B37" s="7"/>
      <c r="C37" s="7"/>
      <c r="D37" s="23"/>
      <c r="E37" s="7"/>
    </row>
    <row r="38" spans="1:5" ht="16.5">
      <c r="A38" s="23"/>
      <c r="B38" s="7"/>
      <c r="C38" s="7"/>
      <c r="D38" s="23"/>
      <c r="E38" s="7"/>
    </row>
    <row r="39" spans="1:5" ht="16.5">
      <c r="A39" s="23"/>
      <c r="B39" s="7"/>
      <c r="C39" s="7"/>
      <c r="D39" s="23"/>
      <c r="E39" s="7"/>
    </row>
  </sheetData>
  <sheetProtection/>
  <mergeCells count="9">
    <mergeCell ref="A33:IV33"/>
    <mergeCell ref="A34:G34"/>
    <mergeCell ref="A36:G36"/>
    <mergeCell ref="A1:G1"/>
    <mergeCell ref="A29:C29"/>
    <mergeCell ref="D29:G29"/>
    <mergeCell ref="A2:G2"/>
    <mergeCell ref="A31:G31"/>
    <mergeCell ref="A32:G32"/>
  </mergeCells>
  <printOptions/>
  <pageMargins left="0.31496062992125984" right="0.2362204724409449" top="0.984251968503937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EVN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bgrabet</dc:creator>
  <cp:keywords/>
  <dc:description/>
  <cp:lastModifiedBy>Doncheva Borislava</cp:lastModifiedBy>
  <cp:lastPrinted>2020-03-24T09:38:05Z</cp:lastPrinted>
  <dcterms:created xsi:type="dcterms:W3CDTF">2012-02-29T07:01:21Z</dcterms:created>
  <dcterms:modified xsi:type="dcterms:W3CDTF">2020-03-30T13:39:25Z</dcterms:modified>
  <cp:category/>
  <cp:version/>
  <cp:contentType/>
  <cp:contentStatus/>
</cp:coreProperties>
</file>