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codeName="DieseArbeitsmappe" defaultThemeVersion="124226"/>
  <mc:AlternateContent xmlns:mc="http://schemas.openxmlformats.org/markup-compatibility/2006">
    <mc:Choice Requires="x15">
      <x15ac:absPath xmlns:x15ac="http://schemas.microsoft.com/office/spreadsheetml/2010/11/ac" url="F:\E\EVN AG\SOF2017-77 Erd- und Baumeisterausschreibung - Arbeitspaket 2\agr\Muster Ausschreibungsunterlagen Elektro\Sample offers\"/>
    </mc:Choice>
  </mc:AlternateContent>
  <xr:revisionPtr revIDLastSave="0" documentId="13_ncr:1_{4B65CF22-7689-48F9-B360-7978CD5B7CDD}" xr6:coauthVersionLast="40" xr6:coauthVersionMax="40" xr10:uidLastSave="{00000000-0000-0000-0000-000000000000}"/>
  <bookViews>
    <workbookView xWindow="-120" yWindow="-120" windowWidth="29040" windowHeight="15840" tabRatio="857" firstSheet="14" activeTab="35" xr2:uid="{00000000-000D-0000-FFFF-FFFF00000000}"/>
  </bookViews>
  <sheets>
    <sheet name="Pos 1" sheetId="8" r:id="rId1"/>
    <sheet name="Pos 2" sheetId="17" r:id="rId2"/>
    <sheet name="Pos 3" sheetId="18" r:id="rId3"/>
    <sheet name="Pos 4" sheetId="19" r:id="rId4"/>
    <sheet name="Pos 5" sheetId="20" r:id="rId5"/>
    <sheet name="Pos 6" sheetId="21" r:id="rId6"/>
    <sheet name="Pos 7" sheetId="22" r:id="rId7"/>
    <sheet name="Pos 8" sheetId="23" r:id="rId8"/>
    <sheet name="Pos 9" sheetId="24" r:id="rId9"/>
    <sheet name="Pos 10" sheetId="25" r:id="rId10"/>
    <sheet name="Pos 11" sheetId="26" r:id="rId11"/>
    <sheet name="Pos 12" sheetId="27" r:id="rId12"/>
    <sheet name="Pos 13" sheetId="28" r:id="rId13"/>
    <sheet name="Pos 14" sheetId="29" r:id="rId14"/>
    <sheet name="Pos 15" sheetId="30" r:id="rId15"/>
    <sheet name="Pos 16" sheetId="31" r:id="rId16"/>
    <sheet name="Pos 17" sheetId="32" r:id="rId17"/>
    <sheet name="Pos 18" sheetId="33" r:id="rId18"/>
    <sheet name="Pos 19" sheetId="34" r:id="rId19"/>
    <sheet name="Pos 20" sheetId="35" r:id="rId20"/>
    <sheet name="Pos 21" sheetId="36" r:id="rId21"/>
    <sheet name="Pos 22" sheetId="37" r:id="rId22"/>
    <sheet name="Pos 23" sheetId="38" r:id="rId23"/>
    <sheet name="Pos 24" sheetId="39" r:id="rId24"/>
    <sheet name="Pos 25" sheetId="40" r:id="rId25"/>
    <sheet name="Pos 26" sheetId="41" r:id="rId26"/>
    <sheet name="Pos 27" sheetId="42" r:id="rId27"/>
    <sheet name="Pos 28" sheetId="43" r:id="rId28"/>
    <sheet name="Pos 29" sheetId="44" r:id="rId29"/>
    <sheet name="Pos 30" sheetId="45" r:id="rId30"/>
    <sheet name="Pos 31" sheetId="46" r:id="rId31"/>
    <sheet name="Pos 32" sheetId="47" r:id="rId32"/>
    <sheet name="Pos 33" sheetId="48" r:id="rId33"/>
    <sheet name="Pos 34" sheetId="49" r:id="rId34"/>
    <sheet name="Pos 35" sheetId="50" r:id="rId35"/>
    <sheet name="Pos 36" sheetId="51" r:id="rId36"/>
  </sheets>
  <definedNames>
    <definedName name="_xlnm._FilterDatabase" localSheetId="0" hidden="1">'Pos 1'!$A$2:$K$535</definedName>
    <definedName name="_xlnm._FilterDatabase" localSheetId="9" hidden="1">'Pos 10'!$A$2:$K$391</definedName>
    <definedName name="_xlnm._FilterDatabase" localSheetId="10" hidden="1">'Pos 11'!$A$2:$K$391</definedName>
    <definedName name="_xlnm._FilterDatabase" localSheetId="11" hidden="1">'Pos 12'!$A$2:$K$391</definedName>
    <definedName name="_xlnm._FilterDatabase" localSheetId="12" hidden="1">'Pos 13'!$A$2:$K$391</definedName>
    <definedName name="_xlnm._FilterDatabase" localSheetId="13" hidden="1">'Pos 14'!$A$2:$K$391</definedName>
    <definedName name="_xlnm._FilterDatabase" localSheetId="14" hidden="1">'Pos 15'!$A$2:$K$391</definedName>
    <definedName name="_xlnm._FilterDatabase" localSheetId="15" hidden="1">'Pos 16'!$A$2:$K$391</definedName>
    <definedName name="_xlnm._FilterDatabase" localSheetId="16" hidden="1">'Pos 17'!$A$2:$K$391</definedName>
    <definedName name="_xlnm._FilterDatabase" localSheetId="17" hidden="1">'Pos 18'!$A$2:$K$391</definedName>
    <definedName name="_xlnm._FilterDatabase" localSheetId="18" hidden="1">'Pos 19'!$A$2:$K$391</definedName>
    <definedName name="_xlnm._FilterDatabase" localSheetId="1" hidden="1">'Pos 2'!$A$2:$K$391</definedName>
    <definedName name="_xlnm._FilterDatabase" localSheetId="19" hidden="1">'Pos 20'!$A$2:$K$391</definedName>
    <definedName name="_xlnm._FilterDatabase" localSheetId="20" hidden="1">'Pos 21'!$A$2:$K$391</definedName>
    <definedName name="_xlnm._FilterDatabase" localSheetId="21" hidden="1">'Pos 22'!$A$2:$K$391</definedName>
    <definedName name="_xlnm._FilterDatabase" localSheetId="22" hidden="1">'Pos 23'!$A$2:$K$391</definedName>
    <definedName name="_xlnm._FilterDatabase" localSheetId="23" hidden="1">'Pos 24'!$A$2:$K$391</definedName>
    <definedName name="_xlnm._FilterDatabase" localSheetId="24" hidden="1">'Pos 25'!$A$2:$K$391</definedName>
    <definedName name="_xlnm._FilterDatabase" localSheetId="25" hidden="1">'Pos 26'!$A$2:$K$391</definedName>
    <definedName name="_xlnm._FilterDatabase" localSheetId="26" hidden="1">'Pos 27'!$A$2:$K$391</definedName>
    <definedName name="_xlnm._FilterDatabase" localSheetId="27" hidden="1">'Pos 28'!$A$2:$K$391</definedName>
    <definedName name="_xlnm._FilterDatabase" localSheetId="28" hidden="1">'Pos 29'!$A$2:$K$391</definedName>
    <definedName name="_xlnm._FilterDatabase" localSheetId="2" hidden="1">'Pos 3'!$A$2:$K$391</definedName>
    <definedName name="_xlnm._FilterDatabase" localSheetId="29" hidden="1">'Pos 30'!$A$2:$K$391</definedName>
    <definedName name="_xlnm._FilterDatabase" localSheetId="30" hidden="1">'Pos 31'!$A$2:$K$391</definedName>
    <definedName name="_xlnm._FilterDatabase" localSheetId="31" hidden="1">'Pos 32'!$A$2:$K$391</definedName>
    <definedName name="_xlnm._FilterDatabase" localSheetId="32" hidden="1">'Pos 33'!$A$2:$K$391</definedName>
    <definedName name="_xlnm._FilterDatabase" localSheetId="33" hidden="1">'Pos 34'!$A$2:$K$391</definedName>
    <definedName name="_xlnm._FilterDatabase" localSheetId="34" hidden="1">'Pos 35'!$A$2:$K$391</definedName>
    <definedName name="_xlnm._FilterDatabase" localSheetId="35" hidden="1">'Pos 36'!$A$2:$K$391</definedName>
    <definedName name="_xlnm._FilterDatabase" localSheetId="3" hidden="1">'Pos 4'!$A$2:$K$391</definedName>
    <definedName name="_xlnm._FilterDatabase" localSheetId="4" hidden="1">'Pos 5'!$A$2:$K$391</definedName>
    <definedName name="_xlnm._FilterDatabase" localSheetId="5" hidden="1">'Pos 6'!$A$2:$K$391</definedName>
    <definedName name="_xlnm._FilterDatabase" localSheetId="6" hidden="1">'Pos 7'!$A$2:$K$391</definedName>
    <definedName name="_xlnm._FilterDatabase" localSheetId="7" hidden="1">'Pos 8'!$A$2:$K$391</definedName>
    <definedName name="_xlnm._FilterDatabase" localSheetId="8" hidden="1">'Pos 9'!$A$2:$K$391</definedName>
    <definedName name="ceni">#REF!</definedName>
    <definedName name="ceni2">#REF!</definedName>
    <definedName name="klm">#REF!</definedName>
    <definedName name="KOEF" localSheetId="9">#REF!</definedName>
    <definedName name="KOEF" localSheetId="10">#REF!</definedName>
    <definedName name="KOEF" localSheetId="11">#REF!</definedName>
    <definedName name="KOEF" localSheetId="12">#REF!</definedName>
    <definedName name="KOEF" localSheetId="13">#REF!</definedName>
    <definedName name="KOEF" localSheetId="14">#REF!</definedName>
    <definedName name="KOEF" localSheetId="15">#REF!</definedName>
    <definedName name="KOEF" localSheetId="16">#REF!</definedName>
    <definedName name="KOEF" localSheetId="17">#REF!</definedName>
    <definedName name="KOEF" localSheetId="18">#REF!</definedName>
    <definedName name="KOEF" localSheetId="1">#REF!</definedName>
    <definedName name="KOEF" localSheetId="19">#REF!</definedName>
    <definedName name="KOEF" localSheetId="20">#REF!</definedName>
    <definedName name="KOEF" localSheetId="21">#REF!</definedName>
    <definedName name="KOEF" localSheetId="22">#REF!</definedName>
    <definedName name="KOEF" localSheetId="23">#REF!</definedName>
    <definedName name="KOEF" localSheetId="24">#REF!</definedName>
    <definedName name="KOEF" localSheetId="25">#REF!</definedName>
    <definedName name="KOEF" localSheetId="26">#REF!</definedName>
    <definedName name="KOEF" localSheetId="27">#REF!</definedName>
    <definedName name="KOEF" localSheetId="28">#REF!</definedName>
    <definedName name="KOEF" localSheetId="2">#REF!</definedName>
    <definedName name="KOEF" localSheetId="29">#REF!</definedName>
    <definedName name="KOEF" localSheetId="30">#REF!</definedName>
    <definedName name="KOEF" localSheetId="31">#REF!</definedName>
    <definedName name="KOEF" localSheetId="32">#REF!</definedName>
    <definedName name="KOEF" localSheetId="33">#REF!</definedName>
    <definedName name="KOEF" localSheetId="34">#REF!</definedName>
    <definedName name="KOEF" localSheetId="35">#REF!</definedName>
    <definedName name="KOEF" localSheetId="3">#REF!</definedName>
    <definedName name="KOEF" localSheetId="4">#REF!</definedName>
    <definedName name="KOEF" localSheetId="5">#REF!</definedName>
    <definedName name="KOEF" localSheetId="6">#REF!</definedName>
    <definedName name="KOEF" localSheetId="7">#REF!</definedName>
    <definedName name="KOEF" localSheetId="8">#REF!</definedName>
    <definedName name="KOEF">#REF!</definedName>
    <definedName name="koefic" localSheetId="9">#REF!</definedName>
    <definedName name="koefic" localSheetId="10">#REF!</definedName>
    <definedName name="koefic" localSheetId="11">#REF!</definedName>
    <definedName name="koefic" localSheetId="12">#REF!</definedName>
    <definedName name="koefic" localSheetId="13">#REF!</definedName>
    <definedName name="koefic" localSheetId="14">#REF!</definedName>
    <definedName name="koefic" localSheetId="15">#REF!</definedName>
    <definedName name="koefic" localSheetId="16">#REF!</definedName>
    <definedName name="koefic" localSheetId="17">#REF!</definedName>
    <definedName name="koefic" localSheetId="18">#REF!</definedName>
    <definedName name="koefic" localSheetId="1">#REF!</definedName>
    <definedName name="koefic" localSheetId="19">#REF!</definedName>
    <definedName name="koefic" localSheetId="20">#REF!</definedName>
    <definedName name="koefic" localSheetId="21">#REF!</definedName>
    <definedName name="koefic" localSheetId="22">#REF!</definedName>
    <definedName name="koefic" localSheetId="23">#REF!</definedName>
    <definedName name="koefic" localSheetId="24">#REF!</definedName>
    <definedName name="koefic" localSheetId="25">#REF!</definedName>
    <definedName name="koefic" localSheetId="26">#REF!</definedName>
    <definedName name="koefic" localSheetId="27">#REF!</definedName>
    <definedName name="koefic" localSheetId="28">#REF!</definedName>
    <definedName name="koefic" localSheetId="2">#REF!</definedName>
    <definedName name="koefic" localSheetId="29">#REF!</definedName>
    <definedName name="koefic" localSheetId="30">#REF!</definedName>
    <definedName name="koefic" localSheetId="31">#REF!</definedName>
    <definedName name="koefic" localSheetId="32">#REF!</definedName>
    <definedName name="koefic" localSheetId="33">#REF!</definedName>
    <definedName name="koefic" localSheetId="34">#REF!</definedName>
    <definedName name="koefic" localSheetId="35">#REF!</definedName>
    <definedName name="koefic" localSheetId="3">#REF!</definedName>
    <definedName name="koefic" localSheetId="4">#REF!</definedName>
    <definedName name="koefic" localSheetId="5">#REF!</definedName>
    <definedName name="koefic" localSheetId="6">#REF!</definedName>
    <definedName name="koefic" localSheetId="7">#REF!</definedName>
    <definedName name="koefic" localSheetId="8">#REF!</definedName>
    <definedName name="koefic">#REF!</definedName>
    <definedName name="_xlnm.Print_Area" localSheetId="0">'Pos 1'!$A$1:$K$544</definedName>
    <definedName name="_xlnm.Print_Area" localSheetId="9">'Pos 10'!$A$1:$K$546</definedName>
    <definedName name="_xlnm.Print_Area" localSheetId="10">'Pos 11'!$A$1:$K$546</definedName>
    <definedName name="_xlnm.Print_Area" localSheetId="11">'Pos 12'!$A$1:$K$547</definedName>
    <definedName name="_xlnm.Print_Area" localSheetId="12">'Pos 13'!$A$1:$K$545</definedName>
    <definedName name="_xlnm.Print_Area" localSheetId="13">'Pos 14'!$A$1:$K$547</definedName>
    <definedName name="_xlnm.Print_Area" localSheetId="14">'Pos 15'!$A$1:$K$545</definedName>
    <definedName name="_xlnm.Print_Area" localSheetId="15">'Pos 16'!$A$1:$K$546</definedName>
    <definedName name="_xlnm.Print_Area" localSheetId="16">'Pos 17'!$A$1:$K$546</definedName>
    <definedName name="_xlnm.Print_Area" localSheetId="17">'Pos 18'!$A$1:$K$544</definedName>
    <definedName name="_xlnm.Print_Area" localSheetId="18">'Pos 19'!$A$1:$K$545</definedName>
    <definedName name="_xlnm.Print_Area" localSheetId="1">'Pos 2'!$A$1:$K$545</definedName>
    <definedName name="_xlnm.Print_Area" localSheetId="19">'Pos 20'!$A$1:$K$545</definedName>
    <definedName name="_xlnm.Print_Area" localSheetId="20">'Pos 21'!$A$1:$K$546</definedName>
    <definedName name="_xlnm.Print_Area" localSheetId="21">'Pos 22'!$A$1:$K$545</definedName>
    <definedName name="_xlnm.Print_Area" localSheetId="22">'Pos 23'!$A$1:$K$546</definedName>
    <definedName name="_xlnm.Print_Area" localSheetId="23">'Pos 24'!$A$1:$K$546</definedName>
    <definedName name="_xlnm.Print_Area" localSheetId="24">'Pos 25'!$A$1:$K$546</definedName>
    <definedName name="_xlnm.Print_Area" localSheetId="25">'Pos 26'!$A$1:$K$545</definedName>
    <definedName name="_xlnm.Print_Area" localSheetId="26">'Pos 27'!$A$1:$K$545</definedName>
    <definedName name="_xlnm.Print_Area" localSheetId="27">'Pos 28'!$A$1:$K$546</definedName>
    <definedName name="_xlnm.Print_Area" localSheetId="28">'Pos 29'!$A$1:$K$546</definedName>
    <definedName name="_xlnm.Print_Area" localSheetId="2">'Pos 3'!$A$1:$K$546</definedName>
    <definedName name="_xlnm.Print_Area" localSheetId="29">'Pos 30'!$A$1:$K$545</definedName>
    <definedName name="_xlnm.Print_Area" localSheetId="30">'Pos 31'!$A$1:$K$546</definedName>
    <definedName name="_xlnm.Print_Area" localSheetId="31">'Pos 32'!$A$1:$K$545</definedName>
    <definedName name="_xlnm.Print_Area" localSheetId="32">'Pos 33'!$A$1:$K$546</definedName>
    <definedName name="_xlnm.Print_Area" localSheetId="33">'Pos 34'!$A$1:$K$546</definedName>
    <definedName name="_xlnm.Print_Area" localSheetId="34">'Pos 35'!$A$1:$K$545</definedName>
    <definedName name="_xlnm.Print_Area" localSheetId="35">'Pos 36'!$A$1:$K$546</definedName>
    <definedName name="_xlnm.Print_Area" localSheetId="3">'Pos 4'!$A$1:$K$546</definedName>
    <definedName name="_xlnm.Print_Area" localSheetId="4">'Pos 5'!$A$1:$K$547</definedName>
    <definedName name="_xlnm.Print_Area" localSheetId="5">'Pos 6'!$A$1:$K$547</definedName>
    <definedName name="_xlnm.Print_Area" localSheetId="6">'Pos 7'!$A$1:$K$545</definedName>
    <definedName name="_xlnm.Print_Area" localSheetId="7">'Pos 8'!$A$1:$K$546</definedName>
    <definedName name="_xlnm.Print_Area" localSheetId="8">'Pos 9'!$A$1:$K$546</definedName>
    <definedName name="_xlnm.Print_Titles" localSheetId="0">'Pos 1'!$2:$2</definedName>
    <definedName name="_xlnm.Print_Titles" localSheetId="9">'Pos 10'!$2:$2</definedName>
    <definedName name="_xlnm.Print_Titles" localSheetId="10">'Pos 11'!$2:$2</definedName>
    <definedName name="_xlnm.Print_Titles" localSheetId="11">'Pos 12'!$2:$2</definedName>
    <definedName name="_xlnm.Print_Titles" localSheetId="12">'Pos 13'!$2:$2</definedName>
    <definedName name="_xlnm.Print_Titles" localSheetId="13">'Pos 14'!$2:$2</definedName>
    <definedName name="_xlnm.Print_Titles" localSheetId="14">'Pos 15'!$2:$2</definedName>
    <definedName name="_xlnm.Print_Titles" localSheetId="15">'Pos 16'!$2:$2</definedName>
    <definedName name="_xlnm.Print_Titles" localSheetId="16">'Pos 17'!$2:$2</definedName>
    <definedName name="_xlnm.Print_Titles" localSheetId="17">'Pos 18'!$2:$2</definedName>
    <definedName name="_xlnm.Print_Titles" localSheetId="18">'Pos 19'!$2:$2</definedName>
    <definedName name="_xlnm.Print_Titles" localSheetId="1">'Pos 2'!$2:$2</definedName>
    <definedName name="_xlnm.Print_Titles" localSheetId="19">'Pos 20'!$2:$2</definedName>
    <definedName name="_xlnm.Print_Titles" localSheetId="20">'Pos 21'!$2:$2</definedName>
    <definedName name="_xlnm.Print_Titles" localSheetId="21">'Pos 22'!$2:$2</definedName>
    <definedName name="_xlnm.Print_Titles" localSheetId="22">'Pos 23'!$2:$2</definedName>
    <definedName name="_xlnm.Print_Titles" localSheetId="23">'Pos 24'!$2:$2</definedName>
    <definedName name="_xlnm.Print_Titles" localSheetId="24">'Pos 25'!$2:$2</definedName>
    <definedName name="_xlnm.Print_Titles" localSheetId="25">'Pos 26'!$2:$2</definedName>
    <definedName name="_xlnm.Print_Titles" localSheetId="26">'Pos 27'!$2:$2</definedName>
    <definedName name="_xlnm.Print_Titles" localSheetId="27">'Pos 28'!$2:$2</definedName>
    <definedName name="_xlnm.Print_Titles" localSheetId="28">'Pos 29'!$2:$2</definedName>
    <definedName name="_xlnm.Print_Titles" localSheetId="2">'Pos 3'!$2:$2</definedName>
    <definedName name="_xlnm.Print_Titles" localSheetId="29">'Pos 30'!$2:$2</definedName>
    <definedName name="_xlnm.Print_Titles" localSheetId="30">'Pos 31'!$2:$2</definedName>
    <definedName name="_xlnm.Print_Titles" localSheetId="31">'Pos 32'!$2:$2</definedName>
    <definedName name="_xlnm.Print_Titles" localSheetId="32">'Pos 33'!$2:$2</definedName>
    <definedName name="_xlnm.Print_Titles" localSheetId="33">'Pos 34'!$2:$2</definedName>
    <definedName name="_xlnm.Print_Titles" localSheetId="34">'Pos 35'!$2:$2</definedName>
    <definedName name="_xlnm.Print_Titles" localSheetId="35">'Pos 36'!$2:$2</definedName>
    <definedName name="_xlnm.Print_Titles" localSheetId="3">'Pos 4'!$2:$2</definedName>
    <definedName name="_xlnm.Print_Titles" localSheetId="4">'Pos 5'!$2:$2</definedName>
    <definedName name="_xlnm.Print_Titles" localSheetId="5">'Pos 6'!$2:$2</definedName>
    <definedName name="_xlnm.Print_Titles" localSheetId="6">'Pos 7'!$2:$2</definedName>
    <definedName name="_xlnm.Print_Titles" localSheetId="7">'Pos 8'!$2:$2</definedName>
    <definedName name="_xlnm.Print_Titles" localSheetId="8">'Pos 9'!$2:$2</definedName>
    <definedName name="коеф" localSheetId="9">'Pos 10'!$E$4</definedName>
    <definedName name="коеф" localSheetId="10">'Pos 11'!$E$4</definedName>
    <definedName name="коеф" localSheetId="11">'Pos 12'!$E$4</definedName>
    <definedName name="коеф" localSheetId="12">'Pos 13'!$E$4</definedName>
    <definedName name="коеф" localSheetId="13">'Pos 14'!$E$4</definedName>
    <definedName name="коеф" localSheetId="14">'Pos 15'!$E$4</definedName>
    <definedName name="коеф" localSheetId="15">'Pos 16'!$E$4</definedName>
    <definedName name="коеф" localSheetId="16">'Pos 17'!$E$4</definedName>
    <definedName name="коеф" localSheetId="17">'Pos 18'!$E$4</definedName>
    <definedName name="коеф" localSheetId="18">'Pos 19'!$E$4</definedName>
    <definedName name="коеф" localSheetId="1">'Pos 2'!$E$4</definedName>
    <definedName name="коеф" localSheetId="19">'Pos 20'!$E$4</definedName>
    <definedName name="коеф" localSheetId="20">'Pos 21'!$E$4</definedName>
    <definedName name="коеф" localSheetId="21">'Pos 22'!$E$4</definedName>
    <definedName name="коеф" localSheetId="22">'Pos 23'!$E$4</definedName>
    <definedName name="коеф" localSheetId="23">'Pos 24'!$E$4</definedName>
    <definedName name="коеф" localSheetId="24">'Pos 25'!$E$4</definedName>
    <definedName name="коеф" localSheetId="25">'Pos 26'!$E$4</definedName>
    <definedName name="коеф" localSheetId="26">'Pos 27'!$E$4</definedName>
    <definedName name="коеф" localSheetId="27">'Pos 28'!$E$4</definedName>
    <definedName name="коеф" localSheetId="28">'Pos 29'!$E$4</definedName>
    <definedName name="коеф" localSheetId="2">'Pos 3'!$E$4</definedName>
    <definedName name="коеф" localSheetId="29">'Pos 30'!$E$4</definedName>
    <definedName name="коеф" localSheetId="30">'Pos 31'!$E$4</definedName>
    <definedName name="коеф" localSheetId="31">'Pos 32'!$E$4</definedName>
    <definedName name="коеф" localSheetId="32">'Pos 33'!$E$4</definedName>
    <definedName name="коеф" localSheetId="33">'Pos 34'!$E$4</definedName>
    <definedName name="коеф" localSheetId="34">'Pos 35'!$E$4</definedName>
    <definedName name="коеф" localSheetId="35">'Pos 36'!$E$4</definedName>
    <definedName name="коеф" localSheetId="3">'Pos 4'!$E$4</definedName>
    <definedName name="коеф" localSheetId="4">'Pos 5'!$E$4</definedName>
    <definedName name="коеф" localSheetId="5">'Pos 6'!$E$4</definedName>
    <definedName name="коеф" localSheetId="6">'Pos 7'!$E$4</definedName>
    <definedName name="коеф" localSheetId="7">'Pos 8'!$E$4</definedName>
    <definedName name="коеф" localSheetId="8">'Pos 9'!$E$4</definedName>
    <definedName name="коеф">'Pos 1'!$E$4</definedName>
    <definedName name="коеф13" localSheetId="9">'Pos 10'!#REF!</definedName>
    <definedName name="коеф13" localSheetId="10">'Pos 11'!#REF!</definedName>
    <definedName name="коеф13" localSheetId="11">'Pos 12'!#REF!</definedName>
    <definedName name="коеф13" localSheetId="12">'Pos 13'!#REF!</definedName>
    <definedName name="коеф13" localSheetId="13">'Pos 14'!#REF!</definedName>
    <definedName name="коеф13" localSheetId="14">'Pos 15'!#REF!</definedName>
    <definedName name="коеф13" localSheetId="15">'Pos 16'!#REF!</definedName>
    <definedName name="коеф13" localSheetId="16">'Pos 17'!#REF!</definedName>
    <definedName name="коеф13" localSheetId="17">'Pos 18'!#REF!</definedName>
    <definedName name="коеф13" localSheetId="18">'Pos 19'!#REF!</definedName>
    <definedName name="коеф13" localSheetId="1">'Pos 2'!#REF!</definedName>
    <definedName name="коеф13" localSheetId="19">'Pos 20'!#REF!</definedName>
    <definedName name="коеф13" localSheetId="20">'Pos 21'!#REF!</definedName>
    <definedName name="коеф13" localSheetId="21">'Pos 22'!#REF!</definedName>
    <definedName name="коеф13" localSheetId="22">'Pos 23'!#REF!</definedName>
    <definedName name="коеф13" localSheetId="23">'Pos 24'!#REF!</definedName>
    <definedName name="коеф13" localSheetId="24">'Pos 25'!#REF!</definedName>
    <definedName name="коеф13" localSheetId="25">'Pos 26'!#REF!</definedName>
    <definedName name="коеф13" localSheetId="26">'Pos 27'!#REF!</definedName>
    <definedName name="коеф13" localSheetId="27">'Pos 28'!#REF!</definedName>
    <definedName name="коеф13" localSheetId="28">'Pos 29'!#REF!</definedName>
    <definedName name="коеф13" localSheetId="2">'Pos 3'!#REF!</definedName>
    <definedName name="коеф13" localSheetId="29">'Pos 30'!#REF!</definedName>
    <definedName name="коеф13" localSheetId="30">'Pos 31'!#REF!</definedName>
    <definedName name="коеф13" localSheetId="31">'Pos 32'!#REF!</definedName>
    <definedName name="коеф13" localSheetId="32">'Pos 33'!#REF!</definedName>
    <definedName name="коеф13" localSheetId="33">'Pos 34'!#REF!</definedName>
    <definedName name="коеф13" localSheetId="34">'Pos 35'!#REF!</definedName>
    <definedName name="коеф13" localSheetId="35">'Pos 36'!#REF!</definedName>
    <definedName name="коеф13" localSheetId="3">'Pos 4'!#REF!</definedName>
    <definedName name="коеф13" localSheetId="4">'Pos 5'!#REF!</definedName>
    <definedName name="коеф13" localSheetId="5">'Pos 6'!#REF!</definedName>
    <definedName name="коеф13" localSheetId="6">'Pos 7'!#REF!</definedName>
    <definedName name="коеф13" localSheetId="7">'Pos 8'!#REF!</definedName>
    <definedName name="коеф13" localSheetId="8">'Pos 9'!#REF!</definedName>
    <definedName name="коеф13">'Pos 1'!#REF!</definedName>
    <definedName name="коеф14" localSheetId="9">'Pos 10'!#REF!</definedName>
    <definedName name="коеф14" localSheetId="10">'Pos 11'!#REF!</definedName>
    <definedName name="коеф14" localSheetId="11">'Pos 12'!#REF!</definedName>
    <definedName name="коеф14" localSheetId="12">'Pos 13'!#REF!</definedName>
    <definedName name="коеф14" localSheetId="13">'Pos 14'!#REF!</definedName>
    <definedName name="коеф14" localSheetId="14">'Pos 15'!#REF!</definedName>
    <definedName name="коеф14" localSheetId="15">'Pos 16'!#REF!</definedName>
    <definedName name="коеф14" localSheetId="16">'Pos 17'!#REF!</definedName>
    <definedName name="коеф14" localSheetId="17">'Pos 18'!#REF!</definedName>
    <definedName name="коеф14" localSheetId="18">'Pos 19'!#REF!</definedName>
    <definedName name="коеф14" localSheetId="1">'Pos 2'!#REF!</definedName>
    <definedName name="коеф14" localSheetId="19">'Pos 20'!#REF!</definedName>
    <definedName name="коеф14" localSheetId="20">'Pos 21'!#REF!</definedName>
    <definedName name="коеф14" localSheetId="21">'Pos 22'!#REF!</definedName>
    <definedName name="коеф14" localSheetId="22">'Pos 23'!#REF!</definedName>
    <definedName name="коеф14" localSheetId="23">'Pos 24'!#REF!</definedName>
    <definedName name="коеф14" localSheetId="24">'Pos 25'!#REF!</definedName>
    <definedName name="коеф14" localSheetId="25">'Pos 26'!#REF!</definedName>
    <definedName name="коеф14" localSheetId="26">'Pos 27'!#REF!</definedName>
    <definedName name="коеф14" localSheetId="27">'Pos 28'!#REF!</definedName>
    <definedName name="коеф14" localSheetId="28">'Pos 29'!#REF!</definedName>
    <definedName name="коеф14" localSheetId="2">'Pos 3'!#REF!</definedName>
    <definedName name="коеф14" localSheetId="29">'Pos 30'!#REF!</definedName>
    <definedName name="коеф14" localSheetId="30">'Pos 31'!#REF!</definedName>
    <definedName name="коеф14" localSheetId="31">'Pos 32'!#REF!</definedName>
    <definedName name="коеф14" localSheetId="32">'Pos 33'!#REF!</definedName>
    <definedName name="коеф14" localSheetId="33">'Pos 34'!#REF!</definedName>
    <definedName name="коеф14" localSheetId="34">'Pos 35'!#REF!</definedName>
    <definedName name="коеф14" localSheetId="35">'Pos 36'!#REF!</definedName>
    <definedName name="коеф14" localSheetId="3">'Pos 4'!#REF!</definedName>
    <definedName name="коеф14" localSheetId="4">'Pos 5'!#REF!</definedName>
    <definedName name="коеф14" localSheetId="5">'Pos 6'!#REF!</definedName>
    <definedName name="коеф14" localSheetId="6">'Pos 7'!#REF!</definedName>
    <definedName name="коеф14" localSheetId="7">'Pos 8'!#REF!</definedName>
    <definedName name="коеф14" localSheetId="8">'Pos 9'!#REF!</definedName>
    <definedName name="коеф14">'Pos 1'!#REF!</definedName>
    <definedName name="коеф15" localSheetId="9">'Pos 10'!#REF!</definedName>
    <definedName name="коеф15" localSheetId="10">'Pos 11'!#REF!</definedName>
    <definedName name="коеф15" localSheetId="11">'Pos 12'!#REF!</definedName>
    <definedName name="коеф15" localSheetId="12">'Pos 13'!#REF!</definedName>
    <definedName name="коеф15" localSheetId="13">'Pos 14'!#REF!</definedName>
    <definedName name="коеф15" localSheetId="14">'Pos 15'!#REF!</definedName>
    <definedName name="коеф15" localSheetId="15">'Pos 16'!#REF!</definedName>
    <definedName name="коеф15" localSheetId="16">'Pos 17'!#REF!</definedName>
    <definedName name="коеф15" localSheetId="17">'Pos 18'!#REF!</definedName>
    <definedName name="коеф15" localSheetId="18">'Pos 19'!#REF!</definedName>
    <definedName name="коеф15" localSheetId="1">'Pos 2'!#REF!</definedName>
    <definedName name="коеф15" localSheetId="19">'Pos 20'!#REF!</definedName>
    <definedName name="коеф15" localSheetId="20">'Pos 21'!#REF!</definedName>
    <definedName name="коеф15" localSheetId="21">'Pos 22'!#REF!</definedName>
    <definedName name="коеф15" localSheetId="22">'Pos 23'!#REF!</definedName>
    <definedName name="коеф15" localSheetId="23">'Pos 24'!#REF!</definedName>
    <definedName name="коеф15" localSheetId="24">'Pos 25'!#REF!</definedName>
    <definedName name="коеф15" localSheetId="25">'Pos 26'!#REF!</definedName>
    <definedName name="коеф15" localSheetId="26">'Pos 27'!#REF!</definedName>
    <definedName name="коеф15" localSheetId="27">'Pos 28'!#REF!</definedName>
    <definedName name="коеф15" localSheetId="28">'Pos 29'!#REF!</definedName>
    <definedName name="коеф15" localSheetId="2">'Pos 3'!#REF!</definedName>
    <definedName name="коеф15" localSheetId="29">'Pos 30'!#REF!</definedName>
    <definedName name="коеф15" localSheetId="30">'Pos 31'!#REF!</definedName>
    <definedName name="коеф15" localSheetId="31">'Pos 32'!#REF!</definedName>
    <definedName name="коеф15" localSheetId="32">'Pos 33'!#REF!</definedName>
    <definedName name="коеф15" localSheetId="33">'Pos 34'!#REF!</definedName>
    <definedName name="коеф15" localSheetId="34">'Pos 35'!#REF!</definedName>
    <definedName name="коеф15" localSheetId="35">'Pos 36'!#REF!</definedName>
    <definedName name="коеф15" localSheetId="3">'Pos 4'!#REF!</definedName>
    <definedName name="коеф15" localSheetId="4">'Pos 5'!#REF!</definedName>
    <definedName name="коеф15" localSheetId="5">'Pos 6'!#REF!</definedName>
    <definedName name="коеф15" localSheetId="6">'Pos 7'!#REF!</definedName>
    <definedName name="коеф15" localSheetId="7">'Pos 8'!#REF!</definedName>
    <definedName name="коеф15" localSheetId="8">'Pos 9'!#REF!</definedName>
    <definedName name="коеф15">'Pos 1'!#REF!</definedName>
    <definedName name="коеф16" localSheetId="9">'Pos 10'!#REF!</definedName>
    <definedName name="коеф16" localSheetId="10">'Pos 11'!#REF!</definedName>
    <definedName name="коеф16" localSheetId="11">'Pos 12'!#REF!</definedName>
    <definedName name="коеф16" localSheetId="12">'Pos 13'!#REF!</definedName>
    <definedName name="коеф16" localSheetId="13">'Pos 14'!#REF!</definedName>
    <definedName name="коеф16" localSheetId="14">'Pos 15'!#REF!</definedName>
    <definedName name="коеф16" localSheetId="15">'Pos 16'!#REF!</definedName>
    <definedName name="коеф16" localSheetId="16">'Pos 17'!#REF!</definedName>
    <definedName name="коеф16" localSheetId="17">'Pos 18'!#REF!</definedName>
    <definedName name="коеф16" localSheetId="18">'Pos 19'!#REF!</definedName>
    <definedName name="коеф16" localSheetId="1">'Pos 2'!#REF!</definedName>
    <definedName name="коеф16" localSheetId="19">'Pos 20'!#REF!</definedName>
    <definedName name="коеф16" localSheetId="20">'Pos 21'!#REF!</definedName>
    <definedName name="коеф16" localSheetId="21">'Pos 22'!#REF!</definedName>
    <definedName name="коеф16" localSheetId="22">'Pos 23'!#REF!</definedName>
    <definedName name="коеф16" localSheetId="23">'Pos 24'!#REF!</definedName>
    <definedName name="коеф16" localSheetId="24">'Pos 25'!#REF!</definedName>
    <definedName name="коеф16" localSheetId="25">'Pos 26'!#REF!</definedName>
    <definedName name="коеф16" localSheetId="26">'Pos 27'!#REF!</definedName>
    <definedName name="коеф16" localSheetId="27">'Pos 28'!#REF!</definedName>
    <definedName name="коеф16" localSheetId="28">'Pos 29'!#REF!</definedName>
    <definedName name="коеф16" localSheetId="2">'Pos 3'!#REF!</definedName>
    <definedName name="коеф16" localSheetId="29">'Pos 30'!#REF!</definedName>
    <definedName name="коеф16" localSheetId="30">'Pos 31'!#REF!</definedName>
    <definedName name="коеф16" localSheetId="31">'Pos 32'!#REF!</definedName>
    <definedName name="коеф16" localSheetId="32">'Pos 33'!#REF!</definedName>
    <definedName name="коеф16" localSheetId="33">'Pos 34'!#REF!</definedName>
    <definedName name="коеф16" localSheetId="34">'Pos 35'!#REF!</definedName>
    <definedName name="коеф16" localSheetId="35">'Pos 36'!#REF!</definedName>
    <definedName name="коеф16" localSheetId="3">'Pos 4'!#REF!</definedName>
    <definedName name="коеф16" localSheetId="4">'Pos 5'!#REF!</definedName>
    <definedName name="коеф16" localSheetId="5">'Pos 6'!#REF!</definedName>
    <definedName name="коеф16" localSheetId="6">'Pos 7'!#REF!</definedName>
    <definedName name="коеф16" localSheetId="7">'Pos 8'!#REF!</definedName>
    <definedName name="коеф16" localSheetId="8">'Pos 9'!#REF!</definedName>
    <definedName name="коеф16">'Pos 1'!#REF!</definedName>
    <definedName name="коеф17" localSheetId="9">'Pos 10'!#REF!</definedName>
    <definedName name="коеф17" localSheetId="10">'Pos 11'!#REF!</definedName>
    <definedName name="коеф17" localSheetId="11">'Pos 12'!#REF!</definedName>
    <definedName name="коеф17" localSheetId="12">'Pos 13'!#REF!</definedName>
    <definedName name="коеф17" localSheetId="13">'Pos 14'!#REF!</definedName>
    <definedName name="коеф17" localSheetId="14">'Pos 15'!#REF!</definedName>
    <definedName name="коеф17" localSheetId="15">'Pos 16'!#REF!</definedName>
    <definedName name="коеф17" localSheetId="16">'Pos 17'!#REF!</definedName>
    <definedName name="коеф17" localSheetId="17">'Pos 18'!#REF!</definedName>
    <definedName name="коеф17" localSheetId="18">'Pos 19'!#REF!</definedName>
    <definedName name="коеф17" localSheetId="1">'Pos 2'!#REF!</definedName>
    <definedName name="коеф17" localSheetId="19">'Pos 20'!#REF!</definedName>
    <definedName name="коеф17" localSheetId="20">'Pos 21'!#REF!</definedName>
    <definedName name="коеф17" localSheetId="21">'Pos 22'!#REF!</definedName>
    <definedName name="коеф17" localSheetId="22">'Pos 23'!#REF!</definedName>
    <definedName name="коеф17" localSheetId="23">'Pos 24'!#REF!</definedName>
    <definedName name="коеф17" localSheetId="24">'Pos 25'!#REF!</definedName>
    <definedName name="коеф17" localSheetId="25">'Pos 26'!#REF!</definedName>
    <definedName name="коеф17" localSheetId="26">'Pos 27'!#REF!</definedName>
    <definedName name="коеф17" localSheetId="27">'Pos 28'!#REF!</definedName>
    <definedName name="коеф17" localSheetId="28">'Pos 29'!#REF!</definedName>
    <definedName name="коеф17" localSheetId="2">'Pos 3'!#REF!</definedName>
    <definedName name="коеф17" localSheetId="29">'Pos 30'!#REF!</definedName>
    <definedName name="коеф17" localSheetId="30">'Pos 31'!#REF!</definedName>
    <definedName name="коеф17" localSheetId="31">'Pos 32'!#REF!</definedName>
    <definedName name="коеф17" localSheetId="32">'Pos 33'!#REF!</definedName>
    <definedName name="коеф17" localSheetId="33">'Pos 34'!#REF!</definedName>
    <definedName name="коеф17" localSheetId="34">'Pos 35'!#REF!</definedName>
    <definedName name="коеф17" localSheetId="35">'Pos 36'!#REF!</definedName>
    <definedName name="коеф17" localSheetId="3">'Pos 4'!#REF!</definedName>
    <definedName name="коеф17" localSheetId="4">'Pos 5'!#REF!</definedName>
    <definedName name="коеф17" localSheetId="5">'Pos 6'!#REF!</definedName>
    <definedName name="коеф17" localSheetId="6">'Pos 7'!#REF!</definedName>
    <definedName name="коеф17" localSheetId="7">'Pos 8'!#REF!</definedName>
    <definedName name="коеф17" localSheetId="8">'Pos 9'!#REF!</definedName>
    <definedName name="коеф17">'Pos 1'!#REF!</definedName>
    <definedName name="коеф18" localSheetId="9">'Pos 10'!#REF!</definedName>
    <definedName name="коеф18" localSheetId="10">'Pos 11'!#REF!</definedName>
    <definedName name="коеф18" localSheetId="11">'Pos 12'!#REF!</definedName>
    <definedName name="коеф18" localSheetId="12">'Pos 13'!#REF!</definedName>
    <definedName name="коеф18" localSheetId="13">'Pos 14'!#REF!</definedName>
    <definedName name="коеф18" localSheetId="14">'Pos 15'!#REF!</definedName>
    <definedName name="коеф18" localSheetId="15">'Pos 16'!#REF!</definedName>
    <definedName name="коеф18" localSheetId="16">'Pos 17'!#REF!</definedName>
    <definedName name="коеф18" localSheetId="17">'Pos 18'!#REF!</definedName>
    <definedName name="коеф18" localSheetId="18">'Pos 19'!#REF!</definedName>
    <definedName name="коеф18" localSheetId="1">'Pos 2'!#REF!</definedName>
    <definedName name="коеф18" localSheetId="19">'Pos 20'!#REF!</definedName>
    <definedName name="коеф18" localSheetId="20">'Pos 21'!#REF!</definedName>
    <definedName name="коеф18" localSheetId="21">'Pos 22'!#REF!</definedName>
    <definedName name="коеф18" localSheetId="22">'Pos 23'!#REF!</definedName>
    <definedName name="коеф18" localSheetId="23">'Pos 24'!#REF!</definedName>
    <definedName name="коеф18" localSheetId="24">'Pos 25'!#REF!</definedName>
    <definedName name="коеф18" localSheetId="25">'Pos 26'!#REF!</definedName>
    <definedName name="коеф18" localSheetId="26">'Pos 27'!#REF!</definedName>
    <definedName name="коеф18" localSheetId="27">'Pos 28'!#REF!</definedName>
    <definedName name="коеф18" localSheetId="28">'Pos 29'!#REF!</definedName>
    <definedName name="коеф18" localSheetId="2">'Pos 3'!#REF!</definedName>
    <definedName name="коеф18" localSheetId="29">'Pos 30'!#REF!</definedName>
    <definedName name="коеф18" localSheetId="30">'Pos 31'!#REF!</definedName>
    <definedName name="коеф18" localSheetId="31">'Pos 32'!#REF!</definedName>
    <definedName name="коеф18" localSheetId="32">'Pos 33'!#REF!</definedName>
    <definedName name="коеф18" localSheetId="33">'Pos 34'!#REF!</definedName>
    <definedName name="коеф18" localSheetId="34">'Pos 35'!#REF!</definedName>
    <definedName name="коеф18" localSheetId="35">'Pos 36'!#REF!</definedName>
    <definedName name="коеф18" localSheetId="3">'Pos 4'!#REF!</definedName>
    <definedName name="коеф18" localSheetId="4">'Pos 5'!#REF!</definedName>
    <definedName name="коеф18" localSheetId="5">'Pos 6'!#REF!</definedName>
    <definedName name="коеф18" localSheetId="6">'Pos 7'!#REF!</definedName>
    <definedName name="коеф18" localSheetId="7">'Pos 8'!#REF!</definedName>
    <definedName name="коеф18" localSheetId="8">'Pos 9'!#REF!</definedName>
    <definedName name="коеф18">'Pos 1'!#REF!</definedName>
    <definedName name="коеф19" localSheetId="9">'Pos 10'!#REF!</definedName>
    <definedName name="коеф19" localSheetId="10">'Pos 11'!#REF!</definedName>
    <definedName name="коеф19" localSheetId="11">'Pos 12'!#REF!</definedName>
    <definedName name="коеф19" localSheetId="12">'Pos 13'!#REF!</definedName>
    <definedName name="коеф19" localSheetId="13">'Pos 14'!#REF!</definedName>
    <definedName name="коеф19" localSheetId="14">'Pos 15'!#REF!</definedName>
    <definedName name="коеф19" localSheetId="15">'Pos 16'!#REF!</definedName>
    <definedName name="коеф19" localSheetId="16">'Pos 17'!#REF!</definedName>
    <definedName name="коеф19" localSheetId="17">'Pos 18'!#REF!</definedName>
    <definedName name="коеф19" localSheetId="18">'Pos 19'!#REF!</definedName>
    <definedName name="коеф19" localSheetId="1">'Pos 2'!#REF!</definedName>
    <definedName name="коеф19" localSheetId="19">'Pos 20'!#REF!</definedName>
    <definedName name="коеф19" localSheetId="20">'Pos 21'!#REF!</definedName>
    <definedName name="коеф19" localSheetId="21">'Pos 22'!#REF!</definedName>
    <definedName name="коеф19" localSheetId="22">'Pos 23'!#REF!</definedName>
    <definedName name="коеф19" localSheetId="23">'Pos 24'!#REF!</definedName>
    <definedName name="коеф19" localSheetId="24">'Pos 25'!#REF!</definedName>
    <definedName name="коеф19" localSheetId="25">'Pos 26'!#REF!</definedName>
    <definedName name="коеф19" localSheetId="26">'Pos 27'!#REF!</definedName>
    <definedName name="коеф19" localSheetId="27">'Pos 28'!#REF!</definedName>
    <definedName name="коеф19" localSheetId="28">'Pos 29'!#REF!</definedName>
    <definedName name="коеф19" localSheetId="2">'Pos 3'!#REF!</definedName>
    <definedName name="коеф19" localSheetId="29">'Pos 30'!#REF!</definedName>
    <definedName name="коеф19" localSheetId="30">'Pos 31'!#REF!</definedName>
    <definedName name="коеф19" localSheetId="31">'Pos 32'!#REF!</definedName>
    <definedName name="коеф19" localSheetId="32">'Pos 33'!#REF!</definedName>
    <definedName name="коеф19" localSheetId="33">'Pos 34'!#REF!</definedName>
    <definedName name="коеф19" localSheetId="34">'Pos 35'!#REF!</definedName>
    <definedName name="коеф19" localSheetId="35">'Pos 36'!#REF!</definedName>
    <definedName name="коеф19" localSheetId="3">'Pos 4'!#REF!</definedName>
    <definedName name="коеф19" localSheetId="4">'Pos 5'!#REF!</definedName>
    <definedName name="коеф19" localSheetId="5">'Pos 6'!#REF!</definedName>
    <definedName name="коеф19" localSheetId="6">'Pos 7'!#REF!</definedName>
    <definedName name="коеф19" localSheetId="7">'Pos 8'!#REF!</definedName>
    <definedName name="коеф19" localSheetId="8">'Pos 9'!#REF!</definedName>
    <definedName name="коеф19">'Pos 1'!#REF!</definedName>
    <definedName name="коеф2" localSheetId="9">'Pos 10'!#REF!</definedName>
    <definedName name="коеф2" localSheetId="10">'Pos 11'!#REF!</definedName>
    <definedName name="коеф2" localSheetId="11">'Pos 12'!#REF!</definedName>
    <definedName name="коеф2" localSheetId="12">'Pos 13'!#REF!</definedName>
    <definedName name="коеф2" localSheetId="13">'Pos 14'!#REF!</definedName>
    <definedName name="коеф2" localSheetId="14">'Pos 15'!#REF!</definedName>
    <definedName name="коеф2" localSheetId="15">'Pos 16'!#REF!</definedName>
    <definedName name="коеф2" localSheetId="16">'Pos 17'!#REF!</definedName>
    <definedName name="коеф2" localSheetId="17">'Pos 18'!#REF!</definedName>
    <definedName name="коеф2" localSheetId="18">'Pos 19'!#REF!</definedName>
    <definedName name="коеф2" localSheetId="1">'Pos 2'!#REF!</definedName>
    <definedName name="коеф2" localSheetId="19">'Pos 20'!#REF!</definedName>
    <definedName name="коеф2" localSheetId="20">'Pos 21'!#REF!</definedName>
    <definedName name="коеф2" localSheetId="21">'Pos 22'!#REF!</definedName>
    <definedName name="коеф2" localSheetId="22">'Pos 23'!#REF!</definedName>
    <definedName name="коеф2" localSheetId="23">'Pos 24'!#REF!</definedName>
    <definedName name="коеф2" localSheetId="24">'Pos 25'!#REF!</definedName>
    <definedName name="коеф2" localSheetId="25">'Pos 26'!#REF!</definedName>
    <definedName name="коеф2" localSheetId="26">'Pos 27'!#REF!</definedName>
    <definedName name="коеф2" localSheetId="27">'Pos 28'!#REF!</definedName>
    <definedName name="коеф2" localSheetId="28">'Pos 29'!#REF!</definedName>
    <definedName name="коеф2" localSheetId="2">'Pos 3'!#REF!</definedName>
    <definedName name="коеф2" localSheetId="29">'Pos 30'!#REF!</definedName>
    <definedName name="коеф2" localSheetId="30">'Pos 31'!#REF!</definedName>
    <definedName name="коеф2" localSheetId="31">'Pos 32'!#REF!</definedName>
    <definedName name="коеф2" localSheetId="32">'Pos 33'!#REF!</definedName>
    <definedName name="коеф2" localSheetId="33">'Pos 34'!#REF!</definedName>
    <definedName name="коеф2" localSheetId="34">'Pos 35'!#REF!</definedName>
    <definedName name="коеф2" localSheetId="35">'Pos 36'!#REF!</definedName>
    <definedName name="коеф2" localSheetId="3">'Pos 4'!#REF!</definedName>
    <definedName name="коеф2" localSheetId="4">'Pos 5'!#REF!</definedName>
    <definedName name="коеф2" localSheetId="5">'Pos 6'!#REF!</definedName>
    <definedName name="коеф2" localSheetId="6">'Pos 7'!#REF!</definedName>
    <definedName name="коеф2" localSheetId="7">'Pos 8'!#REF!</definedName>
    <definedName name="коеф2" localSheetId="8">'Pos 9'!#REF!</definedName>
    <definedName name="коеф2">'Pos 1'!#REF!</definedName>
    <definedName name="коеф21" localSheetId="9">'Pos 10'!#REF!</definedName>
    <definedName name="коеф21" localSheetId="10">'Pos 11'!#REF!</definedName>
    <definedName name="коеф21" localSheetId="11">'Pos 12'!#REF!</definedName>
    <definedName name="коеф21" localSheetId="12">'Pos 13'!#REF!</definedName>
    <definedName name="коеф21" localSheetId="13">'Pos 14'!#REF!</definedName>
    <definedName name="коеф21" localSheetId="14">'Pos 15'!#REF!</definedName>
    <definedName name="коеф21" localSheetId="15">'Pos 16'!#REF!</definedName>
    <definedName name="коеф21" localSheetId="16">'Pos 17'!#REF!</definedName>
    <definedName name="коеф21" localSheetId="17">'Pos 18'!#REF!</definedName>
    <definedName name="коеф21" localSheetId="18">'Pos 19'!#REF!</definedName>
    <definedName name="коеф21" localSheetId="1">'Pos 2'!#REF!</definedName>
    <definedName name="коеф21" localSheetId="19">'Pos 20'!#REF!</definedName>
    <definedName name="коеф21" localSheetId="20">'Pos 21'!#REF!</definedName>
    <definedName name="коеф21" localSheetId="21">'Pos 22'!#REF!</definedName>
    <definedName name="коеф21" localSheetId="22">'Pos 23'!#REF!</definedName>
    <definedName name="коеф21" localSheetId="23">'Pos 24'!#REF!</definedName>
    <definedName name="коеф21" localSheetId="24">'Pos 25'!#REF!</definedName>
    <definedName name="коеф21" localSheetId="25">'Pos 26'!#REF!</definedName>
    <definedName name="коеф21" localSheetId="26">'Pos 27'!#REF!</definedName>
    <definedName name="коеф21" localSheetId="27">'Pos 28'!#REF!</definedName>
    <definedName name="коеф21" localSheetId="28">'Pos 29'!#REF!</definedName>
    <definedName name="коеф21" localSheetId="2">'Pos 3'!#REF!</definedName>
    <definedName name="коеф21" localSheetId="29">'Pos 30'!#REF!</definedName>
    <definedName name="коеф21" localSheetId="30">'Pos 31'!#REF!</definedName>
    <definedName name="коеф21" localSheetId="31">'Pos 32'!#REF!</definedName>
    <definedName name="коеф21" localSheetId="32">'Pos 33'!#REF!</definedName>
    <definedName name="коеф21" localSheetId="33">'Pos 34'!#REF!</definedName>
    <definedName name="коеф21" localSheetId="34">'Pos 35'!#REF!</definedName>
    <definedName name="коеф21" localSheetId="35">'Pos 36'!#REF!</definedName>
    <definedName name="коеф21" localSheetId="3">'Pos 4'!#REF!</definedName>
    <definedName name="коеф21" localSheetId="4">'Pos 5'!#REF!</definedName>
    <definedName name="коеф21" localSheetId="5">'Pos 6'!#REF!</definedName>
    <definedName name="коеф21" localSheetId="6">'Pos 7'!#REF!</definedName>
    <definedName name="коеф21" localSheetId="7">'Pos 8'!#REF!</definedName>
    <definedName name="коеф21" localSheetId="8">'Pos 9'!#REF!</definedName>
    <definedName name="коеф21">'Pos 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33" i="41" l="1"/>
  <c r="J533" i="42"/>
  <c r="J534" i="42" s="1"/>
  <c r="J535" i="42" s="1"/>
  <c r="J534" i="43"/>
  <c r="J535" i="43" s="1"/>
  <c r="J533" i="43"/>
  <c r="J533" i="44"/>
  <c r="J533" i="45"/>
  <c r="J533" i="46"/>
  <c r="J534" i="46" s="1"/>
  <c r="J535" i="46" s="1"/>
  <c r="J534" i="47"/>
  <c r="J535" i="47" s="1"/>
  <c r="J533" i="47"/>
  <c r="J533" i="48"/>
  <c r="J534" i="48" s="1"/>
  <c r="J533" i="49"/>
  <c r="J533" i="50"/>
  <c r="J534" i="50" s="1"/>
  <c r="J535" i="50" s="1"/>
  <c r="J534" i="51"/>
  <c r="J535" i="51" s="1"/>
  <c r="J533" i="51"/>
  <c r="J533" i="40"/>
  <c r="J534" i="18"/>
  <c r="J535" i="18" s="1"/>
  <c r="J533" i="18"/>
  <c r="J533" i="19"/>
  <c r="J533" i="20"/>
  <c r="J535" i="21"/>
  <c r="J534" i="21"/>
  <c r="J533" i="21"/>
  <c r="J534" i="22"/>
  <c r="J535" i="22" s="1"/>
  <c r="J533" i="22"/>
  <c r="J533" i="23"/>
  <c r="J533" i="24"/>
  <c r="J535" i="25"/>
  <c r="J534" i="25"/>
  <c r="J533" i="25"/>
  <c r="J534" i="26"/>
  <c r="J535" i="26" s="1"/>
  <c r="J533" i="26"/>
  <c r="J533" i="27"/>
  <c r="J533" i="28"/>
  <c r="J535" i="29"/>
  <c r="J534" i="29"/>
  <c r="J533" i="29"/>
  <c r="J534" i="30"/>
  <c r="J535" i="30" s="1"/>
  <c r="J533" i="30"/>
  <c r="J533" i="31"/>
  <c r="J533" i="32"/>
  <c r="J535" i="33"/>
  <c r="J534" i="33"/>
  <c r="J533" i="33"/>
  <c r="J534" i="34"/>
  <c r="J535" i="34" s="1"/>
  <c r="J533" i="34"/>
  <c r="J533" i="35"/>
  <c r="J534" i="35" s="1"/>
  <c r="J533" i="36"/>
  <c r="J535" i="37"/>
  <c r="J534" i="37"/>
  <c r="J533" i="37"/>
  <c r="J534" i="38"/>
  <c r="J535" i="38" s="1"/>
  <c r="J533" i="38"/>
  <c r="J533" i="39"/>
  <c r="J534" i="39" s="1"/>
  <c r="J533" i="17"/>
  <c r="J535" i="44" l="1"/>
  <c r="J535" i="45"/>
  <c r="J534" i="44"/>
  <c r="J534" i="40"/>
  <c r="J535" i="40" s="1"/>
  <c r="J534" i="49"/>
  <c r="J535" i="49" s="1"/>
  <c r="J535" i="48"/>
  <c r="J534" i="45"/>
  <c r="J534" i="41"/>
  <c r="J535" i="41" s="1"/>
  <c r="J535" i="24"/>
  <c r="J535" i="23"/>
  <c r="J535" i="19"/>
  <c r="J535" i="27"/>
  <c r="J534" i="31"/>
  <c r="J535" i="31" s="1"/>
  <c r="J534" i="27"/>
  <c r="J534" i="23"/>
  <c r="J534" i="19"/>
  <c r="J534" i="17"/>
  <c r="J535" i="17" s="1"/>
  <c r="J535" i="39"/>
  <c r="J534" i="36"/>
  <c r="J535" i="36" s="1"/>
  <c r="J535" i="35"/>
  <c r="J534" i="32"/>
  <c r="J535" i="32" s="1"/>
  <c r="J534" i="28"/>
  <c r="J535" i="28" s="1"/>
  <c r="J534" i="24"/>
  <c r="J534" i="20"/>
  <c r="J535" i="20" s="1"/>
  <c r="H53" i="43"/>
  <c r="K53" i="43" s="1"/>
  <c r="H54" i="43"/>
  <c r="H55" i="43"/>
  <c r="K55" i="43" s="1"/>
  <c r="H56" i="43"/>
  <c r="K56" i="43" s="1"/>
  <c r="H57" i="43"/>
  <c r="H58" i="43"/>
  <c r="H59" i="43"/>
  <c r="H60" i="43"/>
  <c r="H61" i="43"/>
  <c r="K61" i="43" s="1"/>
  <c r="H62" i="43"/>
  <c r="H64" i="43"/>
  <c r="H65" i="43"/>
  <c r="H66" i="43"/>
  <c r="K66" i="43" s="1"/>
  <c r="H70" i="43"/>
  <c r="H71" i="43"/>
  <c r="K71" i="43" s="1"/>
  <c r="H72" i="43"/>
  <c r="K72" i="43" s="1"/>
  <c r="H73" i="43"/>
  <c r="K73" i="43" s="1"/>
  <c r="H76" i="43"/>
  <c r="H77" i="43"/>
  <c r="H78" i="43"/>
  <c r="H79" i="43"/>
  <c r="K79" i="43" s="1"/>
  <c r="H80" i="43"/>
  <c r="H83" i="43"/>
  <c r="H84" i="43"/>
  <c r="H85" i="43"/>
  <c r="K85" i="43" s="1"/>
  <c r="H86" i="43"/>
  <c r="H88" i="43"/>
  <c r="H89" i="43"/>
  <c r="K89" i="43" s="1"/>
  <c r="H90" i="43"/>
  <c r="K90" i="43" s="1"/>
  <c r="H92" i="43"/>
  <c r="H93" i="43"/>
  <c r="H94" i="43"/>
  <c r="K94" i="43" s="1"/>
  <c r="H96" i="43"/>
  <c r="K96" i="43" s="1"/>
  <c r="H97" i="43"/>
  <c r="H98" i="43"/>
  <c r="H99" i="43"/>
  <c r="H100" i="43"/>
  <c r="K100" i="43" s="1"/>
  <c r="H101" i="43"/>
  <c r="H103" i="43"/>
  <c r="K103" i="43" s="1"/>
  <c r="H104" i="43"/>
  <c r="H105" i="43"/>
  <c r="K105" i="43" s="1"/>
  <c r="H107" i="43"/>
  <c r="H108" i="43"/>
  <c r="H109" i="43"/>
  <c r="K109" i="43" s="1"/>
  <c r="H111" i="43"/>
  <c r="K111" i="43" s="1"/>
  <c r="H112" i="43"/>
  <c r="H113" i="43"/>
  <c r="H114" i="43"/>
  <c r="K114" i="43" s="1"/>
  <c r="H115" i="43"/>
  <c r="K115" i="43" s="1"/>
  <c r="H116" i="43"/>
  <c r="H117" i="43"/>
  <c r="H118" i="43"/>
  <c r="H119" i="43"/>
  <c r="K119" i="43" s="1"/>
  <c r="H120" i="43"/>
  <c r="H121" i="43"/>
  <c r="H124" i="43"/>
  <c r="H125" i="43"/>
  <c r="K125" i="43" s="1"/>
  <c r="H126" i="43"/>
  <c r="H127" i="43"/>
  <c r="H128" i="43"/>
  <c r="K128" i="43" s="1"/>
  <c r="H130" i="43"/>
  <c r="K130" i="43" s="1"/>
  <c r="H131" i="43"/>
  <c r="H132" i="43"/>
  <c r="H133" i="43"/>
  <c r="K133" i="43" s="1"/>
  <c r="H134" i="43"/>
  <c r="K134" i="43" s="1"/>
  <c r="H135" i="43"/>
  <c r="H136" i="43"/>
  <c r="H137" i="43"/>
  <c r="H138" i="43"/>
  <c r="K138" i="43" s="1"/>
  <c r="H139" i="43"/>
  <c r="H140" i="43"/>
  <c r="K140" i="43" s="1"/>
  <c r="H141" i="43"/>
  <c r="H142" i="43"/>
  <c r="K142" i="43" s="1"/>
  <c r="H143" i="43"/>
  <c r="H144" i="43"/>
  <c r="H145" i="43"/>
  <c r="K145" i="43" s="1"/>
  <c r="H146" i="43"/>
  <c r="K146" i="43" s="1"/>
  <c r="H147" i="43"/>
  <c r="H148" i="43"/>
  <c r="H150" i="43"/>
  <c r="K150" i="43" s="1"/>
  <c r="H151" i="43"/>
  <c r="K151" i="43" s="1"/>
  <c r="H152" i="43"/>
  <c r="H153" i="43"/>
  <c r="H154" i="43"/>
  <c r="H155" i="43"/>
  <c r="K155" i="43" s="1"/>
  <c r="H156" i="43"/>
  <c r="H157" i="43"/>
  <c r="H158" i="43"/>
  <c r="H159" i="43"/>
  <c r="K159" i="43" s="1"/>
  <c r="H160" i="43"/>
  <c r="H161" i="43"/>
  <c r="H162" i="43"/>
  <c r="K162" i="43" s="1"/>
  <c r="H163" i="43"/>
  <c r="K163" i="43" s="1"/>
  <c r="H164" i="43"/>
  <c r="H165" i="43"/>
  <c r="H166" i="43"/>
  <c r="K166" i="43" s="1"/>
  <c r="H167" i="43"/>
  <c r="K167" i="43" s="1"/>
  <c r="H168" i="43"/>
  <c r="H169" i="43"/>
  <c r="H171" i="43"/>
  <c r="H172" i="43"/>
  <c r="K172" i="43" s="1"/>
  <c r="H173" i="43"/>
  <c r="H174" i="43"/>
  <c r="K174" i="43" s="1"/>
  <c r="H175" i="43"/>
  <c r="H176" i="43"/>
  <c r="K176" i="43" s="1"/>
  <c r="H177" i="43"/>
  <c r="H178" i="43"/>
  <c r="H179" i="43"/>
  <c r="K179" i="43" s="1"/>
  <c r="H180" i="43"/>
  <c r="K180" i="43" s="1"/>
  <c r="H181" i="43"/>
  <c r="H182" i="43"/>
  <c r="H183" i="43"/>
  <c r="K183" i="43" s="1"/>
  <c r="H184" i="43"/>
  <c r="K184" i="43" s="1"/>
  <c r="H185" i="43"/>
  <c r="H187" i="43"/>
  <c r="H188" i="43"/>
  <c r="H189" i="43"/>
  <c r="K189" i="43" s="1"/>
  <c r="H190" i="43"/>
  <c r="H191" i="43"/>
  <c r="H192" i="43"/>
  <c r="H193" i="43"/>
  <c r="K193" i="43" s="1"/>
  <c r="H194" i="43"/>
  <c r="H195" i="43"/>
  <c r="H196" i="43"/>
  <c r="K196" i="43" s="1"/>
  <c r="H197" i="43"/>
  <c r="K197" i="43" s="1"/>
  <c r="H198" i="43"/>
  <c r="H199" i="43"/>
  <c r="H200" i="43"/>
  <c r="K200" i="43" s="1"/>
  <c r="H201" i="43"/>
  <c r="K201" i="43" s="1"/>
  <c r="H202" i="43"/>
  <c r="H203" i="43"/>
  <c r="H204" i="43"/>
  <c r="H206" i="43"/>
  <c r="K206" i="43" s="1"/>
  <c r="H207" i="43"/>
  <c r="H208" i="43"/>
  <c r="K208" i="43" s="1"/>
  <c r="H210" i="43"/>
  <c r="H211" i="43"/>
  <c r="K211" i="43" s="1"/>
  <c r="H212" i="43"/>
  <c r="H214" i="43"/>
  <c r="H215" i="43"/>
  <c r="K215" i="43" s="1"/>
  <c r="H217" i="43"/>
  <c r="K217" i="43" s="1"/>
  <c r="H218" i="43"/>
  <c r="H219" i="43"/>
  <c r="H220" i="43"/>
  <c r="K220" i="43" s="1"/>
  <c r="H222" i="43"/>
  <c r="K222" i="43" s="1"/>
  <c r="H223" i="43"/>
  <c r="H224" i="43"/>
  <c r="H225" i="43"/>
  <c r="H226" i="43"/>
  <c r="K226" i="43" s="1"/>
  <c r="H227" i="43"/>
  <c r="H228" i="43"/>
  <c r="H229" i="43"/>
  <c r="H230" i="43"/>
  <c r="K230" i="43" s="1"/>
  <c r="H231" i="43"/>
  <c r="H233" i="43"/>
  <c r="H234" i="43"/>
  <c r="K234" i="43" s="1"/>
  <c r="H235" i="43"/>
  <c r="K235" i="43" s="1"/>
  <c r="H236" i="43"/>
  <c r="H238" i="43"/>
  <c r="H239" i="43"/>
  <c r="K239" i="43" s="1"/>
  <c r="H240" i="43"/>
  <c r="K240" i="43" s="1"/>
  <c r="H241" i="43"/>
  <c r="H242" i="43"/>
  <c r="H243" i="43"/>
  <c r="H244" i="43"/>
  <c r="K244" i="43" s="1"/>
  <c r="H245" i="43"/>
  <c r="H246" i="43"/>
  <c r="K246" i="43" s="1"/>
  <c r="H247" i="43"/>
  <c r="H248" i="43"/>
  <c r="K248" i="43" s="1"/>
  <c r="H249" i="43"/>
  <c r="H252" i="43"/>
  <c r="H253" i="43"/>
  <c r="K253" i="43" s="1"/>
  <c r="H254" i="43"/>
  <c r="K254" i="43" s="1"/>
  <c r="H255" i="43"/>
  <c r="H256" i="43"/>
  <c r="H258" i="43"/>
  <c r="K258" i="43" s="1"/>
  <c r="H259" i="43"/>
  <c r="K259" i="43" s="1"/>
  <c r="H261" i="43"/>
  <c r="H262" i="43"/>
  <c r="H263" i="43"/>
  <c r="H264" i="43"/>
  <c r="K264" i="43" s="1"/>
  <c r="H265" i="43"/>
  <c r="H266" i="43"/>
  <c r="H267" i="43"/>
  <c r="H268" i="43"/>
  <c r="K268" i="43" s="1"/>
  <c r="H270" i="43"/>
  <c r="H271" i="43"/>
  <c r="H272" i="43"/>
  <c r="K272" i="43" s="1"/>
  <c r="H273" i="43"/>
  <c r="K273" i="43" s="1"/>
  <c r="H274" i="43"/>
  <c r="H275" i="43"/>
  <c r="H276" i="43"/>
  <c r="K276" i="43" s="1"/>
  <c r="H278" i="43"/>
  <c r="K278" i="43" s="1"/>
  <c r="H279" i="43"/>
  <c r="H281" i="43"/>
  <c r="H283" i="43"/>
  <c r="H284" i="43"/>
  <c r="K284" i="43" s="1"/>
  <c r="H285" i="43"/>
  <c r="H286" i="43"/>
  <c r="K286" i="43" s="1"/>
  <c r="H288" i="43"/>
  <c r="H289" i="43"/>
  <c r="K289" i="43" s="1"/>
  <c r="H290" i="43"/>
  <c r="H291" i="43"/>
  <c r="H292" i="43"/>
  <c r="K292" i="43" s="1"/>
  <c r="H293" i="43"/>
  <c r="K293" i="43" s="1"/>
  <c r="H294" i="43"/>
  <c r="H295" i="43"/>
  <c r="H299" i="43"/>
  <c r="K299" i="43" s="1"/>
  <c r="H300" i="43"/>
  <c r="K300" i="43" s="1"/>
  <c r="H301" i="43"/>
  <c r="H302" i="43"/>
  <c r="H303" i="43"/>
  <c r="H304" i="43"/>
  <c r="K304" i="43" s="1"/>
  <c r="H305" i="43"/>
  <c r="H306" i="43"/>
  <c r="H308" i="43"/>
  <c r="H309" i="43"/>
  <c r="K309" i="43" s="1"/>
  <c r="H310" i="43"/>
  <c r="H311" i="43"/>
  <c r="H312" i="43"/>
  <c r="K312" i="43" s="1"/>
  <c r="H313" i="43"/>
  <c r="K313" i="43" s="1"/>
  <c r="H314" i="43"/>
  <c r="H316" i="43"/>
  <c r="H317" i="43"/>
  <c r="K317" i="43" s="1"/>
  <c r="H318" i="43"/>
  <c r="K318" i="43" s="1"/>
  <c r="H320" i="43"/>
  <c r="H321" i="43"/>
  <c r="H322" i="43"/>
  <c r="H324" i="43"/>
  <c r="K324" i="43" s="1"/>
  <c r="H325" i="43"/>
  <c r="H326" i="43"/>
  <c r="K326" i="43" s="1"/>
  <c r="H327" i="43"/>
  <c r="H328" i="43"/>
  <c r="K328" i="43" s="1"/>
  <c r="H329" i="43"/>
  <c r="H332" i="43"/>
  <c r="H333" i="43"/>
  <c r="K333" i="43" s="1"/>
  <c r="H334" i="43"/>
  <c r="K334" i="43" s="1"/>
  <c r="H335" i="43"/>
  <c r="H336" i="43"/>
  <c r="H337" i="43"/>
  <c r="K337" i="43" s="1"/>
  <c r="H339" i="43"/>
  <c r="K339" i="43" s="1"/>
  <c r="H340" i="43"/>
  <c r="H341" i="43"/>
  <c r="H342" i="43"/>
  <c r="H343" i="43"/>
  <c r="K343" i="43" s="1"/>
  <c r="H344" i="43"/>
  <c r="H345" i="43"/>
  <c r="H347" i="43"/>
  <c r="H348" i="43"/>
  <c r="K348" i="43" s="1"/>
  <c r="H349" i="43"/>
  <c r="H350" i="43"/>
  <c r="H351" i="43"/>
  <c r="K351" i="43" s="1"/>
  <c r="H352" i="43"/>
  <c r="K352" i="43" s="1"/>
  <c r="H353" i="43"/>
  <c r="H354" i="43"/>
  <c r="H355" i="43"/>
  <c r="K355" i="43" s="1"/>
  <c r="H358" i="43"/>
  <c r="K358" i="43" s="1"/>
  <c r="H359" i="43"/>
  <c r="H360" i="43"/>
  <c r="H361" i="43"/>
  <c r="H362" i="43"/>
  <c r="K362" i="43" s="1"/>
  <c r="H364" i="43"/>
  <c r="H365" i="43"/>
  <c r="K365" i="43" s="1"/>
  <c r="H366" i="43"/>
  <c r="H367" i="43"/>
  <c r="K367" i="43" s="1"/>
  <c r="H368" i="43"/>
  <c r="H369" i="43"/>
  <c r="H371" i="43"/>
  <c r="K371" i="43" s="1"/>
  <c r="H372" i="43"/>
  <c r="K372" i="43" s="1"/>
  <c r="H373" i="43"/>
  <c r="H374" i="43"/>
  <c r="H375" i="43"/>
  <c r="K375" i="43" s="1"/>
  <c r="H376" i="43"/>
  <c r="K376" i="43" s="1"/>
  <c r="H383" i="43"/>
  <c r="H384" i="43"/>
  <c r="H385" i="43"/>
  <c r="H386" i="43"/>
  <c r="K386" i="43" s="1"/>
  <c r="H387" i="43"/>
  <c r="H388" i="43"/>
  <c r="H389" i="43"/>
  <c r="H390" i="43"/>
  <c r="K390" i="43" s="1"/>
  <c r="H391" i="43"/>
  <c r="H392" i="43"/>
  <c r="H393" i="43"/>
  <c r="K393" i="43" s="1"/>
  <c r="H394" i="43"/>
  <c r="K394" i="43" s="1"/>
  <c r="H397" i="43"/>
  <c r="H398" i="43"/>
  <c r="H399" i="43"/>
  <c r="K399" i="43" s="1"/>
  <c r="H400" i="43"/>
  <c r="K400" i="43" s="1"/>
  <c r="H401" i="43"/>
  <c r="H402" i="43"/>
  <c r="H403" i="43"/>
  <c r="H404" i="43"/>
  <c r="K404" i="43" s="1"/>
  <c r="H405" i="43"/>
  <c r="H406" i="43"/>
  <c r="K406" i="43" s="1"/>
  <c r="H407" i="43"/>
  <c r="H408" i="43"/>
  <c r="K408" i="43" s="1"/>
  <c r="H409" i="43"/>
  <c r="H410" i="43"/>
  <c r="H411" i="43"/>
  <c r="K411" i="43" s="1"/>
  <c r="H412" i="43"/>
  <c r="K412" i="43" s="1"/>
  <c r="H413" i="43"/>
  <c r="H414" i="43"/>
  <c r="H415" i="43"/>
  <c r="K415" i="43" s="1"/>
  <c r="H416" i="43"/>
  <c r="K416" i="43" s="1"/>
  <c r="H417" i="43"/>
  <c r="H418" i="43"/>
  <c r="H419" i="43"/>
  <c r="H420" i="43"/>
  <c r="K420" i="43" s="1"/>
  <c r="H421" i="43"/>
  <c r="H422" i="43"/>
  <c r="H423" i="43"/>
  <c r="H424" i="43"/>
  <c r="K424" i="43" s="1"/>
  <c r="H425" i="43"/>
  <c r="H426" i="43"/>
  <c r="H427" i="43"/>
  <c r="H428" i="43"/>
  <c r="K428" i="43" s="1"/>
  <c r="H429" i="43"/>
  <c r="H430" i="43"/>
  <c r="K430" i="43" s="1"/>
  <c r="H431" i="43"/>
  <c r="H432" i="43"/>
  <c r="K432" i="43" s="1"/>
  <c r="H433" i="43"/>
  <c r="H434" i="43"/>
  <c r="H435" i="43"/>
  <c r="H436" i="43"/>
  <c r="K436" i="43" s="1"/>
  <c r="H437" i="43"/>
  <c r="H438" i="43"/>
  <c r="H439" i="43"/>
  <c r="H440" i="43"/>
  <c r="K440" i="43" s="1"/>
  <c r="H441" i="43"/>
  <c r="H442" i="43"/>
  <c r="H443" i="43"/>
  <c r="H444" i="43"/>
  <c r="K444" i="43" s="1"/>
  <c r="H445" i="43"/>
  <c r="H446" i="43"/>
  <c r="K446" i="43" s="1"/>
  <c r="H447" i="43"/>
  <c r="H448" i="43"/>
  <c r="K448" i="43" s="1"/>
  <c r="H449" i="43"/>
  <c r="H450" i="43"/>
  <c r="H451" i="43"/>
  <c r="H452" i="43"/>
  <c r="K452" i="43" s="1"/>
  <c r="H453" i="43"/>
  <c r="H454" i="43"/>
  <c r="H455" i="43"/>
  <c r="H456" i="43"/>
  <c r="K456" i="43" s="1"/>
  <c r="H457" i="43"/>
  <c r="H458" i="43"/>
  <c r="H459" i="43"/>
  <c r="H460" i="43"/>
  <c r="K460" i="43" s="1"/>
  <c r="H461" i="43"/>
  <c r="H462" i="43"/>
  <c r="K462" i="43" s="1"/>
  <c r="H463" i="43"/>
  <c r="H464" i="43"/>
  <c r="K464" i="43" s="1"/>
  <c r="H465" i="43"/>
  <c r="H466" i="43"/>
  <c r="H467" i="43"/>
  <c r="H468" i="43"/>
  <c r="K468" i="43" s="1"/>
  <c r="H469" i="43"/>
  <c r="H470" i="43"/>
  <c r="H471" i="43"/>
  <c r="H472" i="43"/>
  <c r="K472" i="43" s="1"/>
  <c r="H473" i="43"/>
  <c r="H474" i="43"/>
  <c r="H475" i="43"/>
  <c r="H476" i="43"/>
  <c r="K476" i="43" s="1"/>
  <c r="H477" i="43"/>
  <c r="H478" i="43"/>
  <c r="K478" i="43" s="1"/>
  <c r="H479" i="43"/>
  <c r="H480" i="43"/>
  <c r="K480" i="43" s="1"/>
  <c r="H481" i="43"/>
  <c r="H482" i="43"/>
  <c r="H483" i="43"/>
  <c r="H485" i="43"/>
  <c r="K485" i="43" s="1"/>
  <c r="H486" i="43"/>
  <c r="H487" i="43"/>
  <c r="H488" i="43"/>
  <c r="H489" i="43"/>
  <c r="K489" i="43" s="1"/>
  <c r="H490" i="43"/>
  <c r="H491" i="43"/>
  <c r="H492" i="43"/>
  <c r="H493" i="43"/>
  <c r="K493" i="43" s="1"/>
  <c r="H494" i="43"/>
  <c r="H495" i="43"/>
  <c r="K495" i="43" s="1"/>
  <c r="H496" i="43"/>
  <c r="H497" i="43"/>
  <c r="K497" i="43" s="1"/>
  <c r="H498" i="43"/>
  <c r="H499" i="43"/>
  <c r="H500" i="43"/>
  <c r="H501" i="43"/>
  <c r="K501" i="43" s="1"/>
  <c r="H502" i="43"/>
  <c r="H505" i="43"/>
  <c r="H506" i="43"/>
  <c r="H507" i="43"/>
  <c r="K507" i="43" s="1"/>
  <c r="H508" i="43"/>
  <c r="H509" i="43"/>
  <c r="H510" i="43"/>
  <c r="H511" i="43"/>
  <c r="K511" i="43" s="1"/>
  <c r="H512" i="43"/>
  <c r="H513" i="43"/>
  <c r="K513" i="43" s="1"/>
  <c r="H514" i="43"/>
  <c r="H515" i="43"/>
  <c r="K515" i="43" s="1"/>
  <c r="H516" i="43"/>
  <c r="H517" i="43"/>
  <c r="H518" i="43"/>
  <c r="H519" i="43"/>
  <c r="K519" i="43" s="1"/>
  <c r="H520" i="43"/>
  <c r="H521" i="43"/>
  <c r="H522" i="43"/>
  <c r="H523" i="43"/>
  <c r="K523" i="43" s="1"/>
  <c r="H524" i="43"/>
  <c r="H525" i="43"/>
  <c r="H526" i="43"/>
  <c r="H527" i="43"/>
  <c r="K527" i="43" s="1"/>
  <c r="K54" i="43"/>
  <c r="K59" i="43"/>
  <c r="K60" i="43"/>
  <c r="K62" i="43"/>
  <c r="K64" i="43"/>
  <c r="K65" i="43"/>
  <c r="K70" i="43"/>
  <c r="K76" i="43"/>
  <c r="K77" i="43"/>
  <c r="K78" i="43"/>
  <c r="K80" i="43"/>
  <c r="K83" i="43"/>
  <c r="K84" i="43"/>
  <c r="K86" i="43"/>
  <c r="K88" i="43"/>
  <c r="K92" i="43"/>
  <c r="K93" i="43"/>
  <c r="K97" i="43"/>
  <c r="K98" i="43"/>
  <c r="K99" i="43"/>
  <c r="K101" i="43"/>
  <c r="K104" i="43"/>
  <c r="K107" i="43"/>
  <c r="K108" i="43"/>
  <c r="K112" i="43"/>
  <c r="K113" i="43"/>
  <c r="K116" i="43"/>
  <c r="K117" i="43"/>
  <c r="K118" i="43"/>
  <c r="K120" i="43"/>
  <c r="K121" i="43"/>
  <c r="K124" i="43"/>
  <c r="K126" i="43"/>
  <c r="K127" i="43"/>
  <c r="K131" i="43"/>
  <c r="K132" i="43"/>
  <c r="K135" i="43"/>
  <c r="K136" i="43"/>
  <c r="K137" i="43"/>
  <c r="K139" i="43"/>
  <c r="K141" i="43"/>
  <c r="K143" i="43"/>
  <c r="K144" i="43"/>
  <c r="K147" i="43"/>
  <c r="K148" i="43"/>
  <c r="K152" i="43"/>
  <c r="K153" i="43"/>
  <c r="K154" i="43"/>
  <c r="K156" i="43"/>
  <c r="K157" i="43"/>
  <c r="K158" i="43"/>
  <c r="K160" i="43"/>
  <c r="K161" i="43"/>
  <c r="K164" i="43"/>
  <c r="K165" i="43"/>
  <c r="K168" i="43"/>
  <c r="K169" i="43"/>
  <c r="K171" i="43"/>
  <c r="K173" i="43"/>
  <c r="K175" i="43"/>
  <c r="K177" i="43"/>
  <c r="K178" i="43"/>
  <c r="K181" i="43"/>
  <c r="K182" i="43"/>
  <c r="K185" i="43"/>
  <c r="K187" i="43"/>
  <c r="K188" i="43"/>
  <c r="K190" i="43"/>
  <c r="K191" i="43"/>
  <c r="K192" i="43"/>
  <c r="K194" i="43"/>
  <c r="K195" i="43"/>
  <c r="K198" i="43"/>
  <c r="K199" i="43"/>
  <c r="K202" i="43"/>
  <c r="K203" i="43"/>
  <c r="K204" i="43"/>
  <c r="K207" i="43"/>
  <c r="K210" i="43"/>
  <c r="K212" i="43"/>
  <c r="K214" i="43"/>
  <c r="K218" i="43"/>
  <c r="K219" i="43"/>
  <c r="K223" i="43"/>
  <c r="K224" i="43"/>
  <c r="K225" i="43"/>
  <c r="K227" i="43"/>
  <c r="K228" i="43"/>
  <c r="K229" i="43"/>
  <c r="K231" i="43"/>
  <c r="K233" i="43"/>
  <c r="K236" i="43"/>
  <c r="K238" i="43"/>
  <c r="K241" i="43"/>
  <c r="K242" i="43"/>
  <c r="K243" i="43"/>
  <c r="K245" i="43"/>
  <c r="K247" i="43"/>
  <c r="K249" i="43"/>
  <c r="K252" i="43"/>
  <c r="K255" i="43"/>
  <c r="K256" i="43"/>
  <c r="K261" i="43"/>
  <c r="K262" i="43"/>
  <c r="K263" i="43"/>
  <c r="K265" i="43"/>
  <c r="K266" i="43"/>
  <c r="K267" i="43"/>
  <c r="K270" i="43"/>
  <c r="K271" i="43"/>
  <c r="K274" i="43"/>
  <c r="K275" i="43"/>
  <c r="K279" i="43"/>
  <c r="K281" i="43"/>
  <c r="K283" i="43"/>
  <c r="K285" i="43"/>
  <c r="K288" i="43"/>
  <c r="K290" i="43"/>
  <c r="K291" i="43"/>
  <c r="K294" i="43"/>
  <c r="K295" i="43"/>
  <c r="K301" i="43"/>
  <c r="K302" i="43"/>
  <c r="K303" i="43"/>
  <c r="K305" i="43"/>
  <c r="K306" i="43"/>
  <c r="K308" i="43"/>
  <c r="K310" i="43"/>
  <c r="K311" i="43"/>
  <c r="K314" i="43"/>
  <c r="K316" i="43"/>
  <c r="K320" i="43"/>
  <c r="K321" i="43"/>
  <c r="K322" i="43"/>
  <c r="K325" i="43"/>
  <c r="K327" i="43"/>
  <c r="K329" i="43"/>
  <c r="K332" i="43"/>
  <c r="K335" i="43"/>
  <c r="K336" i="43"/>
  <c r="K340" i="43"/>
  <c r="K341" i="43"/>
  <c r="K342" i="43"/>
  <c r="K344" i="43"/>
  <c r="K345" i="43"/>
  <c r="K347" i="43"/>
  <c r="K349" i="43"/>
  <c r="K350" i="43"/>
  <c r="K353" i="43"/>
  <c r="K354" i="43"/>
  <c r="K359" i="43"/>
  <c r="K360" i="43"/>
  <c r="K361" i="43"/>
  <c r="K364" i="43"/>
  <c r="K366" i="43"/>
  <c r="K368" i="43"/>
  <c r="K369" i="43"/>
  <c r="K373" i="43"/>
  <c r="K374" i="43"/>
  <c r="K383" i="43"/>
  <c r="K384" i="43"/>
  <c r="K385" i="43"/>
  <c r="K387" i="43"/>
  <c r="K388" i="43"/>
  <c r="K389" i="43"/>
  <c r="K391" i="43"/>
  <c r="K392" i="43"/>
  <c r="K397" i="43"/>
  <c r="K398" i="43"/>
  <c r="K401" i="43"/>
  <c r="K402" i="43"/>
  <c r="K403" i="43"/>
  <c r="K405" i="43"/>
  <c r="K407" i="43"/>
  <c r="K409" i="43"/>
  <c r="K410" i="43"/>
  <c r="K413" i="43"/>
  <c r="K414" i="43"/>
  <c r="K417" i="43"/>
  <c r="K418" i="43"/>
  <c r="K419" i="43"/>
  <c r="K421" i="43"/>
  <c r="K422" i="43"/>
  <c r="K423" i="43"/>
  <c r="K425" i="43"/>
  <c r="K426" i="43"/>
  <c r="K427" i="43"/>
  <c r="K429" i="43"/>
  <c r="K431" i="43"/>
  <c r="K433" i="43"/>
  <c r="K434" i="43"/>
  <c r="K435" i="43"/>
  <c r="K437" i="43"/>
  <c r="K438" i="43"/>
  <c r="K439" i="43"/>
  <c r="K441" i="43"/>
  <c r="K442" i="43"/>
  <c r="K443" i="43"/>
  <c r="K445" i="43"/>
  <c r="K447" i="43"/>
  <c r="K449" i="43"/>
  <c r="K450" i="43"/>
  <c r="K451" i="43"/>
  <c r="K453" i="43"/>
  <c r="K454" i="43"/>
  <c r="K455" i="43"/>
  <c r="K457" i="43"/>
  <c r="K458" i="43"/>
  <c r="K459" i="43"/>
  <c r="K461" i="43"/>
  <c r="K463" i="43"/>
  <c r="K465" i="43"/>
  <c r="K466" i="43"/>
  <c r="K467" i="43"/>
  <c r="K469" i="43"/>
  <c r="K470" i="43"/>
  <c r="K471" i="43"/>
  <c r="K473" i="43"/>
  <c r="K474" i="43"/>
  <c r="K475" i="43"/>
  <c r="K477" i="43"/>
  <c r="K479" i="43"/>
  <c r="K481" i="43"/>
  <c r="K482" i="43"/>
  <c r="K483" i="43"/>
  <c r="K486" i="43"/>
  <c r="K487" i="43"/>
  <c r="K488" i="43"/>
  <c r="K490" i="43"/>
  <c r="K491" i="43"/>
  <c r="K492" i="43"/>
  <c r="K494" i="43"/>
  <c r="K496" i="43"/>
  <c r="K498" i="43"/>
  <c r="K499" i="43"/>
  <c r="K500" i="43"/>
  <c r="K502" i="43"/>
  <c r="K505" i="43"/>
  <c r="K506" i="43"/>
  <c r="K508" i="43"/>
  <c r="K509" i="43"/>
  <c r="K510" i="43"/>
  <c r="K512" i="43"/>
  <c r="K514" i="43"/>
  <c r="K516" i="43"/>
  <c r="K517" i="43"/>
  <c r="K518" i="43"/>
  <c r="K520" i="43"/>
  <c r="K521" i="43"/>
  <c r="K522" i="43"/>
  <c r="K524" i="43"/>
  <c r="K525" i="43"/>
  <c r="K526" i="43"/>
  <c r="K528" i="43"/>
  <c r="K530" i="43"/>
  <c r="K530" i="31" l="1"/>
  <c r="K528" i="31"/>
  <c r="H527" i="31"/>
  <c r="K527" i="31" s="1"/>
  <c r="H526" i="31"/>
  <c r="K526" i="31" s="1"/>
  <c r="H525" i="31"/>
  <c r="K525" i="31" s="1"/>
  <c r="H524" i="31"/>
  <c r="K524" i="31" s="1"/>
  <c r="H523" i="31"/>
  <c r="K523" i="31" s="1"/>
  <c r="H522" i="31"/>
  <c r="K522" i="31" s="1"/>
  <c r="H521" i="31"/>
  <c r="K521" i="31" s="1"/>
  <c r="H520" i="31"/>
  <c r="K520" i="31" s="1"/>
  <c r="H519" i="31"/>
  <c r="K519" i="31" s="1"/>
  <c r="H518" i="31"/>
  <c r="K518" i="31" s="1"/>
  <c r="H517" i="31"/>
  <c r="K517" i="31" s="1"/>
  <c r="H516" i="31"/>
  <c r="K516" i="31" s="1"/>
  <c r="H515" i="31"/>
  <c r="K515" i="31" s="1"/>
  <c r="H514" i="31"/>
  <c r="K514" i="31" s="1"/>
  <c r="H513" i="31"/>
  <c r="K513" i="31" s="1"/>
  <c r="H512" i="31"/>
  <c r="K512" i="31" s="1"/>
  <c r="K511" i="31"/>
  <c r="H511" i="31"/>
  <c r="H510" i="31"/>
  <c r="K510" i="31" s="1"/>
  <c r="H509" i="31"/>
  <c r="K509" i="31" s="1"/>
  <c r="H508" i="31"/>
  <c r="K508" i="31" s="1"/>
  <c r="H507" i="31"/>
  <c r="K507" i="31" s="1"/>
  <c r="H506" i="31"/>
  <c r="K506" i="31" s="1"/>
  <c r="H505" i="31"/>
  <c r="K505" i="31" s="1"/>
  <c r="H502" i="31"/>
  <c r="K502" i="31" s="1"/>
  <c r="H501" i="31"/>
  <c r="K501" i="31" s="1"/>
  <c r="K500" i="31"/>
  <c r="H500" i="31"/>
  <c r="H499" i="31"/>
  <c r="K499" i="31" s="1"/>
  <c r="H498" i="31"/>
  <c r="K498" i="31" s="1"/>
  <c r="K497" i="31"/>
  <c r="H497" i="31"/>
  <c r="H496" i="31"/>
  <c r="K496" i="31" s="1"/>
  <c r="H495" i="31"/>
  <c r="K495" i="31" s="1"/>
  <c r="K494" i="31"/>
  <c r="H494" i="31"/>
  <c r="H493" i="31"/>
  <c r="K493" i="31" s="1"/>
  <c r="H492" i="31"/>
  <c r="K492" i="31" s="1"/>
  <c r="H491" i="31"/>
  <c r="K491" i="31" s="1"/>
  <c r="H490" i="31"/>
  <c r="K490" i="31" s="1"/>
  <c r="H489" i="31"/>
  <c r="K489" i="31" s="1"/>
  <c r="H488" i="31"/>
  <c r="K488" i="31" s="1"/>
  <c r="H487" i="31"/>
  <c r="K487" i="31" s="1"/>
  <c r="H486" i="31"/>
  <c r="K486" i="31" s="1"/>
  <c r="H485" i="31"/>
  <c r="K485" i="31" s="1"/>
  <c r="H483" i="31"/>
  <c r="K483" i="31" s="1"/>
  <c r="H482" i="31"/>
  <c r="K482" i="31" s="1"/>
  <c r="H481" i="31"/>
  <c r="K481" i="31" s="1"/>
  <c r="H480" i="31"/>
  <c r="K480" i="31" s="1"/>
  <c r="K479" i="31"/>
  <c r="H479" i="31"/>
  <c r="H478" i="31"/>
  <c r="K478" i="31" s="1"/>
  <c r="H477" i="31"/>
  <c r="K477" i="31" s="1"/>
  <c r="K476" i="31"/>
  <c r="H476" i="31"/>
  <c r="H475" i="31"/>
  <c r="K475" i="31" s="1"/>
  <c r="H474" i="31"/>
  <c r="K474" i="31" s="1"/>
  <c r="H473" i="31"/>
  <c r="K473" i="31" s="1"/>
  <c r="H472" i="31"/>
  <c r="K472" i="31" s="1"/>
  <c r="H471" i="31"/>
  <c r="K471" i="31" s="1"/>
  <c r="H470" i="31"/>
  <c r="K470" i="31" s="1"/>
  <c r="H469" i="31"/>
  <c r="K469" i="31" s="1"/>
  <c r="H468" i="31"/>
  <c r="K468" i="31" s="1"/>
  <c r="H467" i="31"/>
  <c r="K467" i="31" s="1"/>
  <c r="H466" i="31"/>
  <c r="K466" i="31" s="1"/>
  <c r="H465" i="31"/>
  <c r="K465" i="31" s="1"/>
  <c r="H464" i="31"/>
  <c r="K464" i="31" s="1"/>
  <c r="H463" i="31"/>
  <c r="K463" i="31" s="1"/>
  <c r="H462" i="31"/>
  <c r="K462" i="31" s="1"/>
  <c r="H461" i="31"/>
  <c r="K461" i="31" s="1"/>
  <c r="H460" i="31"/>
  <c r="K460" i="31" s="1"/>
  <c r="H459" i="31"/>
  <c r="K459" i="31" s="1"/>
  <c r="H458" i="31"/>
  <c r="K458" i="31" s="1"/>
  <c r="H457" i="31"/>
  <c r="K457" i="31" s="1"/>
  <c r="H456" i="31"/>
  <c r="K456" i="31" s="1"/>
  <c r="H455" i="31"/>
  <c r="K455" i="31" s="1"/>
  <c r="H454" i="31"/>
  <c r="K454" i="31" s="1"/>
  <c r="H453" i="31"/>
  <c r="K453" i="31" s="1"/>
  <c r="H452" i="31"/>
  <c r="K452" i="31" s="1"/>
  <c r="H451" i="31"/>
  <c r="K451" i="31" s="1"/>
  <c r="H450" i="31"/>
  <c r="K450" i="31" s="1"/>
  <c r="H449" i="31"/>
  <c r="K449" i="31" s="1"/>
  <c r="H448" i="31"/>
  <c r="K448" i="31" s="1"/>
  <c r="H447" i="31"/>
  <c r="K447" i="31" s="1"/>
  <c r="H446" i="31"/>
  <c r="K446" i="31" s="1"/>
  <c r="H445" i="31"/>
  <c r="K445" i="31" s="1"/>
  <c r="K444" i="31"/>
  <c r="H444" i="31"/>
  <c r="H443" i="31"/>
  <c r="H442" i="31"/>
  <c r="K442" i="31" s="1"/>
  <c r="K441" i="31"/>
  <c r="H441" i="31"/>
  <c r="H440" i="31"/>
  <c r="K440" i="31" s="1"/>
  <c r="H439" i="31"/>
  <c r="K439" i="31" s="1"/>
  <c r="H438" i="31"/>
  <c r="K438" i="31" s="1"/>
  <c r="H437" i="31"/>
  <c r="K437" i="31" s="1"/>
  <c r="H436" i="31"/>
  <c r="K436" i="31" s="1"/>
  <c r="H435" i="31"/>
  <c r="K435" i="31" s="1"/>
  <c r="H434" i="31"/>
  <c r="K434" i="31" s="1"/>
  <c r="H433" i="31"/>
  <c r="K433" i="31" s="1"/>
  <c r="H432" i="31"/>
  <c r="K432" i="31" s="1"/>
  <c r="H431" i="31"/>
  <c r="K431" i="31" s="1"/>
  <c r="H430" i="31"/>
  <c r="K430" i="31" s="1"/>
  <c r="H429" i="31"/>
  <c r="K429" i="31" s="1"/>
  <c r="H428" i="31"/>
  <c r="K428" i="31" s="1"/>
  <c r="H427" i="31"/>
  <c r="K427" i="31" s="1"/>
  <c r="H426" i="31"/>
  <c r="K426" i="31" s="1"/>
  <c r="H425" i="31"/>
  <c r="K425" i="31" s="1"/>
  <c r="H424" i="31"/>
  <c r="K424" i="31" s="1"/>
  <c r="H423" i="31"/>
  <c r="K423" i="31" s="1"/>
  <c r="H422" i="31"/>
  <c r="K422" i="31" s="1"/>
  <c r="H421" i="31"/>
  <c r="K421" i="31" s="1"/>
  <c r="H420" i="31"/>
  <c r="K420" i="31" s="1"/>
  <c r="H419" i="31"/>
  <c r="K419" i="31" s="1"/>
  <c r="H418" i="31"/>
  <c r="K418" i="31" s="1"/>
  <c r="H417" i="31"/>
  <c r="K417" i="31" s="1"/>
  <c r="H416" i="31"/>
  <c r="K416" i="31" s="1"/>
  <c r="H415" i="31"/>
  <c r="K415" i="31" s="1"/>
  <c r="K414" i="31"/>
  <c r="H414" i="31"/>
  <c r="H413" i="31"/>
  <c r="K413" i="31" s="1"/>
  <c r="H412" i="31"/>
  <c r="K412" i="31" s="1"/>
  <c r="K411" i="31"/>
  <c r="H411" i="31"/>
  <c r="H410" i="31"/>
  <c r="K410" i="31" s="1"/>
  <c r="H409" i="31"/>
  <c r="K409" i="31" s="1"/>
  <c r="H408" i="31"/>
  <c r="K408" i="31" s="1"/>
  <c r="H407" i="31"/>
  <c r="K407" i="31" s="1"/>
  <c r="H406" i="31"/>
  <c r="K406" i="31" s="1"/>
  <c r="K405" i="31"/>
  <c r="H405" i="31"/>
  <c r="H404" i="31"/>
  <c r="K404" i="31" s="1"/>
  <c r="H403" i="31"/>
  <c r="K403" i="31" s="1"/>
  <c r="H402" i="31"/>
  <c r="K402" i="31" s="1"/>
  <c r="H401" i="31"/>
  <c r="K401" i="31" s="1"/>
  <c r="H400" i="31"/>
  <c r="K400" i="31" s="1"/>
  <c r="H399" i="31"/>
  <c r="K399" i="31" s="1"/>
  <c r="K398" i="31"/>
  <c r="H398" i="31"/>
  <c r="H397" i="31"/>
  <c r="K397" i="31" s="1"/>
  <c r="H394" i="31"/>
  <c r="K394" i="31" s="1"/>
  <c r="H393" i="31"/>
  <c r="K393" i="31" s="1"/>
  <c r="H392" i="31"/>
  <c r="K392" i="31" s="1"/>
  <c r="H391" i="31"/>
  <c r="K391" i="31" s="1"/>
  <c r="H390" i="31"/>
  <c r="K390" i="31" s="1"/>
  <c r="K389" i="31"/>
  <c r="H389" i="31"/>
  <c r="H388" i="31"/>
  <c r="K388" i="31" s="1"/>
  <c r="K387" i="31"/>
  <c r="H387" i="31"/>
  <c r="H386" i="31"/>
  <c r="K386" i="31" s="1"/>
  <c r="H385" i="31"/>
  <c r="K385" i="31" s="1"/>
  <c r="H384" i="31"/>
  <c r="K384" i="31" s="1"/>
  <c r="H383" i="31"/>
  <c r="K383" i="31" s="1"/>
  <c r="H376" i="31"/>
  <c r="K376" i="31" s="1"/>
  <c r="H375" i="31"/>
  <c r="K375" i="31" s="1"/>
  <c r="H374" i="31"/>
  <c r="K374" i="31" s="1"/>
  <c r="H373" i="31"/>
  <c r="K373" i="31" s="1"/>
  <c r="H372" i="31"/>
  <c r="K372" i="31" s="1"/>
  <c r="H371" i="31"/>
  <c r="K371" i="31" s="1"/>
  <c r="K369" i="31"/>
  <c r="H369" i="31"/>
  <c r="H368" i="31"/>
  <c r="K368" i="31" s="1"/>
  <c r="H367" i="31"/>
  <c r="K367" i="31" s="1"/>
  <c r="H366" i="31"/>
  <c r="K366" i="31" s="1"/>
  <c r="H365" i="31"/>
  <c r="K365" i="31" s="1"/>
  <c r="H364" i="31"/>
  <c r="K364" i="31" s="1"/>
  <c r="H362" i="31"/>
  <c r="K362" i="31" s="1"/>
  <c r="K361" i="31"/>
  <c r="H361" i="31"/>
  <c r="H360" i="31"/>
  <c r="K360" i="31" s="1"/>
  <c r="H359" i="31"/>
  <c r="K359" i="31" s="1"/>
  <c r="K358" i="31"/>
  <c r="H358" i="31"/>
  <c r="H355" i="31"/>
  <c r="K355" i="31" s="1"/>
  <c r="K354" i="31"/>
  <c r="H354" i="31"/>
  <c r="H353" i="31"/>
  <c r="K353" i="31" s="1"/>
  <c r="H352" i="31"/>
  <c r="K352" i="31" s="1"/>
  <c r="H351" i="31"/>
  <c r="K351" i="31" s="1"/>
  <c r="H350" i="31"/>
  <c r="K350" i="31" s="1"/>
  <c r="H349" i="31"/>
  <c r="K349" i="31" s="1"/>
  <c r="H348" i="31"/>
  <c r="K348" i="31" s="1"/>
  <c r="H347" i="31"/>
  <c r="K347" i="31" s="1"/>
  <c r="H345" i="31"/>
  <c r="K345" i="31" s="1"/>
  <c r="H344" i="31"/>
  <c r="K344" i="31" s="1"/>
  <c r="H343" i="31"/>
  <c r="K343" i="31" s="1"/>
  <c r="H342" i="31"/>
  <c r="K342" i="31" s="1"/>
  <c r="H341" i="31"/>
  <c r="K341" i="31" s="1"/>
  <c r="H340" i="31"/>
  <c r="K340" i="31" s="1"/>
  <c r="H339" i="31"/>
  <c r="K339" i="31" s="1"/>
  <c r="H337" i="31"/>
  <c r="K337" i="31" s="1"/>
  <c r="K336" i="31"/>
  <c r="H336" i="31"/>
  <c r="H335" i="31"/>
  <c r="K335" i="31" s="1"/>
  <c r="K334" i="31"/>
  <c r="H334" i="31"/>
  <c r="H333" i="31"/>
  <c r="K333" i="31" s="1"/>
  <c r="H332" i="31"/>
  <c r="K332" i="31" s="1"/>
  <c r="H329" i="31"/>
  <c r="K329" i="31" s="1"/>
  <c r="H328" i="31"/>
  <c r="K328" i="31" s="1"/>
  <c r="H327" i="31"/>
  <c r="K327" i="31" s="1"/>
  <c r="H326" i="31"/>
  <c r="K326" i="31" s="1"/>
  <c r="H325" i="31"/>
  <c r="K325" i="31" s="1"/>
  <c r="H324" i="31"/>
  <c r="K324" i="31" s="1"/>
  <c r="K322" i="31"/>
  <c r="H322" i="31"/>
  <c r="H321" i="31"/>
  <c r="K321" i="31" s="1"/>
  <c r="H320" i="31"/>
  <c r="K320" i="31" s="1"/>
  <c r="K318" i="31"/>
  <c r="H318" i="31"/>
  <c r="H317" i="31"/>
  <c r="K317" i="31" s="1"/>
  <c r="H316" i="31"/>
  <c r="K316" i="31" s="1"/>
  <c r="H314" i="31"/>
  <c r="K314" i="31" s="1"/>
  <c r="H313" i="31"/>
  <c r="K313" i="31" s="1"/>
  <c r="H312" i="31"/>
  <c r="K312" i="31" s="1"/>
  <c r="K311" i="31"/>
  <c r="H311" i="31"/>
  <c r="H310" i="31"/>
  <c r="K310" i="31" s="1"/>
  <c r="H309" i="31"/>
  <c r="K309" i="31" s="1"/>
  <c r="K308" i="31"/>
  <c r="H308" i="31"/>
  <c r="H306" i="31"/>
  <c r="K306" i="31" s="1"/>
  <c r="H305" i="31"/>
  <c r="K305" i="31" s="1"/>
  <c r="H304" i="31"/>
  <c r="K304" i="31" s="1"/>
  <c r="H303" i="31"/>
  <c r="K303" i="31" s="1"/>
  <c r="H302" i="31"/>
  <c r="K302" i="31" s="1"/>
  <c r="H301" i="31"/>
  <c r="K301" i="31" s="1"/>
  <c r="H300" i="31"/>
  <c r="K300" i="31" s="1"/>
  <c r="H299" i="31"/>
  <c r="K299" i="31" s="1"/>
  <c r="K295" i="31"/>
  <c r="H295" i="31"/>
  <c r="H294" i="31"/>
  <c r="K294" i="31" s="1"/>
  <c r="K293" i="31"/>
  <c r="H293" i="31"/>
  <c r="H292" i="31"/>
  <c r="K292" i="31" s="1"/>
  <c r="H291" i="31"/>
  <c r="K291" i="31" s="1"/>
  <c r="H290" i="31"/>
  <c r="K290" i="31" s="1"/>
  <c r="H289" i="31"/>
  <c r="K289" i="31" s="1"/>
  <c r="H288" i="31"/>
  <c r="K288" i="31" s="1"/>
  <c r="H286" i="31"/>
  <c r="K286" i="31" s="1"/>
  <c r="H285" i="31"/>
  <c r="K285" i="31" s="1"/>
  <c r="H284" i="31"/>
  <c r="K284" i="31" s="1"/>
  <c r="K283" i="31"/>
  <c r="H283" i="31"/>
  <c r="H281" i="31"/>
  <c r="K281" i="31" s="1"/>
  <c r="H279" i="31"/>
  <c r="K279" i="31" s="1"/>
  <c r="K278" i="31"/>
  <c r="H278" i="31"/>
  <c r="H276" i="31"/>
  <c r="K276" i="31" s="1"/>
  <c r="H275" i="31"/>
  <c r="K275" i="31" s="1"/>
  <c r="H274" i="31"/>
  <c r="K274" i="31" s="1"/>
  <c r="H273" i="31"/>
  <c r="K273" i="31" s="1"/>
  <c r="H272" i="31"/>
  <c r="K272" i="31" s="1"/>
  <c r="K271" i="31"/>
  <c r="H271" i="31"/>
  <c r="H270" i="31"/>
  <c r="K270" i="31" s="1"/>
  <c r="H268" i="31"/>
  <c r="K268" i="31" s="1"/>
  <c r="H267" i="31"/>
  <c r="K267" i="31" s="1"/>
  <c r="H266" i="31"/>
  <c r="K266" i="31" s="1"/>
  <c r="H265" i="31"/>
  <c r="K265" i="31" s="1"/>
  <c r="H264" i="31"/>
  <c r="K264" i="31" s="1"/>
  <c r="K263" i="31"/>
  <c r="H263" i="31"/>
  <c r="H262" i="31"/>
  <c r="K262" i="31" s="1"/>
  <c r="H261" i="31"/>
  <c r="K261" i="31" s="1"/>
  <c r="K259" i="31"/>
  <c r="H259" i="31"/>
  <c r="H258" i="31"/>
  <c r="K258" i="31" s="1"/>
  <c r="H256" i="31"/>
  <c r="K256" i="31" s="1"/>
  <c r="H255" i="31"/>
  <c r="K255" i="31" s="1"/>
  <c r="H254" i="31"/>
  <c r="K254" i="31" s="1"/>
  <c r="H253" i="31"/>
  <c r="K253" i="31" s="1"/>
  <c r="H252" i="31"/>
  <c r="K252" i="31" s="1"/>
  <c r="H249" i="31"/>
  <c r="K249" i="31" s="1"/>
  <c r="H248" i="31"/>
  <c r="K248" i="31" s="1"/>
  <c r="H247" i="31"/>
  <c r="K247" i="31" s="1"/>
  <c r="K246" i="31"/>
  <c r="H246" i="31"/>
  <c r="H245" i="31"/>
  <c r="K245" i="31" s="1"/>
  <c r="H244" i="31"/>
  <c r="K244" i="31" s="1"/>
  <c r="K243" i="31"/>
  <c r="H243" i="31"/>
  <c r="H242" i="31"/>
  <c r="K242" i="31" s="1"/>
  <c r="H241" i="31"/>
  <c r="K241" i="31" s="1"/>
  <c r="H240" i="31"/>
  <c r="K240" i="31" s="1"/>
  <c r="H239" i="31"/>
  <c r="K239" i="31" s="1"/>
  <c r="H238" i="31"/>
  <c r="K238" i="31" s="1"/>
  <c r="H236" i="31"/>
  <c r="K236" i="31" s="1"/>
  <c r="H235" i="31"/>
  <c r="K235" i="31" s="1"/>
  <c r="H234" i="31"/>
  <c r="K234" i="31" s="1"/>
  <c r="H233" i="31"/>
  <c r="K233" i="31" s="1"/>
  <c r="H231" i="31"/>
  <c r="K231" i="31" s="1"/>
  <c r="H230" i="31"/>
  <c r="K230" i="31" s="1"/>
  <c r="H229" i="31"/>
  <c r="K229" i="31" s="1"/>
  <c r="K228" i="31"/>
  <c r="H228" i="31"/>
  <c r="H227" i="31"/>
  <c r="K227" i="31" s="1"/>
  <c r="H226" i="31"/>
  <c r="K226" i="31" s="1"/>
  <c r="K225" i="31"/>
  <c r="H225" i="31"/>
  <c r="H224" i="31"/>
  <c r="K224" i="31" s="1"/>
  <c r="H223" i="31"/>
  <c r="K223" i="31" s="1"/>
  <c r="H222" i="31"/>
  <c r="K222" i="31" s="1"/>
  <c r="H220" i="31"/>
  <c r="K220" i="31" s="1"/>
  <c r="H219" i="31"/>
  <c r="K219" i="31" s="1"/>
  <c r="H218" i="31"/>
  <c r="K218" i="31" s="1"/>
  <c r="H217" i="31"/>
  <c r="K217" i="31" s="1"/>
  <c r="H215" i="31"/>
  <c r="K215" i="31" s="1"/>
  <c r="H214" i="31"/>
  <c r="K214" i="31" s="1"/>
  <c r="H212" i="31"/>
  <c r="K212" i="31" s="1"/>
  <c r="H211" i="31"/>
  <c r="K211" i="31" s="1"/>
  <c r="H210" i="31"/>
  <c r="K210" i="31" s="1"/>
  <c r="K208" i="31"/>
  <c r="H208" i="31"/>
  <c r="H207" i="31"/>
  <c r="K207" i="31" s="1"/>
  <c r="H206" i="31"/>
  <c r="K206" i="31" s="1"/>
  <c r="K204" i="31"/>
  <c r="H204" i="31"/>
  <c r="H203" i="31"/>
  <c r="K203" i="31" s="1"/>
  <c r="H202" i="31"/>
  <c r="K202" i="31" s="1"/>
  <c r="H201" i="31"/>
  <c r="K201" i="31" s="1"/>
  <c r="H200" i="31"/>
  <c r="K200" i="31" s="1"/>
  <c r="H199" i="31"/>
  <c r="K199" i="31" s="1"/>
  <c r="H198" i="31"/>
  <c r="K198" i="31" s="1"/>
  <c r="H197" i="31"/>
  <c r="K197" i="31" s="1"/>
  <c r="H196" i="31"/>
  <c r="K196" i="31" s="1"/>
  <c r="H195" i="31"/>
  <c r="K195" i="31" s="1"/>
  <c r="H194" i="31"/>
  <c r="K194" i="31" s="1"/>
  <c r="H193" i="31"/>
  <c r="K193" i="31" s="1"/>
  <c r="H192" i="31"/>
  <c r="K192" i="31" s="1"/>
  <c r="K191" i="31"/>
  <c r="H191" i="31"/>
  <c r="H190" i="31"/>
  <c r="K190" i="31" s="1"/>
  <c r="H189" i="31"/>
  <c r="K189" i="31" s="1"/>
  <c r="K188" i="31"/>
  <c r="H188" i="31"/>
  <c r="H187" i="31"/>
  <c r="K187" i="31" s="1"/>
  <c r="H185" i="31"/>
  <c r="K185" i="31" s="1"/>
  <c r="H184" i="31"/>
  <c r="K184" i="31" s="1"/>
  <c r="H183" i="31"/>
  <c r="K183" i="31" s="1"/>
  <c r="H182" i="31"/>
  <c r="K182" i="31" s="1"/>
  <c r="H181" i="31"/>
  <c r="K181" i="31" s="1"/>
  <c r="H180" i="31"/>
  <c r="K180" i="31" s="1"/>
  <c r="H179" i="31"/>
  <c r="K179" i="31" s="1"/>
  <c r="H178" i="31"/>
  <c r="K178" i="31" s="1"/>
  <c r="H177" i="31"/>
  <c r="K177" i="31" s="1"/>
  <c r="H176" i="31"/>
  <c r="K176" i="31" s="1"/>
  <c r="H175" i="31"/>
  <c r="K174" i="31"/>
  <c r="H174" i="31"/>
  <c r="H173" i="31"/>
  <c r="K173" i="31" s="1"/>
  <c r="H172" i="31"/>
  <c r="K172" i="31" s="1"/>
  <c r="H171" i="31"/>
  <c r="K171" i="31" s="1"/>
  <c r="H169" i="31"/>
  <c r="K169" i="31" s="1"/>
  <c r="K168" i="31"/>
  <c r="H168" i="31"/>
  <c r="H167" i="31"/>
  <c r="K167" i="31" s="1"/>
  <c r="H166" i="31"/>
  <c r="H165" i="31"/>
  <c r="K165" i="31" s="1"/>
  <c r="H164" i="31"/>
  <c r="K164" i="31" s="1"/>
  <c r="H163" i="31"/>
  <c r="K163" i="31" s="1"/>
  <c r="H162" i="31"/>
  <c r="H161" i="31"/>
  <c r="K161" i="31" s="1"/>
  <c r="H160" i="31"/>
  <c r="K160" i="31" s="1"/>
  <c r="H159" i="31"/>
  <c r="K159" i="31" s="1"/>
  <c r="H158" i="31"/>
  <c r="H157" i="31"/>
  <c r="K157" i="31" s="1"/>
  <c r="H156" i="31"/>
  <c r="K156" i="31" s="1"/>
  <c r="H155" i="31"/>
  <c r="K155" i="31" s="1"/>
  <c r="H154" i="31"/>
  <c r="K154" i="31" s="1"/>
  <c r="H153" i="31"/>
  <c r="H152" i="31"/>
  <c r="K152" i="31" s="1"/>
  <c r="H151" i="31"/>
  <c r="K151" i="31" s="1"/>
  <c r="H150" i="31"/>
  <c r="H148" i="31"/>
  <c r="K148" i="31" s="1"/>
  <c r="H147" i="31"/>
  <c r="K147" i="31" s="1"/>
  <c r="K146" i="31"/>
  <c r="H146" i="31"/>
  <c r="H145" i="31"/>
  <c r="K145" i="31" s="1"/>
  <c r="H144" i="31"/>
  <c r="K144" i="31" s="1"/>
  <c r="H143" i="31"/>
  <c r="K143" i="31" s="1"/>
  <c r="H142" i="31"/>
  <c r="K142" i="31" s="1"/>
  <c r="H141" i="31"/>
  <c r="K141" i="31" s="1"/>
  <c r="H140" i="31"/>
  <c r="K140" i="31" s="1"/>
  <c r="H139" i="31"/>
  <c r="K139" i="31" s="1"/>
  <c r="H138" i="31"/>
  <c r="K138" i="31" s="1"/>
  <c r="H137" i="31"/>
  <c r="K137" i="31" s="1"/>
  <c r="K136" i="31"/>
  <c r="H136" i="31"/>
  <c r="H135" i="31"/>
  <c r="K135" i="31" s="1"/>
  <c r="H134" i="31"/>
  <c r="K134" i="31" s="1"/>
  <c r="K133" i="31"/>
  <c r="H133" i="31"/>
  <c r="H132" i="31"/>
  <c r="K132" i="31" s="1"/>
  <c r="H131" i="31"/>
  <c r="K131" i="31" s="1"/>
  <c r="H130" i="31"/>
  <c r="K130" i="31" s="1"/>
  <c r="H128" i="31"/>
  <c r="K128" i="31" s="1"/>
  <c r="H127" i="31"/>
  <c r="K127" i="31" s="1"/>
  <c r="H126" i="31"/>
  <c r="K126" i="31" s="1"/>
  <c r="H125" i="31"/>
  <c r="K125" i="31" s="1"/>
  <c r="H124" i="31"/>
  <c r="K124" i="31" s="1"/>
  <c r="H121" i="31"/>
  <c r="K121" i="31" s="1"/>
  <c r="H120" i="31"/>
  <c r="K120" i="31" s="1"/>
  <c r="H119" i="31"/>
  <c r="K119" i="31" s="1"/>
  <c r="H118" i="31"/>
  <c r="K118" i="31" s="1"/>
  <c r="H117" i="31"/>
  <c r="K117" i="31" s="1"/>
  <c r="H116" i="31"/>
  <c r="K116" i="31" s="1"/>
  <c r="H115" i="31"/>
  <c r="K115" i="31" s="1"/>
  <c r="H114" i="31"/>
  <c r="K114" i="31" s="1"/>
  <c r="H113" i="31"/>
  <c r="K113" i="31" s="1"/>
  <c r="H112" i="31"/>
  <c r="K112" i="31" s="1"/>
  <c r="H111" i="31"/>
  <c r="K111" i="31" s="1"/>
  <c r="H109" i="31"/>
  <c r="K109" i="31" s="1"/>
  <c r="H108" i="31"/>
  <c r="K108" i="31" s="1"/>
  <c r="H107" i="31"/>
  <c r="K107" i="31" s="1"/>
  <c r="H105" i="31"/>
  <c r="K105" i="31" s="1"/>
  <c r="H104" i="31"/>
  <c r="K104" i="31" s="1"/>
  <c r="H103" i="31"/>
  <c r="K103" i="31" s="1"/>
  <c r="H101" i="31"/>
  <c r="K101" i="31" s="1"/>
  <c r="K100" i="31"/>
  <c r="H100" i="31"/>
  <c r="H99" i="31"/>
  <c r="K99" i="31" s="1"/>
  <c r="H98" i="31"/>
  <c r="K98" i="31" s="1"/>
  <c r="H97" i="31"/>
  <c r="K97" i="31" s="1"/>
  <c r="H96" i="31"/>
  <c r="K96" i="31" s="1"/>
  <c r="H94" i="31"/>
  <c r="K94" i="31" s="1"/>
  <c r="H93" i="31"/>
  <c r="K93" i="31" s="1"/>
  <c r="K92" i="31"/>
  <c r="H92" i="31"/>
  <c r="H90" i="31"/>
  <c r="K90" i="31" s="1"/>
  <c r="H89" i="31"/>
  <c r="K89" i="31" s="1"/>
  <c r="H88" i="31"/>
  <c r="K88" i="31" s="1"/>
  <c r="H86" i="31"/>
  <c r="K86" i="31" s="1"/>
  <c r="H85" i="31"/>
  <c r="K85" i="31" s="1"/>
  <c r="K84" i="31"/>
  <c r="H84" i="31"/>
  <c r="H83" i="31"/>
  <c r="K83" i="31" s="1"/>
  <c r="H80" i="31"/>
  <c r="K80" i="31" s="1"/>
  <c r="K79" i="31"/>
  <c r="H79" i="31"/>
  <c r="H78" i="31"/>
  <c r="K78" i="31" s="1"/>
  <c r="H77" i="31"/>
  <c r="K77" i="31" s="1"/>
  <c r="H76" i="31"/>
  <c r="K76" i="31" s="1"/>
  <c r="H73" i="31"/>
  <c r="K73" i="31" s="1"/>
  <c r="H72" i="31"/>
  <c r="K72" i="31" s="1"/>
  <c r="H71" i="31"/>
  <c r="K71" i="31" s="1"/>
  <c r="K70" i="31"/>
  <c r="H70" i="31"/>
  <c r="H66" i="31"/>
  <c r="K66" i="31" s="1"/>
  <c r="H65" i="31"/>
  <c r="K65" i="31" s="1"/>
  <c r="H64" i="31"/>
  <c r="K64" i="31" s="1"/>
  <c r="H62" i="31"/>
  <c r="K62" i="31" s="1"/>
  <c r="H61" i="31"/>
  <c r="K61" i="31" s="1"/>
  <c r="H60" i="31"/>
  <c r="K60" i="31" s="1"/>
  <c r="H59" i="31"/>
  <c r="K59" i="31" s="1"/>
  <c r="H58" i="31"/>
  <c r="H57" i="31"/>
  <c r="H56" i="31"/>
  <c r="K56" i="31" s="1"/>
  <c r="H55" i="31"/>
  <c r="K55" i="31" s="1"/>
  <c r="H54" i="31"/>
  <c r="H53" i="31"/>
  <c r="K53" i="31" s="1"/>
  <c r="K530" i="18"/>
  <c r="K528" i="18"/>
  <c r="H527" i="18"/>
  <c r="K527" i="18" s="1"/>
  <c r="H526" i="18"/>
  <c r="K526" i="18" s="1"/>
  <c r="H525" i="18"/>
  <c r="K525" i="18" s="1"/>
  <c r="H524" i="18"/>
  <c r="K524" i="18" s="1"/>
  <c r="H523" i="18"/>
  <c r="K523" i="18" s="1"/>
  <c r="H522" i="18"/>
  <c r="K522" i="18" s="1"/>
  <c r="H521" i="18"/>
  <c r="K521" i="18" s="1"/>
  <c r="H520" i="18"/>
  <c r="K520" i="18" s="1"/>
  <c r="H519" i="18"/>
  <c r="K519" i="18" s="1"/>
  <c r="H518" i="18"/>
  <c r="K518" i="18" s="1"/>
  <c r="H517" i="18"/>
  <c r="K517" i="18" s="1"/>
  <c r="H516" i="18"/>
  <c r="K516" i="18" s="1"/>
  <c r="H515" i="18"/>
  <c r="K515" i="18" s="1"/>
  <c r="H514" i="18"/>
  <c r="K514" i="18" s="1"/>
  <c r="H513" i="18"/>
  <c r="K513" i="18" s="1"/>
  <c r="H512" i="18"/>
  <c r="K512" i="18" s="1"/>
  <c r="K511" i="18"/>
  <c r="H511" i="18"/>
  <c r="H510" i="18"/>
  <c r="K510" i="18" s="1"/>
  <c r="H509" i="18"/>
  <c r="K509" i="18" s="1"/>
  <c r="H508" i="18"/>
  <c r="K508" i="18" s="1"/>
  <c r="H507" i="18"/>
  <c r="K507" i="18" s="1"/>
  <c r="H506" i="18"/>
  <c r="K506" i="18" s="1"/>
  <c r="H505" i="18"/>
  <c r="K505" i="18" s="1"/>
  <c r="H502" i="18"/>
  <c r="H501" i="18"/>
  <c r="K501" i="18" s="1"/>
  <c r="K500" i="18"/>
  <c r="H500" i="18"/>
  <c r="H499" i="18"/>
  <c r="K499" i="18" s="1"/>
  <c r="H498" i="18"/>
  <c r="H497" i="18"/>
  <c r="K497" i="18" s="1"/>
  <c r="H496" i="18"/>
  <c r="K496" i="18" s="1"/>
  <c r="H495" i="18"/>
  <c r="K495" i="18" s="1"/>
  <c r="H494" i="18"/>
  <c r="K494" i="18" s="1"/>
  <c r="H493" i="18"/>
  <c r="K493" i="18" s="1"/>
  <c r="H492" i="18"/>
  <c r="K492" i="18" s="1"/>
  <c r="H491" i="18"/>
  <c r="K491" i="18" s="1"/>
  <c r="H490" i="18"/>
  <c r="K490" i="18" s="1"/>
  <c r="H489" i="18"/>
  <c r="K489" i="18" s="1"/>
  <c r="H488" i="18"/>
  <c r="K488" i="18" s="1"/>
  <c r="H487" i="18"/>
  <c r="K487" i="18" s="1"/>
  <c r="H486" i="18"/>
  <c r="K486" i="18" s="1"/>
  <c r="H485" i="18"/>
  <c r="K485" i="18" s="1"/>
  <c r="H483" i="18"/>
  <c r="K483" i="18" s="1"/>
  <c r="H482" i="18"/>
  <c r="K482" i="18" s="1"/>
  <c r="H481" i="18"/>
  <c r="K480" i="18"/>
  <c r="H480" i="18"/>
  <c r="H479" i="18"/>
  <c r="K479" i="18" s="1"/>
  <c r="K478" i="18"/>
  <c r="H478" i="18"/>
  <c r="H477" i="18"/>
  <c r="H476" i="18"/>
  <c r="K476" i="18" s="1"/>
  <c r="H475" i="18"/>
  <c r="K475" i="18" s="1"/>
  <c r="H474" i="18"/>
  <c r="K474" i="18" s="1"/>
  <c r="H473" i="18"/>
  <c r="K473" i="18" s="1"/>
  <c r="H472" i="18"/>
  <c r="K472" i="18" s="1"/>
  <c r="K471" i="18"/>
  <c r="H471" i="18"/>
  <c r="H470" i="18"/>
  <c r="K470" i="18" s="1"/>
  <c r="H469" i="18"/>
  <c r="K469" i="18" s="1"/>
  <c r="H468" i="18"/>
  <c r="K468" i="18" s="1"/>
  <c r="H467" i="18"/>
  <c r="K467" i="18" s="1"/>
  <c r="H466" i="18"/>
  <c r="K466" i="18" s="1"/>
  <c r="H465" i="18"/>
  <c r="K465" i="18" s="1"/>
  <c r="H464" i="18"/>
  <c r="K464" i="18" s="1"/>
  <c r="K463" i="18"/>
  <c r="H463" i="18"/>
  <c r="H462" i="18"/>
  <c r="K462" i="18" s="1"/>
  <c r="H461" i="18"/>
  <c r="K461" i="18" s="1"/>
  <c r="H460" i="18"/>
  <c r="K460" i="18" s="1"/>
  <c r="H459" i="18"/>
  <c r="K459" i="18" s="1"/>
  <c r="H458" i="18"/>
  <c r="K458" i="18" s="1"/>
  <c r="H457" i="18"/>
  <c r="K457" i="18" s="1"/>
  <c r="K456" i="18"/>
  <c r="H456" i="18"/>
  <c r="H455" i="18"/>
  <c r="K455" i="18" s="1"/>
  <c r="K454" i="18"/>
  <c r="H454" i="18"/>
  <c r="H453" i="18"/>
  <c r="K453" i="18" s="1"/>
  <c r="H452" i="18"/>
  <c r="K452" i="18" s="1"/>
  <c r="H451" i="18"/>
  <c r="K451" i="18" s="1"/>
  <c r="H450" i="18"/>
  <c r="K450" i="18" s="1"/>
  <c r="H449" i="18"/>
  <c r="K449" i="18" s="1"/>
  <c r="K448" i="18"/>
  <c r="H448" i="18"/>
  <c r="H447" i="18"/>
  <c r="K447" i="18" s="1"/>
  <c r="K446" i="18"/>
  <c r="H446" i="18"/>
  <c r="H445" i="18"/>
  <c r="K445" i="18" s="1"/>
  <c r="H444" i="18"/>
  <c r="K444" i="18" s="1"/>
  <c r="H443" i="18"/>
  <c r="K443" i="18" s="1"/>
  <c r="H442" i="18"/>
  <c r="K442" i="18" s="1"/>
  <c r="H441" i="18"/>
  <c r="K441" i="18" s="1"/>
  <c r="H440" i="18"/>
  <c r="K440" i="18" s="1"/>
  <c r="H439" i="18"/>
  <c r="K439" i="18" s="1"/>
  <c r="H438" i="18"/>
  <c r="K438" i="18" s="1"/>
  <c r="H437" i="18"/>
  <c r="K437" i="18" s="1"/>
  <c r="H436" i="18"/>
  <c r="K436" i="18" s="1"/>
  <c r="H435" i="18"/>
  <c r="K435" i="18" s="1"/>
  <c r="H434" i="18"/>
  <c r="K434" i="18" s="1"/>
  <c r="H433" i="18"/>
  <c r="K433" i="18" s="1"/>
  <c r="H432" i="18"/>
  <c r="K432" i="18" s="1"/>
  <c r="K431" i="18"/>
  <c r="H431" i="18"/>
  <c r="H430" i="18"/>
  <c r="K430" i="18" s="1"/>
  <c r="H429" i="18"/>
  <c r="K429" i="18" s="1"/>
  <c r="H428" i="18"/>
  <c r="K428" i="18" s="1"/>
  <c r="H427" i="18"/>
  <c r="K427" i="18" s="1"/>
  <c r="H426" i="18"/>
  <c r="K426" i="18" s="1"/>
  <c r="H425" i="18"/>
  <c r="K425" i="18" s="1"/>
  <c r="H424" i="18"/>
  <c r="K424" i="18" s="1"/>
  <c r="H423" i="18"/>
  <c r="K423" i="18" s="1"/>
  <c r="H422" i="18"/>
  <c r="K422" i="18" s="1"/>
  <c r="H421" i="18"/>
  <c r="K421" i="18" s="1"/>
  <c r="H420" i="18"/>
  <c r="K420" i="18" s="1"/>
  <c r="H419" i="18"/>
  <c r="K419" i="18" s="1"/>
  <c r="H418" i="18"/>
  <c r="K418" i="18" s="1"/>
  <c r="H417" i="18"/>
  <c r="K417" i="18" s="1"/>
  <c r="H416" i="18"/>
  <c r="K416" i="18" s="1"/>
  <c r="H415" i="18"/>
  <c r="K415" i="18" s="1"/>
  <c r="H414" i="18"/>
  <c r="K414" i="18" s="1"/>
  <c r="H413" i="18"/>
  <c r="K413" i="18" s="1"/>
  <c r="H412" i="18"/>
  <c r="K412" i="18" s="1"/>
  <c r="H411" i="18"/>
  <c r="K411" i="18" s="1"/>
  <c r="H410" i="18"/>
  <c r="K410" i="18" s="1"/>
  <c r="H409" i="18"/>
  <c r="K409" i="18" s="1"/>
  <c r="H408" i="18"/>
  <c r="K408" i="18" s="1"/>
  <c r="H407" i="18"/>
  <c r="K407" i="18" s="1"/>
  <c r="H406" i="18"/>
  <c r="K406" i="18" s="1"/>
  <c r="H405" i="18"/>
  <c r="K405" i="18" s="1"/>
  <c r="H404" i="18"/>
  <c r="K404" i="18" s="1"/>
  <c r="H403" i="18"/>
  <c r="K403" i="18" s="1"/>
  <c r="H402" i="18"/>
  <c r="K402" i="18" s="1"/>
  <c r="H401" i="18"/>
  <c r="K401" i="18" s="1"/>
  <c r="H400" i="18"/>
  <c r="K400" i="18" s="1"/>
  <c r="H399" i="18"/>
  <c r="K399" i="18" s="1"/>
  <c r="H398" i="18"/>
  <c r="K398" i="18" s="1"/>
  <c r="H397" i="18"/>
  <c r="K397" i="18" s="1"/>
  <c r="H394" i="18"/>
  <c r="K394" i="18" s="1"/>
  <c r="H393" i="18"/>
  <c r="K393" i="18" s="1"/>
  <c r="H392" i="18"/>
  <c r="K392" i="18" s="1"/>
  <c r="H391" i="18"/>
  <c r="K391" i="18" s="1"/>
  <c r="H390" i="18"/>
  <c r="K390" i="18" s="1"/>
  <c r="H389" i="18"/>
  <c r="K389" i="18" s="1"/>
  <c r="H388" i="18"/>
  <c r="K388" i="18" s="1"/>
  <c r="H387" i="18"/>
  <c r="K387" i="18" s="1"/>
  <c r="H386" i="18"/>
  <c r="K386" i="18" s="1"/>
  <c r="H385" i="18"/>
  <c r="K385" i="18" s="1"/>
  <c r="H384" i="18"/>
  <c r="K384" i="18" s="1"/>
  <c r="H383" i="18"/>
  <c r="K383" i="18" s="1"/>
  <c r="H382" i="18"/>
  <c r="H376" i="18"/>
  <c r="K376" i="18" s="1"/>
  <c r="H375" i="18"/>
  <c r="K375" i="18" s="1"/>
  <c r="H374" i="18"/>
  <c r="K374" i="18" s="1"/>
  <c r="H373" i="18"/>
  <c r="K373" i="18" s="1"/>
  <c r="H372" i="18"/>
  <c r="K372" i="18" s="1"/>
  <c r="H371" i="18"/>
  <c r="K371" i="18" s="1"/>
  <c r="H369" i="18"/>
  <c r="K369" i="18" s="1"/>
  <c r="H368" i="18"/>
  <c r="K368" i="18" s="1"/>
  <c r="H367" i="18"/>
  <c r="K367" i="18" s="1"/>
  <c r="H366" i="18"/>
  <c r="K366" i="18" s="1"/>
  <c r="H365" i="18"/>
  <c r="K365" i="18" s="1"/>
  <c r="H364" i="18"/>
  <c r="K364" i="18" s="1"/>
  <c r="H362" i="18"/>
  <c r="K362" i="18" s="1"/>
  <c r="H361" i="18"/>
  <c r="K361" i="18" s="1"/>
  <c r="H360" i="18"/>
  <c r="K360" i="18" s="1"/>
  <c r="H359" i="18"/>
  <c r="K359" i="18" s="1"/>
  <c r="H358" i="18"/>
  <c r="K358" i="18" s="1"/>
  <c r="H355" i="18"/>
  <c r="K355" i="18" s="1"/>
  <c r="H354" i="18"/>
  <c r="K354" i="18" s="1"/>
  <c r="H353" i="18"/>
  <c r="K353" i="18" s="1"/>
  <c r="H352" i="18"/>
  <c r="K352" i="18" s="1"/>
  <c r="H351" i="18"/>
  <c r="K351" i="18" s="1"/>
  <c r="H350" i="18"/>
  <c r="K350" i="18" s="1"/>
  <c r="H349" i="18"/>
  <c r="K349" i="18" s="1"/>
  <c r="H348" i="18"/>
  <c r="K348" i="18" s="1"/>
  <c r="H347" i="18"/>
  <c r="K347" i="18" s="1"/>
  <c r="H345" i="18"/>
  <c r="K345" i="18" s="1"/>
  <c r="H344" i="18"/>
  <c r="K344" i="18" s="1"/>
  <c r="H343" i="18"/>
  <c r="K343" i="18" s="1"/>
  <c r="H342" i="18"/>
  <c r="K342" i="18" s="1"/>
  <c r="H341" i="18"/>
  <c r="K341" i="18" s="1"/>
  <c r="H340" i="18"/>
  <c r="K340" i="18" s="1"/>
  <c r="H339" i="18"/>
  <c r="K339" i="18" s="1"/>
  <c r="H337" i="18"/>
  <c r="K337" i="18" s="1"/>
  <c r="H336" i="18"/>
  <c r="K336" i="18" s="1"/>
  <c r="H335" i="18"/>
  <c r="K335" i="18" s="1"/>
  <c r="H334" i="18"/>
  <c r="K334" i="18" s="1"/>
  <c r="H333" i="18"/>
  <c r="K333" i="18" s="1"/>
  <c r="H332" i="18"/>
  <c r="K332" i="18" s="1"/>
  <c r="H329" i="18"/>
  <c r="K329" i="18" s="1"/>
  <c r="H328" i="18"/>
  <c r="K328" i="18" s="1"/>
  <c r="H327" i="18"/>
  <c r="K327" i="18" s="1"/>
  <c r="H326" i="18"/>
  <c r="K326" i="18" s="1"/>
  <c r="H325" i="18"/>
  <c r="K325" i="18" s="1"/>
  <c r="H324" i="18"/>
  <c r="K324" i="18" s="1"/>
  <c r="H322" i="18"/>
  <c r="K322" i="18" s="1"/>
  <c r="H321" i="18"/>
  <c r="K321" i="18" s="1"/>
  <c r="H320" i="18"/>
  <c r="K320" i="18" s="1"/>
  <c r="H318" i="18"/>
  <c r="K318" i="18" s="1"/>
  <c r="H317" i="18"/>
  <c r="K317" i="18" s="1"/>
  <c r="H316" i="18"/>
  <c r="K316" i="18" s="1"/>
  <c r="H314" i="18"/>
  <c r="K314" i="18" s="1"/>
  <c r="H313" i="18"/>
  <c r="K313" i="18" s="1"/>
  <c r="H312" i="18"/>
  <c r="K312" i="18" s="1"/>
  <c r="K311" i="18"/>
  <c r="H311" i="18"/>
  <c r="K310" i="18"/>
  <c r="H310" i="18"/>
  <c r="K309" i="18"/>
  <c r="H309" i="18"/>
  <c r="H308" i="18"/>
  <c r="K308" i="18" s="1"/>
  <c r="H306" i="18"/>
  <c r="K306" i="18" s="1"/>
  <c r="H305" i="18"/>
  <c r="K305" i="18" s="1"/>
  <c r="H304" i="18"/>
  <c r="K304" i="18" s="1"/>
  <c r="H303" i="18"/>
  <c r="K303" i="18" s="1"/>
  <c r="H302" i="18"/>
  <c r="K302" i="18" s="1"/>
  <c r="H301" i="18"/>
  <c r="K301" i="18" s="1"/>
  <c r="H300" i="18"/>
  <c r="K300" i="18" s="1"/>
  <c r="H299" i="18"/>
  <c r="K299" i="18" s="1"/>
  <c r="H295" i="18"/>
  <c r="K295" i="18" s="1"/>
  <c r="H294" i="18"/>
  <c r="K294" i="18" s="1"/>
  <c r="H293" i="18"/>
  <c r="K293" i="18" s="1"/>
  <c r="H292" i="18"/>
  <c r="K292" i="18" s="1"/>
  <c r="K291" i="18"/>
  <c r="H291" i="18"/>
  <c r="K290" i="18"/>
  <c r="H290" i="18"/>
  <c r="K289" i="18"/>
  <c r="H289" i="18"/>
  <c r="H288" i="18"/>
  <c r="K288" i="18" s="1"/>
  <c r="H286" i="18"/>
  <c r="K286" i="18" s="1"/>
  <c r="H285" i="18"/>
  <c r="K285" i="18" s="1"/>
  <c r="H284" i="18"/>
  <c r="K284" i="18" s="1"/>
  <c r="H283" i="18"/>
  <c r="K283" i="18" s="1"/>
  <c r="H281" i="18"/>
  <c r="K281" i="18" s="1"/>
  <c r="H279" i="18"/>
  <c r="K279" i="18" s="1"/>
  <c r="H278" i="18"/>
  <c r="K278" i="18" s="1"/>
  <c r="H276" i="18"/>
  <c r="K276" i="18" s="1"/>
  <c r="H275" i="18"/>
  <c r="K275" i="18" s="1"/>
  <c r="H274" i="18"/>
  <c r="K274" i="18" s="1"/>
  <c r="H273" i="18"/>
  <c r="K273" i="18" s="1"/>
  <c r="H272" i="18"/>
  <c r="K272" i="18" s="1"/>
  <c r="K271" i="18"/>
  <c r="H271" i="18"/>
  <c r="H270" i="18"/>
  <c r="K270" i="18" s="1"/>
  <c r="K268" i="18"/>
  <c r="H268" i="18"/>
  <c r="H267" i="18"/>
  <c r="K267" i="18" s="1"/>
  <c r="H266" i="18"/>
  <c r="K266" i="18" s="1"/>
  <c r="H265" i="18"/>
  <c r="K265" i="18" s="1"/>
  <c r="H264" i="18"/>
  <c r="K264" i="18" s="1"/>
  <c r="H263" i="18"/>
  <c r="K263" i="18" s="1"/>
  <c r="H262" i="18"/>
  <c r="K262" i="18" s="1"/>
  <c r="H261" i="18"/>
  <c r="K261" i="18" s="1"/>
  <c r="H259" i="18"/>
  <c r="K259" i="18" s="1"/>
  <c r="H258" i="18"/>
  <c r="K258" i="18" s="1"/>
  <c r="H256" i="18"/>
  <c r="K256" i="18" s="1"/>
  <c r="H255" i="18"/>
  <c r="K255" i="18" s="1"/>
  <c r="H254" i="18"/>
  <c r="K254" i="18" s="1"/>
  <c r="H253" i="18"/>
  <c r="K253" i="18" s="1"/>
  <c r="H252" i="18"/>
  <c r="K252" i="18" s="1"/>
  <c r="H249" i="18"/>
  <c r="K249" i="18" s="1"/>
  <c r="H248" i="18"/>
  <c r="K248" i="18" s="1"/>
  <c r="H247" i="18"/>
  <c r="K247" i="18" s="1"/>
  <c r="K246" i="18"/>
  <c r="H246" i="18"/>
  <c r="K245" i="18"/>
  <c r="H245" i="18"/>
  <c r="K244" i="18"/>
  <c r="H244" i="18"/>
  <c r="H243" i="18"/>
  <c r="K243" i="18" s="1"/>
  <c r="H242" i="18"/>
  <c r="K242" i="18" s="1"/>
  <c r="H241" i="18"/>
  <c r="K241" i="18" s="1"/>
  <c r="H240" i="18"/>
  <c r="K240" i="18" s="1"/>
  <c r="H239" i="18"/>
  <c r="K239" i="18" s="1"/>
  <c r="H238" i="18"/>
  <c r="K238" i="18" s="1"/>
  <c r="H236" i="18"/>
  <c r="K236" i="18" s="1"/>
  <c r="H235" i="18"/>
  <c r="K235" i="18" s="1"/>
  <c r="H234" i="18"/>
  <c r="K234" i="18" s="1"/>
  <c r="H233" i="18"/>
  <c r="K233" i="18" s="1"/>
  <c r="H231" i="18"/>
  <c r="K231" i="18" s="1"/>
  <c r="H230" i="18"/>
  <c r="K230" i="18" s="1"/>
  <c r="H229" i="18"/>
  <c r="K229" i="18" s="1"/>
  <c r="K228" i="18"/>
  <c r="H228" i="18"/>
  <c r="K227" i="18"/>
  <c r="H227" i="18"/>
  <c r="K226" i="18"/>
  <c r="H226" i="18"/>
  <c r="H225" i="18"/>
  <c r="K225" i="18" s="1"/>
  <c r="H224" i="18"/>
  <c r="K224" i="18" s="1"/>
  <c r="H223" i="18"/>
  <c r="K223" i="18" s="1"/>
  <c r="H222" i="18"/>
  <c r="K222" i="18" s="1"/>
  <c r="H220" i="18"/>
  <c r="K220" i="18" s="1"/>
  <c r="H219" i="18"/>
  <c r="K219" i="18" s="1"/>
  <c r="H218" i="18"/>
  <c r="K218" i="18" s="1"/>
  <c r="H217" i="18"/>
  <c r="K217" i="18" s="1"/>
  <c r="H215" i="18"/>
  <c r="K215" i="18" s="1"/>
  <c r="H214" i="18"/>
  <c r="K214" i="18" s="1"/>
  <c r="H212" i="18"/>
  <c r="K212" i="18" s="1"/>
  <c r="H211" i="18"/>
  <c r="K211" i="18" s="1"/>
  <c r="H210" i="18"/>
  <c r="K210" i="18" s="1"/>
  <c r="K208" i="18"/>
  <c r="H208" i="18"/>
  <c r="H207" i="18"/>
  <c r="K207" i="18" s="1"/>
  <c r="K206" i="18"/>
  <c r="H206" i="18"/>
  <c r="H204" i="18"/>
  <c r="K204" i="18" s="1"/>
  <c r="H203" i="18"/>
  <c r="K203" i="18" s="1"/>
  <c r="H202" i="18"/>
  <c r="K202" i="18" s="1"/>
  <c r="H201" i="18"/>
  <c r="K201" i="18" s="1"/>
  <c r="H200" i="18"/>
  <c r="K200" i="18" s="1"/>
  <c r="H199" i="18"/>
  <c r="K199" i="18" s="1"/>
  <c r="H198" i="18"/>
  <c r="K198" i="18" s="1"/>
  <c r="H197" i="18"/>
  <c r="K197" i="18" s="1"/>
  <c r="H196" i="18"/>
  <c r="K196" i="18" s="1"/>
  <c r="H195" i="18"/>
  <c r="K195" i="18" s="1"/>
  <c r="H194" i="18"/>
  <c r="K194" i="18" s="1"/>
  <c r="H193" i="18"/>
  <c r="H192" i="18"/>
  <c r="K192" i="18" s="1"/>
  <c r="H191" i="18"/>
  <c r="K191" i="18" s="1"/>
  <c r="H190" i="18"/>
  <c r="K190" i="18" s="1"/>
  <c r="H189" i="18"/>
  <c r="K189" i="18" s="1"/>
  <c r="H188" i="18"/>
  <c r="K188" i="18" s="1"/>
  <c r="H187" i="18"/>
  <c r="K187" i="18" s="1"/>
  <c r="K185" i="18"/>
  <c r="H185" i="18"/>
  <c r="H184" i="18"/>
  <c r="H183" i="18"/>
  <c r="K183" i="18" s="1"/>
  <c r="H182" i="18"/>
  <c r="K182" i="18" s="1"/>
  <c r="H181" i="18"/>
  <c r="K181" i="18" s="1"/>
  <c r="H180" i="18"/>
  <c r="K180" i="18" s="1"/>
  <c r="H179" i="18"/>
  <c r="H178" i="18"/>
  <c r="K178" i="18" s="1"/>
  <c r="H177" i="18"/>
  <c r="K177" i="18" s="1"/>
  <c r="H176" i="18"/>
  <c r="H175" i="18"/>
  <c r="K175" i="18" s="1"/>
  <c r="H174" i="18"/>
  <c r="K174" i="18" s="1"/>
  <c r="H173" i="18"/>
  <c r="K173" i="18" s="1"/>
  <c r="H172" i="18"/>
  <c r="K172" i="18" s="1"/>
  <c r="H171" i="18"/>
  <c r="H169" i="18"/>
  <c r="K169" i="18" s="1"/>
  <c r="H168" i="18"/>
  <c r="K168" i="18" s="1"/>
  <c r="H167" i="18"/>
  <c r="H166" i="18"/>
  <c r="K166" i="18" s="1"/>
  <c r="H165" i="18"/>
  <c r="K164" i="18"/>
  <c r="H164" i="18"/>
  <c r="K163" i="18"/>
  <c r="H163" i="18"/>
  <c r="H162" i="18"/>
  <c r="K162" i="18" s="1"/>
  <c r="H161" i="18"/>
  <c r="K161" i="18" s="1"/>
  <c r="K160" i="18"/>
  <c r="H160" i="18"/>
  <c r="K159" i="18"/>
  <c r="H159" i="18"/>
  <c r="H158" i="18"/>
  <c r="H157" i="18"/>
  <c r="K157" i="18" s="1"/>
  <c r="K156" i="18"/>
  <c r="H156" i="18"/>
  <c r="K155" i="18"/>
  <c r="H155" i="18"/>
  <c r="H154" i="18"/>
  <c r="H153" i="18"/>
  <c r="K153" i="18" s="1"/>
  <c r="K152" i="18"/>
  <c r="H152" i="18"/>
  <c r="H151" i="18"/>
  <c r="K151" i="18" s="1"/>
  <c r="H150" i="18"/>
  <c r="K150" i="18" s="1"/>
  <c r="H148" i="18"/>
  <c r="K148" i="18" s="1"/>
  <c r="H147" i="18"/>
  <c r="K147" i="18" s="1"/>
  <c r="H146" i="18"/>
  <c r="K146" i="18" s="1"/>
  <c r="H145" i="18"/>
  <c r="K145" i="18" s="1"/>
  <c r="H144" i="18"/>
  <c r="K144" i="18" s="1"/>
  <c r="K143" i="18"/>
  <c r="H143" i="18"/>
  <c r="H142" i="18"/>
  <c r="K142" i="18" s="1"/>
  <c r="H141" i="18"/>
  <c r="K141" i="18" s="1"/>
  <c r="H140" i="18"/>
  <c r="K140" i="18" s="1"/>
  <c r="H139" i="18"/>
  <c r="K139" i="18" s="1"/>
  <c r="H138" i="18"/>
  <c r="K138" i="18" s="1"/>
  <c r="H137" i="18"/>
  <c r="K137" i="18" s="1"/>
  <c r="H136" i="18"/>
  <c r="K136" i="18" s="1"/>
  <c r="K135" i="18"/>
  <c r="H135" i="18"/>
  <c r="H134" i="18"/>
  <c r="K134" i="18" s="1"/>
  <c r="H133" i="18"/>
  <c r="K133" i="18" s="1"/>
  <c r="H132" i="18"/>
  <c r="K132" i="18" s="1"/>
  <c r="H131" i="18"/>
  <c r="K131" i="18" s="1"/>
  <c r="H130" i="18"/>
  <c r="K130" i="18" s="1"/>
  <c r="H128" i="18"/>
  <c r="K128" i="18" s="1"/>
  <c r="H127" i="18"/>
  <c r="K127" i="18" s="1"/>
  <c r="K126" i="18"/>
  <c r="H126" i="18"/>
  <c r="H125" i="18"/>
  <c r="K125" i="18" s="1"/>
  <c r="H124" i="18"/>
  <c r="K124" i="18" s="1"/>
  <c r="H121" i="18"/>
  <c r="K121" i="18" s="1"/>
  <c r="H120" i="18"/>
  <c r="K120" i="18" s="1"/>
  <c r="K119" i="18"/>
  <c r="H119" i="18"/>
  <c r="H118" i="18"/>
  <c r="K118" i="18" s="1"/>
  <c r="H117" i="18"/>
  <c r="K117" i="18" s="1"/>
  <c r="H116" i="18"/>
  <c r="K116" i="18" s="1"/>
  <c r="H115" i="18"/>
  <c r="K115" i="18" s="1"/>
  <c r="H114" i="18"/>
  <c r="K114" i="18" s="1"/>
  <c r="H113" i="18"/>
  <c r="K113" i="18" s="1"/>
  <c r="H112" i="18"/>
  <c r="K112" i="18" s="1"/>
  <c r="H111" i="18"/>
  <c r="K111" i="18" s="1"/>
  <c r="H109" i="18"/>
  <c r="K109" i="18" s="1"/>
  <c r="H108" i="18"/>
  <c r="K108" i="18" s="1"/>
  <c r="H107" i="18"/>
  <c r="K107" i="18" s="1"/>
  <c r="H105" i="18"/>
  <c r="K105" i="18" s="1"/>
  <c r="H104" i="18"/>
  <c r="K104" i="18" s="1"/>
  <c r="H103" i="18"/>
  <c r="K103" i="18" s="1"/>
  <c r="H101" i="18"/>
  <c r="K101" i="18" s="1"/>
  <c r="H100" i="18"/>
  <c r="K100" i="18" s="1"/>
  <c r="H99" i="18"/>
  <c r="K99" i="18" s="1"/>
  <c r="H98" i="18"/>
  <c r="K98" i="18" s="1"/>
  <c r="H97" i="18"/>
  <c r="K97" i="18" s="1"/>
  <c r="H96" i="18"/>
  <c r="K96" i="18" s="1"/>
  <c r="H94" i="18"/>
  <c r="K94" i="18" s="1"/>
  <c r="H93" i="18"/>
  <c r="K93" i="18" s="1"/>
  <c r="H92" i="18"/>
  <c r="K92" i="18" s="1"/>
  <c r="H90" i="18"/>
  <c r="K90" i="18" s="1"/>
  <c r="K89" i="18"/>
  <c r="H89" i="18"/>
  <c r="K88" i="18"/>
  <c r="H88" i="18"/>
  <c r="K86" i="18"/>
  <c r="H86" i="18"/>
  <c r="H85" i="18"/>
  <c r="K85" i="18" s="1"/>
  <c r="H84" i="18"/>
  <c r="K84" i="18" s="1"/>
  <c r="H83" i="18"/>
  <c r="K83" i="18" s="1"/>
  <c r="H80" i="18"/>
  <c r="K80" i="18" s="1"/>
  <c r="H79" i="18"/>
  <c r="K79" i="18" s="1"/>
  <c r="H78" i="18"/>
  <c r="K78" i="18" s="1"/>
  <c r="H77" i="18"/>
  <c r="K77" i="18" s="1"/>
  <c r="H76" i="18"/>
  <c r="K76" i="18" s="1"/>
  <c r="H73" i="18"/>
  <c r="K73" i="18" s="1"/>
  <c r="H72" i="18"/>
  <c r="K72" i="18" s="1"/>
  <c r="H71" i="18"/>
  <c r="K71" i="18" s="1"/>
  <c r="H70" i="18"/>
  <c r="K70" i="18" s="1"/>
  <c r="H66" i="18"/>
  <c r="K66" i="18" s="1"/>
  <c r="K65" i="18"/>
  <c r="H65" i="18"/>
  <c r="H64" i="18"/>
  <c r="K64" i="18" s="1"/>
  <c r="H62" i="18"/>
  <c r="K62" i="18" s="1"/>
  <c r="H61" i="18"/>
  <c r="K61" i="18" s="1"/>
  <c r="H60" i="18"/>
  <c r="K60" i="18" s="1"/>
  <c r="H59" i="18"/>
  <c r="K59" i="18" s="1"/>
  <c r="H58" i="18"/>
  <c r="H57" i="18"/>
  <c r="H56" i="18"/>
  <c r="K56" i="18" s="1"/>
  <c r="K55" i="18"/>
  <c r="H55" i="18"/>
  <c r="H54" i="18"/>
  <c r="K54" i="18" s="1"/>
  <c r="H53" i="18"/>
  <c r="K53" i="18" s="1"/>
  <c r="K530" i="51"/>
  <c r="K528" i="51"/>
  <c r="H527" i="51"/>
  <c r="K527" i="51" s="1"/>
  <c r="H526" i="51"/>
  <c r="H525" i="51"/>
  <c r="K525" i="51" s="1"/>
  <c r="H524" i="51"/>
  <c r="K524" i="51" s="1"/>
  <c r="H523" i="51"/>
  <c r="H522" i="51"/>
  <c r="K522" i="51" s="1"/>
  <c r="H521" i="51"/>
  <c r="K521" i="51" s="1"/>
  <c r="H520" i="51"/>
  <c r="K520" i="51" s="1"/>
  <c r="H519" i="51"/>
  <c r="K519" i="51" s="1"/>
  <c r="H518" i="51"/>
  <c r="H517" i="51"/>
  <c r="K517" i="51" s="1"/>
  <c r="H516" i="51"/>
  <c r="K516" i="51" s="1"/>
  <c r="H515" i="51"/>
  <c r="H514" i="51"/>
  <c r="K514" i="51" s="1"/>
  <c r="H513" i="51"/>
  <c r="K513" i="51" s="1"/>
  <c r="H512" i="51"/>
  <c r="K512" i="51" s="1"/>
  <c r="H511" i="51"/>
  <c r="K511" i="51" s="1"/>
  <c r="H510" i="51"/>
  <c r="H509" i="51"/>
  <c r="K509" i="51" s="1"/>
  <c r="H508" i="51"/>
  <c r="K508" i="51" s="1"/>
  <c r="H507" i="51"/>
  <c r="H506" i="51"/>
  <c r="K506" i="51" s="1"/>
  <c r="H505" i="51"/>
  <c r="K505" i="51" s="1"/>
  <c r="H502" i="51"/>
  <c r="K502" i="51" s="1"/>
  <c r="H501" i="51"/>
  <c r="K501" i="51" s="1"/>
  <c r="H500" i="51"/>
  <c r="H499" i="51"/>
  <c r="K499" i="51" s="1"/>
  <c r="H498" i="51"/>
  <c r="K498" i="51" s="1"/>
  <c r="H497" i="51"/>
  <c r="H496" i="51"/>
  <c r="K496" i="51" s="1"/>
  <c r="K495" i="51"/>
  <c r="H495" i="51"/>
  <c r="H494" i="51"/>
  <c r="K494" i="51" s="1"/>
  <c r="H493" i="51"/>
  <c r="K493" i="51" s="1"/>
  <c r="H492" i="51"/>
  <c r="H491" i="51"/>
  <c r="K491" i="51" s="1"/>
  <c r="H490" i="51"/>
  <c r="K490" i="51" s="1"/>
  <c r="H489" i="51"/>
  <c r="K488" i="51"/>
  <c r="H488" i="51"/>
  <c r="H487" i="51"/>
  <c r="K487" i="51" s="1"/>
  <c r="H486" i="51"/>
  <c r="K486" i="51" s="1"/>
  <c r="K485" i="51"/>
  <c r="H485" i="51"/>
  <c r="H483" i="51"/>
  <c r="H482" i="51"/>
  <c r="K482" i="51" s="1"/>
  <c r="H481" i="51"/>
  <c r="K481" i="51" s="1"/>
  <c r="H480" i="51"/>
  <c r="H479" i="51"/>
  <c r="K479" i="51" s="1"/>
  <c r="H478" i="51"/>
  <c r="K478" i="51" s="1"/>
  <c r="H477" i="51"/>
  <c r="K477" i="51" s="1"/>
  <c r="H476" i="51"/>
  <c r="K476" i="51" s="1"/>
  <c r="H475" i="51"/>
  <c r="H474" i="51"/>
  <c r="K474" i="51" s="1"/>
  <c r="H473" i="51"/>
  <c r="K473" i="51" s="1"/>
  <c r="H472" i="51"/>
  <c r="H471" i="51"/>
  <c r="K471" i="51" s="1"/>
  <c r="H470" i="51"/>
  <c r="K470" i="51" s="1"/>
  <c r="H469" i="51"/>
  <c r="K469" i="51" s="1"/>
  <c r="H468" i="51"/>
  <c r="K468" i="51" s="1"/>
  <c r="H467" i="51"/>
  <c r="H466" i="51"/>
  <c r="K466" i="51" s="1"/>
  <c r="H465" i="51"/>
  <c r="K465" i="51" s="1"/>
  <c r="H464" i="51"/>
  <c r="H463" i="51"/>
  <c r="K463" i="51" s="1"/>
  <c r="H462" i="51"/>
  <c r="K462" i="51" s="1"/>
  <c r="H461" i="51"/>
  <c r="K461" i="51" s="1"/>
  <c r="H460" i="51"/>
  <c r="K460" i="51" s="1"/>
  <c r="H459" i="51"/>
  <c r="H458" i="51"/>
  <c r="K458" i="51" s="1"/>
  <c r="H457" i="51"/>
  <c r="K457" i="51" s="1"/>
  <c r="H456" i="51"/>
  <c r="H455" i="51"/>
  <c r="K455" i="51" s="1"/>
  <c r="H454" i="51"/>
  <c r="K454" i="51" s="1"/>
  <c r="H453" i="51"/>
  <c r="K453" i="51" s="1"/>
  <c r="H452" i="51"/>
  <c r="K452" i="51" s="1"/>
  <c r="H451" i="51"/>
  <c r="K451" i="51" s="1"/>
  <c r="H450" i="51"/>
  <c r="K450" i="51" s="1"/>
  <c r="H449" i="51"/>
  <c r="K449" i="51" s="1"/>
  <c r="H448" i="51"/>
  <c r="H447" i="51"/>
  <c r="K447" i="51" s="1"/>
  <c r="H446" i="51"/>
  <c r="K446" i="51" s="1"/>
  <c r="H445" i="51"/>
  <c r="K445" i="51" s="1"/>
  <c r="K444" i="51"/>
  <c r="H444" i="51"/>
  <c r="H443" i="51"/>
  <c r="K443" i="51" s="1"/>
  <c r="H442" i="51"/>
  <c r="K442" i="51" s="1"/>
  <c r="K441" i="51"/>
  <c r="H441" i="51"/>
  <c r="H440" i="51"/>
  <c r="H439" i="51"/>
  <c r="K439" i="51" s="1"/>
  <c r="H438" i="51"/>
  <c r="K438" i="51" s="1"/>
  <c r="H437" i="51"/>
  <c r="K437" i="51" s="1"/>
  <c r="H436" i="51"/>
  <c r="K436" i="51" s="1"/>
  <c r="H435" i="51"/>
  <c r="K434" i="51"/>
  <c r="H434" i="51"/>
  <c r="H433" i="51"/>
  <c r="K433" i="51" s="1"/>
  <c r="H432" i="51"/>
  <c r="K431" i="51"/>
  <c r="H431" i="51"/>
  <c r="H430" i="51"/>
  <c r="K430" i="51" s="1"/>
  <c r="H429" i="51"/>
  <c r="K429" i="51" s="1"/>
  <c r="H428" i="51"/>
  <c r="K428" i="51" s="1"/>
  <c r="H427" i="51"/>
  <c r="H426" i="51"/>
  <c r="K426" i="51" s="1"/>
  <c r="H425" i="51"/>
  <c r="K425" i="51" s="1"/>
  <c r="H424" i="51"/>
  <c r="H423" i="51"/>
  <c r="K423" i="51" s="1"/>
  <c r="H422" i="51"/>
  <c r="K422" i="51" s="1"/>
  <c r="H421" i="51"/>
  <c r="K421" i="51" s="1"/>
  <c r="H420" i="51"/>
  <c r="K420" i="51" s="1"/>
  <c r="K419" i="51"/>
  <c r="H419" i="51"/>
  <c r="H418" i="51"/>
  <c r="K418" i="51" s="1"/>
  <c r="H417" i="51"/>
  <c r="H416" i="51"/>
  <c r="K416" i="51" s="1"/>
  <c r="H415" i="51"/>
  <c r="K415" i="51" s="1"/>
  <c r="H414" i="51"/>
  <c r="H413" i="51"/>
  <c r="K413" i="51" s="1"/>
  <c r="H412" i="51"/>
  <c r="K412" i="51" s="1"/>
  <c r="H411" i="51"/>
  <c r="K411" i="51" s="1"/>
  <c r="H410" i="51"/>
  <c r="K410" i="51" s="1"/>
  <c r="H409" i="51"/>
  <c r="H408" i="51"/>
  <c r="K408" i="51" s="1"/>
  <c r="H407" i="51"/>
  <c r="K407" i="51" s="1"/>
  <c r="H406" i="51"/>
  <c r="H405" i="51"/>
  <c r="K405" i="51" s="1"/>
  <c r="H404" i="51"/>
  <c r="K404" i="51" s="1"/>
  <c r="H403" i="51"/>
  <c r="K403" i="51" s="1"/>
  <c r="H402" i="51"/>
  <c r="K402" i="51" s="1"/>
  <c r="H401" i="51"/>
  <c r="H400" i="51"/>
  <c r="K400" i="51" s="1"/>
  <c r="H399" i="51"/>
  <c r="K399" i="51" s="1"/>
  <c r="H398" i="51"/>
  <c r="H397" i="51"/>
  <c r="K397" i="51" s="1"/>
  <c r="H394" i="51"/>
  <c r="K394" i="51" s="1"/>
  <c r="H393" i="51"/>
  <c r="K393" i="51" s="1"/>
  <c r="H392" i="51"/>
  <c r="K392" i="51" s="1"/>
  <c r="H391" i="51"/>
  <c r="H390" i="51"/>
  <c r="K390" i="51" s="1"/>
  <c r="H389" i="51"/>
  <c r="K389" i="51" s="1"/>
  <c r="H388" i="51"/>
  <c r="H387" i="51"/>
  <c r="K387" i="51" s="1"/>
  <c r="H386" i="51"/>
  <c r="K386" i="51" s="1"/>
  <c r="H385" i="51"/>
  <c r="K385" i="51" s="1"/>
  <c r="H384" i="51"/>
  <c r="K384" i="51" s="1"/>
  <c r="H383" i="51"/>
  <c r="H376" i="51"/>
  <c r="K376" i="51" s="1"/>
  <c r="H375" i="51"/>
  <c r="H374" i="51"/>
  <c r="K374" i="51" s="1"/>
  <c r="H373" i="51"/>
  <c r="K373" i="51" s="1"/>
  <c r="H372" i="51"/>
  <c r="K372" i="51" s="1"/>
  <c r="H371" i="51"/>
  <c r="K371" i="51" s="1"/>
  <c r="H369" i="51"/>
  <c r="H368" i="51"/>
  <c r="K368" i="51" s="1"/>
  <c r="H367" i="51"/>
  <c r="K367" i="51" s="1"/>
  <c r="H366" i="51"/>
  <c r="H365" i="51"/>
  <c r="K365" i="51" s="1"/>
  <c r="H364" i="51"/>
  <c r="K364" i="51" s="1"/>
  <c r="H362" i="51"/>
  <c r="K362" i="51" s="1"/>
  <c r="H361" i="51"/>
  <c r="K361" i="51" s="1"/>
  <c r="H360" i="51"/>
  <c r="H359" i="51"/>
  <c r="K359" i="51" s="1"/>
  <c r="H358" i="51"/>
  <c r="K358" i="51" s="1"/>
  <c r="H355" i="51"/>
  <c r="H354" i="51"/>
  <c r="K354" i="51" s="1"/>
  <c r="H353" i="51"/>
  <c r="K353" i="51" s="1"/>
  <c r="H352" i="51"/>
  <c r="K352" i="51" s="1"/>
  <c r="H351" i="51"/>
  <c r="K351" i="51" s="1"/>
  <c r="H350" i="51"/>
  <c r="H349" i="51"/>
  <c r="K349" i="51" s="1"/>
  <c r="H348" i="51"/>
  <c r="K348" i="51" s="1"/>
  <c r="H347" i="51"/>
  <c r="H345" i="51"/>
  <c r="K345" i="51" s="1"/>
  <c r="H344" i="51"/>
  <c r="K344" i="51" s="1"/>
  <c r="H343" i="51"/>
  <c r="K343" i="51" s="1"/>
  <c r="H342" i="51"/>
  <c r="K342" i="51" s="1"/>
  <c r="H341" i="51"/>
  <c r="H340" i="51"/>
  <c r="K340" i="51" s="1"/>
  <c r="H339" i="51"/>
  <c r="K339" i="51" s="1"/>
  <c r="H337" i="51"/>
  <c r="H336" i="51"/>
  <c r="K336" i="51" s="1"/>
  <c r="H335" i="51"/>
  <c r="K335" i="51" s="1"/>
  <c r="H334" i="51"/>
  <c r="K334" i="51" s="1"/>
  <c r="K333" i="51"/>
  <c r="H333" i="51"/>
  <c r="H332" i="51"/>
  <c r="H329" i="51"/>
  <c r="K329" i="51" s="1"/>
  <c r="K328" i="51"/>
  <c r="H328" i="51"/>
  <c r="H327" i="51"/>
  <c r="H326" i="51"/>
  <c r="K326" i="51" s="1"/>
  <c r="H325" i="51"/>
  <c r="K325" i="51" s="1"/>
  <c r="H324" i="51"/>
  <c r="K324" i="51" s="1"/>
  <c r="H322" i="51"/>
  <c r="K322" i="51" s="1"/>
  <c r="H321" i="51"/>
  <c r="K320" i="51"/>
  <c r="H320" i="51"/>
  <c r="H318" i="51"/>
  <c r="K318" i="51" s="1"/>
  <c r="H317" i="51"/>
  <c r="K316" i="51"/>
  <c r="H316" i="51"/>
  <c r="H314" i="51"/>
  <c r="K314" i="51" s="1"/>
  <c r="H313" i="51"/>
  <c r="K313" i="51" s="1"/>
  <c r="H312" i="51"/>
  <c r="K312" i="51" s="1"/>
  <c r="H311" i="51"/>
  <c r="H310" i="51"/>
  <c r="K310" i="51" s="1"/>
  <c r="H309" i="51"/>
  <c r="K309" i="51" s="1"/>
  <c r="H308" i="51"/>
  <c r="H306" i="51"/>
  <c r="K306" i="51" s="1"/>
  <c r="H305" i="51"/>
  <c r="K305" i="51" s="1"/>
  <c r="H304" i="51"/>
  <c r="K304" i="51" s="1"/>
  <c r="H303" i="51"/>
  <c r="K303" i="51" s="1"/>
  <c r="H302" i="51"/>
  <c r="H301" i="51"/>
  <c r="K301" i="51" s="1"/>
  <c r="H300" i="51"/>
  <c r="K300" i="51" s="1"/>
  <c r="H299" i="51"/>
  <c r="H295" i="51"/>
  <c r="K295" i="51" s="1"/>
  <c r="H294" i="51"/>
  <c r="K294" i="51" s="1"/>
  <c r="H293" i="51"/>
  <c r="K293" i="51" s="1"/>
  <c r="H292" i="51"/>
  <c r="K292" i="51" s="1"/>
  <c r="H291" i="51"/>
  <c r="H290" i="51"/>
  <c r="K290" i="51" s="1"/>
  <c r="H289" i="51"/>
  <c r="K289" i="51" s="1"/>
  <c r="H288" i="51"/>
  <c r="H286" i="51"/>
  <c r="K286" i="51" s="1"/>
  <c r="H285" i="51"/>
  <c r="K285" i="51" s="1"/>
  <c r="H284" i="51"/>
  <c r="K284" i="51" s="1"/>
  <c r="H283" i="51"/>
  <c r="K283" i="51" s="1"/>
  <c r="H281" i="51"/>
  <c r="H279" i="51"/>
  <c r="K279" i="51" s="1"/>
  <c r="H278" i="51"/>
  <c r="K278" i="51" s="1"/>
  <c r="H276" i="51"/>
  <c r="H275" i="51"/>
  <c r="K275" i="51" s="1"/>
  <c r="H274" i="51"/>
  <c r="K274" i="51" s="1"/>
  <c r="H273" i="51"/>
  <c r="K273" i="51" s="1"/>
  <c r="H272" i="51"/>
  <c r="K272" i="51" s="1"/>
  <c r="H271" i="51"/>
  <c r="H270" i="51"/>
  <c r="K270" i="51" s="1"/>
  <c r="H268" i="51"/>
  <c r="K268" i="51" s="1"/>
  <c r="H267" i="51"/>
  <c r="H266" i="51"/>
  <c r="K266" i="51" s="1"/>
  <c r="H265" i="51"/>
  <c r="K265" i="51" s="1"/>
  <c r="H264" i="51"/>
  <c r="K264" i="51" s="1"/>
  <c r="H263" i="51"/>
  <c r="K263" i="51" s="1"/>
  <c r="H262" i="51"/>
  <c r="H261" i="51"/>
  <c r="K261" i="51" s="1"/>
  <c r="H259" i="51"/>
  <c r="K259" i="51" s="1"/>
  <c r="H258" i="51"/>
  <c r="H256" i="51"/>
  <c r="K256" i="51" s="1"/>
  <c r="K255" i="51"/>
  <c r="H255" i="51"/>
  <c r="H254" i="51"/>
  <c r="K254" i="51" s="1"/>
  <c r="H253" i="51"/>
  <c r="H252" i="51"/>
  <c r="K252" i="51" s="1"/>
  <c r="H249" i="51"/>
  <c r="K249" i="51" s="1"/>
  <c r="H248" i="51"/>
  <c r="K247" i="51"/>
  <c r="H247" i="51"/>
  <c r="H246" i="51"/>
  <c r="K246" i="51" s="1"/>
  <c r="K245" i="51"/>
  <c r="H245" i="51"/>
  <c r="H244" i="51"/>
  <c r="K244" i="51" s="1"/>
  <c r="H243" i="51"/>
  <c r="K242" i="51"/>
  <c r="H242" i="51"/>
  <c r="H241" i="51"/>
  <c r="K241" i="51" s="1"/>
  <c r="H240" i="51"/>
  <c r="H239" i="51"/>
  <c r="K239" i="51" s="1"/>
  <c r="H238" i="51"/>
  <c r="K238" i="51" s="1"/>
  <c r="K236" i="51"/>
  <c r="H236" i="51"/>
  <c r="H235" i="51"/>
  <c r="K235" i="51" s="1"/>
  <c r="H234" i="51"/>
  <c r="H233" i="51"/>
  <c r="K233" i="51" s="1"/>
  <c r="H231" i="51"/>
  <c r="K231" i="51" s="1"/>
  <c r="H230" i="51"/>
  <c r="K229" i="51"/>
  <c r="H229" i="51"/>
  <c r="H228" i="51"/>
  <c r="K228" i="51" s="1"/>
  <c r="K227" i="51"/>
  <c r="H227" i="51"/>
  <c r="H226" i="51"/>
  <c r="K226" i="51" s="1"/>
  <c r="H225" i="51"/>
  <c r="K224" i="51"/>
  <c r="H224" i="51"/>
  <c r="H223" i="51"/>
  <c r="K223" i="51" s="1"/>
  <c r="H222" i="51"/>
  <c r="H220" i="51"/>
  <c r="K220" i="51" s="1"/>
  <c r="H219" i="51"/>
  <c r="K219" i="51" s="1"/>
  <c r="K218" i="51"/>
  <c r="H218" i="51"/>
  <c r="H217" i="51"/>
  <c r="K217" i="51" s="1"/>
  <c r="H215" i="51"/>
  <c r="H214" i="51"/>
  <c r="K214" i="51" s="1"/>
  <c r="H212" i="51"/>
  <c r="K212" i="51" s="1"/>
  <c r="H211" i="51"/>
  <c r="K210" i="51"/>
  <c r="H210" i="51"/>
  <c r="H208" i="51"/>
  <c r="K208" i="51" s="1"/>
  <c r="K207" i="51"/>
  <c r="H207" i="51"/>
  <c r="H206" i="51"/>
  <c r="K206" i="51" s="1"/>
  <c r="H204" i="51"/>
  <c r="K203" i="51"/>
  <c r="H203" i="51"/>
  <c r="H202" i="51"/>
  <c r="K202" i="51" s="1"/>
  <c r="H201" i="51"/>
  <c r="H200" i="51"/>
  <c r="K200" i="51" s="1"/>
  <c r="H199" i="51"/>
  <c r="K199" i="51" s="1"/>
  <c r="K198" i="51"/>
  <c r="H198" i="51"/>
  <c r="H197" i="51"/>
  <c r="K197" i="51" s="1"/>
  <c r="H196" i="51"/>
  <c r="H195" i="51"/>
  <c r="K195" i="51" s="1"/>
  <c r="H194" i="51"/>
  <c r="K194" i="51" s="1"/>
  <c r="H193" i="51"/>
  <c r="K192" i="51"/>
  <c r="H192" i="51"/>
  <c r="H191" i="51"/>
  <c r="K191" i="51" s="1"/>
  <c r="K190" i="51"/>
  <c r="H190" i="51"/>
  <c r="H189" i="51"/>
  <c r="K189" i="51" s="1"/>
  <c r="H188" i="51"/>
  <c r="K187" i="51"/>
  <c r="H187" i="51"/>
  <c r="H185" i="51"/>
  <c r="K185" i="51" s="1"/>
  <c r="H184" i="51"/>
  <c r="H183" i="51"/>
  <c r="K183" i="51" s="1"/>
  <c r="H182" i="51"/>
  <c r="K182" i="51" s="1"/>
  <c r="K181" i="51"/>
  <c r="H181" i="51"/>
  <c r="H180" i="51"/>
  <c r="K180" i="51" s="1"/>
  <c r="H179" i="51"/>
  <c r="H178" i="51"/>
  <c r="K178" i="51" s="1"/>
  <c r="H177" i="51"/>
  <c r="K177" i="51" s="1"/>
  <c r="H176" i="51"/>
  <c r="K175" i="51"/>
  <c r="H175" i="51"/>
  <c r="H174" i="51"/>
  <c r="K174" i="51" s="1"/>
  <c r="K173" i="51"/>
  <c r="H173" i="51"/>
  <c r="H172" i="51"/>
  <c r="K172" i="51" s="1"/>
  <c r="H171" i="51"/>
  <c r="K169" i="51"/>
  <c r="H169" i="51"/>
  <c r="H168" i="51"/>
  <c r="K168" i="51" s="1"/>
  <c r="H167" i="51"/>
  <c r="H166" i="51"/>
  <c r="K166" i="51" s="1"/>
  <c r="H165" i="51"/>
  <c r="K165" i="51" s="1"/>
  <c r="K164" i="51"/>
  <c r="H164" i="51"/>
  <c r="H163" i="51"/>
  <c r="K163" i="51" s="1"/>
  <c r="H162" i="51"/>
  <c r="H161" i="51"/>
  <c r="K161" i="51" s="1"/>
  <c r="H160" i="51"/>
  <c r="K160" i="51" s="1"/>
  <c r="H159" i="51"/>
  <c r="K159" i="51" s="1"/>
  <c r="H158" i="51"/>
  <c r="H157" i="51"/>
  <c r="K157" i="51" s="1"/>
  <c r="K156" i="51"/>
  <c r="H156" i="51"/>
  <c r="H155" i="51"/>
  <c r="K155" i="51" s="1"/>
  <c r="H154" i="51"/>
  <c r="K154" i="51" s="1"/>
  <c r="H153" i="51"/>
  <c r="K153" i="51" s="1"/>
  <c r="K152" i="51"/>
  <c r="H152" i="51"/>
  <c r="H151" i="51"/>
  <c r="K151" i="51" s="1"/>
  <c r="H150" i="51"/>
  <c r="K148" i="51"/>
  <c r="H148" i="51"/>
  <c r="H147" i="51"/>
  <c r="K147" i="51" s="1"/>
  <c r="K146" i="51"/>
  <c r="H146" i="51"/>
  <c r="H145" i="51"/>
  <c r="K145" i="51" s="1"/>
  <c r="H144" i="51"/>
  <c r="K144" i="51" s="1"/>
  <c r="H143" i="51"/>
  <c r="K143" i="51" s="1"/>
  <c r="H142" i="51"/>
  <c r="K142" i="51" s="1"/>
  <c r="H141" i="51"/>
  <c r="H140" i="51"/>
  <c r="K140" i="51" s="1"/>
  <c r="H139" i="51"/>
  <c r="K139" i="51" s="1"/>
  <c r="H138" i="51"/>
  <c r="K138" i="51" s="1"/>
  <c r="H137" i="51"/>
  <c r="H136" i="51"/>
  <c r="K136" i="51" s="1"/>
  <c r="H135" i="51"/>
  <c r="K135" i="51" s="1"/>
  <c r="H134" i="51"/>
  <c r="K134" i="51" s="1"/>
  <c r="H133" i="51"/>
  <c r="K133" i="51" s="1"/>
  <c r="H132" i="51"/>
  <c r="H131" i="51"/>
  <c r="K131" i="51" s="1"/>
  <c r="H130" i="51"/>
  <c r="K130" i="51" s="1"/>
  <c r="H128" i="51"/>
  <c r="H127" i="51"/>
  <c r="K127" i="51" s="1"/>
  <c r="H126" i="51"/>
  <c r="K126" i="51" s="1"/>
  <c r="H125" i="51"/>
  <c r="K125" i="51" s="1"/>
  <c r="H124" i="51"/>
  <c r="K124" i="51" s="1"/>
  <c r="H121" i="51"/>
  <c r="K121" i="51" s="1"/>
  <c r="H120" i="51"/>
  <c r="K120" i="51" s="1"/>
  <c r="H119" i="51"/>
  <c r="K119" i="51" s="1"/>
  <c r="H118" i="51"/>
  <c r="K118" i="51" s="1"/>
  <c r="H117" i="51"/>
  <c r="H116" i="51"/>
  <c r="H115" i="51"/>
  <c r="K115" i="51" s="1"/>
  <c r="H114" i="51"/>
  <c r="K114" i="51" s="1"/>
  <c r="H113" i="51"/>
  <c r="H112" i="51"/>
  <c r="H111" i="51"/>
  <c r="K111" i="51" s="1"/>
  <c r="H109" i="51"/>
  <c r="K109" i="51" s="1"/>
  <c r="H108" i="51"/>
  <c r="K108" i="51" s="1"/>
  <c r="H107" i="51"/>
  <c r="K107" i="51" s="1"/>
  <c r="H105" i="51"/>
  <c r="H104" i="51"/>
  <c r="K104" i="51" s="1"/>
  <c r="H103" i="51"/>
  <c r="K103" i="51" s="1"/>
  <c r="H101" i="51"/>
  <c r="H100" i="51"/>
  <c r="K99" i="51"/>
  <c r="H99" i="51"/>
  <c r="H98" i="51"/>
  <c r="K98" i="51" s="1"/>
  <c r="H97" i="51"/>
  <c r="H96" i="51"/>
  <c r="H94" i="51"/>
  <c r="K94" i="51" s="1"/>
  <c r="H93" i="51"/>
  <c r="K93" i="51" s="1"/>
  <c r="H92" i="51"/>
  <c r="H90" i="51"/>
  <c r="H89" i="51"/>
  <c r="K89" i="51" s="1"/>
  <c r="H88" i="51"/>
  <c r="K88" i="51" s="1"/>
  <c r="H86" i="51"/>
  <c r="H85" i="51"/>
  <c r="H84" i="51"/>
  <c r="K84" i="51" s="1"/>
  <c r="H83" i="51"/>
  <c r="K83" i="51" s="1"/>
  <c r="H80" i="51"/>
  <c r="H79" i="51"/>
  <c r="H78" i="51"/>
  <c r="K78" i="51" s="1"/>
  <c r="K77" i="51"/>
  <c r="H77" i="51"/>
  <c r="H76" i="51"/>
  <c r="H73" i="51"/>
  <c r="K72" i="51"/>
  <c r="H72" i="51"/>
  <c r="H71" i="51"/>
  <c r="K71" i="51" s="1"/>
  <c r="H70" i="51"/>
  <c r="H66" i="51"/>
  <c r="H65" i="51"/>
  <c r="K65" i="51" s="1"/>
  <c r="H64" i="51"/>
  <c r="K64" i="51" s="1"/>
  <c r="H62" i="51"/>
  <c r="K62" i="51" s="1"/>
  <c r="H61" i="51"/>
  <c r="K61" i="51" s="1"/>
  <c r="H60" i="51"/>
  <c r="K60" i="51" s="1"/>
  <c r="H59" i="51"/>
  <c r="K59" i="51" s="1"/>
  <c r="H58" i="51"/>
  <c r="H57" i="51"/>
  <c r="H56" i="51"/>
  <c r="H55" i="51"/>
  <c r="K55" i="51" s="1"/>
  <c r="H54" i="51"/>
  <c r="K54" i="51" s="1"/>
  <c r="H53" i="51"/>
  <c r="K530" i="50"/>
  <c r="K528" i="50"/>
  <c r="H527" i="50"/>
  <c r="H526" i="50"/>
  <c r="K526" i="50" s="1"/>
  <c r="H525" i="50"/>
  <c r="K525" i="50" s="1"/>
  <c r="H524" i="50"/>
  <c r="K524" i="50" s="1"/>
  <c r="H523" i="50"/>
  <c r="K523" i="50" s="1"/>
  <c r="H522" i="50"/>
  <c r="K522" i="50" s="1"/>
  <c r="H521" i="50"/>
  <c r="K521" i="50" s="1"/>
  <c r="H520" i="50"/>
  <c r="K520" i="50" s="1"/>
  <c r="H519" i="50"/>
  <c r="K519" i="50" s="1"/>
  <c r="H518" i="50"/>
  <c r="K518" i="50" s="1"/>
  <c r="K517" i="50"/>
  <c r="H517" i="50"/>
  <c r="H516" i="50"/>
  <c r="K516" i="50" s="1"/>
  <c r="H515" i="50"/>
  <c r="K515" i="50" s="1"/>
  <c r="H514" i="50"/>
  <c r="K514" i="50" s="1"/>
  <c r="H513" i="50"/>
  <c r="K513" i="50" s="1"/>
  <c r="H512" i="50"/>
  <c r="K512" i="50" s="1"/>
  <c r="H511" i="50"/>
  <c r="K511" i="50" s="1"/>
  <c r="H510" i="50"/>
  <c r="K510" i="50" s="1"/>
  <c r="H509" i="50"/>
  <c r="K509" i="50" s="1"/>
  <c r="H508" i="50"/>
  <c r="K508" i="50" s="1"/>
  <c r="H507" i="50"/>
  <c r="K507" i="50" s="1"/>
  <c r="H506" i="50"/>
  <c r="K506" i="50" s="1"/>
  <c r="H505" i="50"/>
  <c r="K505" i="50" s="1"/>
  <c r="H502" i="50"/>
  <c r="K502" i="50" s="1"/>
  <c r="H501" i="50"/>
  <c r="K501" i="50" s="1"/>
  <c r="H500" i="50"/>
  <c r="K500" i="50" s="1"/>
  <c r="H499" i="50"/>
  <c r="K499" i="50" s="1"/>
  <c r="H498" i="50"/>
  <c r="K498" i="50" s="1"/>
  <c r="H497" i="50"/>
  <c r="K497" i="50" s="1"/>
  <c r="H496" i="50"/>
  <c r="K496" i="50" s="1"/>
  <c r="K495" i="50"/>
  <c r="H495" i="50"/>
  <c r="H494" i="50"/>
  <c r="K494" i="50" s="1"/>
  <c r="H493" i="50"/>
  <c r="K493" i="50" s="1"/>
  <c r="H492" i="50"/>
  <c r="K492" i="50" s="1"/>
  <c r="H491" i="50"/>
  <c r="K491" i="50" s="1"/>
  <c r="H490" i="50"/>
  <c r="K490" i="50" s="1"/>
  <c r="H489" i="50"/>
  <c r="K489" i="50" s="1"/>
  <c r="H488" i="50"/>
  <c r="K488" i="50" s="1"/>
  <c r="H487" i="50"/>
  <c r="K487" i="50" s="1"/>
  <c r="H486" i="50"/>
  <c r="K486" i="50" s="1"/>
  <c r="H485" i="50"/>
  <c r="K485" i="50" s="1"/>
  <c r="H483" i="50"/>
  <c r="K483" i="50" s="1"/>
  <c r="H482" i="50"/>
  <c r="K482" i="50" s="1"/>
  <c r="H481" i="50"/>
  <c r="K481" i="50" s="1"/>
  <c r="H480" i="50"/>
  <c r="K480" i="50" s="1"/>
  <c r="H479" i="50"/>
  <c r="K479" i="50" s="1"/>
  <c r="H478" i="50"/>
  <c r="K478" i="50" s="1"/>
  <c r="H477" i="50"/>
  <c r="K477" i="50" s="1"/>
  <c r="H476" i="50"/>
  <c r="K476" i="50" s="1"/>
  <c r="K475" i="50"/>
  <c r="H475" i="50"/>
  <c r="H474" i="50"/>
  <c r="K474" i="50" s="1"/>
  <c r="H473" i="50"/>
  <c r="K473" i="50" s="1"/>
  <c r="H472" i="50"/>
  <c r="K472" i="50" s="1"/>
  <c r="H471" i="50"/>
  <c r="K471" i="50" s="1"/>
  <c r="K470" i="50"/>
  <c r="H470" i="50"/>
  <c r="H469" i="50"/>
  <c r="K469" i="50" s="1"/>
  <c r="H468" i="50"/>
  <c r="K468" i="50" s="1"/>
  <c r="H467" i="50"/>
  <c r="K467" i="50" s="1"/>
  <c r="H466" i="50"/>
  <c r="K466" i="50" s="1"/>
  <c r="H465" i="50"/>
  <c r="K465" i="50" s="1"/>
  <c r="H464" i="50"/>
  <c r="K464" i="50" s="1"/>
  <c r="H463" i="50"/>
  <c r="K463" i="50" s="1"/>
  <c r="H462" i="50"/>
  <c r="K462" i="50" s="1"/>
  <c r="H461" i="50"/>
  <c r="K461" i="50" s="1"/>
  <c r="H460" i="50"/>
  <c r="K460" i="50" s="1"/>
  <c r="H459" i="50"/>
  <c r="K459" i="50" s="1"/>
  <c r="H458" i="50"/>
  <c r="K458" i="50" s="1"/>
  <c r="H457" i="50"/>
  <c r="K457" i="50" s="1"/>
  <c r="H456" i="50"/>
  <c r="K456" i="50" s="1"/>
  <c r="H455" i="50"/>
  <c r="K455" i="50" s="1"/>
  <c r="H454" i="50"/>
  <c r="K454" i="50" s="1"/>
  <c r="H453" i="50"/>
  <c r="K453" i="50" s="1"/>
  <c r="H452" i="50"/>
  <c r="K452" i="50" s="1"/>
  <c r="K451" i="50"/>
  <c r="H451" i="50"/>
  <c r="H450" i="50"/>
  <c r="K450" i="50" s="1"/>
  <c r="K449" i="50"/>
  <c r="H449" i="50"/>
  <c r="H448" i="50"/>
  <c r="K448" i="50" s="1"/>
  <c r="H447" i="50"/>
  <c r="K447" i="50" s="1"/>
  <c r="H446" i="50"/>
  <c r="K446" i="50" s="1"/>
  <c r="H445" i="50"/>
  <c r="K445" i="50" s="1"/>
  <c r="H444" i="50"/>
  <c r="K444" i="50" s="1"/>
  <c r="H443" i="50"/>
  <c r="K443" i="50" s="1"/>
  <c r="H442" i="50"/>
  <c r="K442" i="50" s="1"/>
  <c r="H441" i="50"/>
  <c r="K441" i="50" s="1"/>
  <c r="H440" i="50"/>
  <c r="K440" i="50" s="1"/>
  <c r="H439" i="50"/>
  <c r="K439" i="50" s="1"/>
  <c r="H438" i="50"/>
  <c r="K438" i="50" s="1"/>
  <c r="H437" i="50"/>
  <c r="K437" i="50" s="1"/>
  <c r="H436" i="50"/>
  <c r="K436" i="50" s="1"/>
  <c r="H435" i="50"/>
  <c r="K435" i="50" s="1"/>
  <c r="H434" i="50"/>
  <c r="K434" i="50" s="1"/>
  <c r="H433" i="50"/>
  <c r="K433" i="50" s="1"/>
  <c r="H432" i="50"/>
  <c r="K432" i="50" s="1"/>
  <c r="K431" i="50"/>
  <c r="H431" i="50"/>
  <c r="H430" i="50"/>
  <c r="K430" i="50" s="1"/>
  <c r="K429" i="50"/>
  <c r="H429" i="50"/>
  <c r="H428" i="50"/>
  <c r="K428" i="50" s="1"/>
  <c r="H427" i="50"/>
  <c r="K427" i="50" s="1"/>
  <c r="H426" i="50"/>
  <c r="K426" i="50" s="1"/>
  <c r="H425" i="50"/>
  <c r="K425" i="50" s="1"/>
  <c r="H424" i="50"/>
  <c r="K424" i="50" s="1"/>
  <c r="H423" i="50"/>
  <c r="K423" i="50" s="1"/>
  <c r="H422" i="50"/>
  <c r="K422" i="50" s="1"/>
  <c r="H421" i="50"/>
  <c r="K421" i="50" s="1"/>
  <c r="H420" i="50"/>
  <c r="K420" i="50" s="1"/>
  <c r="H419" i="50"/>
  <c r="K419" i="50" s="1"/>
  <c r="H418" i="50"/>
  <c r="K418" i="50" s="1"/>
  <c r="H417" i="50"/>
  <c r="K417" i="50" s="1"/>
  <c r="H416" i="50"/>
  <c r="K416" i="50" s="1"/>
  <c r="H415" i="50"/>
  <c r="K415" i="50" s="1"/>
  <c r="H414" i="50"/>
  <c r="K414" i="50" s="1"/>
  <c r="H413" i="50"/>
  <c r="K413" i="50" s="1"/>
  <c r="H412" i="50"/>
  <c r="K412" i="50" s="1"/>
  <c r="H411" i="50"/>
  <c r="K411" i="50" s="1"/>
  <c r="H410" i="50"/>
  <c r="K410" i="50" s="1"/>
  <c r="H409" i="50"/>
  <c r="K409" i="50" s="1"/>
  <c r="H408" i="50"/>
  <c r="K408" i="50" s="1"/>
  <c r="H407" i="50"/>
  <c r="K407" i="50" s="1"/>
  <c r="H406" i="50"/>
  <c r="K406" i="50" s="1"/>
  <c r="H405" i="50"/>
  <c r="K405" i="50" s="1"/>
  <c r="K404" i="50"/>
  <c r="H404" i="50"/>
  <c r="H403" i="50"/>
  <c r="K403" i="50" s="1"/>
  <c r="H402" i="50"/>
  <c r="K402" i="50" s="1"/>
  <c r="H401" i="50"/>
  <c r="K401" i="50" s="1"/>
  <c r="H400" i="50"/>
  <c r="K400" i="50" s="1"/>
  <c r="H399" i="50"/>
  <c r="K399" i="50" s="1"/>
  <c r="H398" i="50"/>
  <c r="K398" i="50" s="1"/>
  <c r="H397" i="50"/>
  <c r="K397" i="50" s="1"/>
  <c r="H394" i="50"/>
  <c r="K394" i="50" s="1"/>
  <c r="H393" i="50"/>
  <c r="K393" i="50" s="1"/>
  <c r="H392" i="50"/>
  <c r="K392" i="50" s="1"/>
  <c r="H391" i="50"/>
  <c r="K391" i="50" s="1"/>
  <c r="H390" i="50"/>
  <c r="K390" i="50" s="1"/>
  <c r="H389" i="50"/>
  <c r="K389" i="50" s="1"/>
  <c r="H388" i="50"/>
  <c r="K388" i="50" s="1"/>
  <c r="H387" i="50"/>
  <c r="K387" i="50" s="1"/>
  <c r="K386" i="50"/>
  <c r="H386" i="50"/>
  <c r="H385" i="50"/>
  <c r="K385" i="50" s="1"/>
  <c r="H384" i="50"/>
  <c r="K384" i="50" s="1"/>
  <c r="H383" i="50"/>
  <c r="K383" i="50" s="1"/>
  <c r="H376" i="50"/>
  <c r="K376" i="50" s="1"/>
  <c r="H375" i="50"/>
  <c r="K375" i="50" s="1"/>
  <c r="K374" i="50"/>
  <c r="H374" i="50"/>
  <c r="H373" i="50"/>
  <c r="K373" i="50" s="1"/>
  <c r="K372" i="50"/>
  <c r="H372" i="50"/>
  <c r="H371" i="50"/>
  <c r="K371" i="50" s="1"/>
  <c r="H369" i="50"/>
  <c r="K369" i="50" s="1"/>
  <c r="H368" i="50"/>
  <c r="K368" i="50" s="1"/>
  <c r="K367" i="50"/>
  <c r="H367" i="50"/>
  <c r="H366" i="50"/>
  <c r="K366" i="50" s="1"/>
  <c r="H365" i="50"/>
  <c r="K365" i="50" s="1"/>
  <c r="K364" i="50"/>
  <c r="H364" i="50"/>
  <c r="H362" i="50"/>
  <c r="H361" i="50"/>
  <c r="K361" i="50" s="1"/>
  <c r="K360" i="50"/>
  <c r="H360" i="50"/>
  <c r="H359" i="50"/>
  <c r="K359" i="50" s="1"/>
  <c r="H358" i="50"/>
  <c r="H355" i="50"/>
  <c r="K355" i="50" s="1"/>
  <c r="H354" i="50"/>
  <c r="K354" i="50" s="1"/>
  <c r="H353" i="50"/>
  <c r="K353" i="50" s="1"/>
  <c r="H352" i="50"/>
  <c r="K352" i="50" s="1"/>
  <c r="H351" i="50"/>
  <c r="K351" i="50" s="1"/>
  <c r="H350" i="50"/>
  <c r="K350" i="50" s="1"/>
  <c r="H349" i="50"/>
  <c r="K349" i="50" s="1"/>
  <c r="H348" i="50"/>
  <c r="K348" i="50" s="1"/>
  <c r="H347" i="50"/>
  <c r="K347" i="50" s="1"/>
  <c r="H345" i="50"/>
  <c r="K345" i="50" s="1"/>
  <c r="K344" i="50"/>
  <c r="H344" i="50"/>
  <c r="H343" i="50"/>
  <c r="H342" i="50"/>
  <c r="K341" i="50"/>
  <c r="H341" i="50"/>
  <c r="H340" i="50"/>
  <c r="K340" i="50" s="1"/>
  <c r="H339" i="50"/>
  <c r="H337" i="50"/>
  <c r="K337" i="50" s="1"/>
  <c r="H336" i="50"/>
  <c r="K336" i="50" s="1"/>
  <c r="H335" i="50"/>
  <c r="H334" i="50"/>
  <c r="K334" i="50" s="1"/>
  <c r="H333" i="50"/>
  <c r="K333" i="50" s="1"/>
  <c r="H332" i="50"/>
  <c r="K332" i="50" s="1"/>
  <c r="H329" i="50"/>
  <c r="K329" i="50" s="1"/>
  <c r="K328" i="50"/>
  <c r="H328" i="50"/>
  <c r="H327" i="50"/>
  <c r="H326" i="50"/>
  <c r="K326" i="50" s="1"/>
  <c r="H325" i="50"/>
  <c r="K325" i="50" s="1"/>
  <c r="H324" i="50"/>
  <c r="H322" i="50"/>
  <c r="K322" i="50" s="1"/>
  <c r="H321" i="50"/>
  <c r="K321" i="50" s="1"/>
  <c r="H320" i="50"/>
  <c r="K320" i="50" s="1"/>
  <c r="H318" i="50"/>
  <c r="H317" i="50"/>
  <c r="K317" i="50" s="1"/>
  <c r="H316" i="50"/>
  <c r="K316" i="50" s="1"/>
  <c r="H314" i="50"/>
  <c r="H313" i="50"/>
  <c r="K313" i="50" s="1"/>
  <c r="K312" i="50"/>
  <c r="H312" i="50"/>
  <c r="H311" i="50"/>
  <c r="K311" i="50" s="1"/>
  <c r="H310" i="50"/>
  <c r="K310" i="50" s="1"/>
  <c r="H309" i="50"/>
  <c r="K309" i="50" s="1"/>
  <c r="H308" i="50"/>
  <c r="K308" i="50" s="1"/>
  <c r="H306" i="50"/>
  <c r="K306" i="50" s="1"/>
  <c r="H305" i="50"/>
  <c r="K305" i="50" s="1"/>
  <c r="H304" i="50"/>
  <c r="H303" i="50"/>
  <c r="H302" i="50"/>
  <c r="K302" i="50" s="1"/>
  <c r="H301" i="50"/>
  <c r="K301" i="50" s="1"/>
  <c r="H300" i="50"/>
  <c r="H299" i="50"/>
  <c r="K299" i="50" s="1"/>
  <c r="H295" i="50"/>
  <c r="K295" i="50" s="1"/>
  <c r="K294" i="50"/>
  <c r="H294" i="50"/>
  <c r="H293" i="50"/>
  <c r="K293" i="50" s="1"/>
  <c r="H292" i="50"/>
  <c r="K292" i="50" s="1"/>
  <c r="K291" i="50"/>
  <c r="H291" i="50"/>
  <c r="H290" i="50"/>
  <c r="K290" i="50" s="1"/>
  <c r="K289" i="50"/>
  <c r="H289" i="50"/>
  <c r="H288" i="50"/>
  <c r="K288" i="50" s="1"/>
  <c r="H286" i="50"/>
  <c r="K286" i="50" s="1"/>
  <c r="H285" i="50"/>
  <c r="K285" i="50" s="1"/>
  <c r="H284" i="50"/>
  <c r="H283" i="50"/>
  <c r="K283" i="50" s="1"/>
  <c r="K281" i="50"/>
  <c r="H281" i="50"/>
  <c r="H279" i="50"/>
  <c r="K279" i="50" s="1"/>
  <c r="H278" i="50"/>
  <c r="H276" i="50"/>
  <c r="K276" i="50" s="1"/>
  <c r="H275" i="50"/>
  <c r="K275" i="50" s="1"/>
  <c r="H274" i="50"/>
  <c r="H273" i="50"/>
  <c r="K273" i="50" s="1"/>
  <c r="H272" i="50"/>
  <c r="K272" i="50" s="1"/>
  <c r="H271" i="50"/>
  <c r="K271" i="50" s="1"/>
  <c r="K270" i="50"/>
  <c r="H270" i="50"/>
  <c r="H268" i="50"/>
  <c r="K268" i="50" s="1"/>
  <c r="H267" i="50"/>
  <c r="H266" i="50"/>
  <c r="K266" i="50" s="1"/>
  <c r="H265" i="50"/>
  <c r="K265" i="50" s="1"/>
  <c r="H264" i="50"/>
  <c r="K263" i="50"/>
  <c r="H263" i="50"/>
  <c r="H262" i="50"/>
  <c r="K262" i="50" s="1"/>
  <c r="H261" i="50"/>
  <c r="H259" i="50"/>
  <c r="H258" i="50"/>
  <c r="K258" i="50" s="1"/>
  <c r="H256" i="50"/>
  <c r="K256" i="50" s="1"/>
  <c r="H255" i="50"/>
  <c r="K255" i="50" s="1"/>
  <c r="H254" i="50"/>
  <c r="K254" i="50" s="1"/>
  <c r="H253" i="50"/>
  <c r="K253" i="50" s="1"/>
  <c r="H252" i="50"/>
  <c r="K252" i="50" s="1"/>
  <c r="H249" i="50"/>
  <c r="K249" i="50" s="1"/>
  <c r="H248" i="50"/>
  <c r="K248" i="50" s="1"/>
  <c r="H247" i="50"/>
  <c r="K247" i="50" s="1"/>
  <c r="K246" i="50"/>
  <c r="H246" i="50"/>
  <c r="H245" i="50"/>
  <c r="H244" i="50"/>
  <c r="K244" i="50" s="1"/>
  <c r="H243" i="50"/>
  <c r="K243" i="50" s="1"/>
  <c r="H242" i="50"/>
  <c r="H241" i="50"/>
  <c r="H240" i="50"/>
  <c r="K240" i="50" s="1"/>
  <c r="H239" i="50"/>
  <c r="K239" i="50" s="1"/>
  <c r="H238" i="50"/>
  <c r="H236" i="50"/>
  <c r="K236" i="50" s="1"/>
  <c r="H235" i="50"/>
  <c r="K235" i="50" s="1"/>
  <c r="H234" i="50"/>
  <c r="K234" i="50" s="1"/>
  <c r="H233" i="50"/>
  <c r="K233" i="50" s="1"/>
  <c r="H231" i="50"/>
  <c r="H230" i="50"/>
  <c r="K230" i="50" s="1"/>
  <c r="H229" i="50"/>
  <c r="K229" i="50" s="1"/>
  <c r="H228" i="50"/>
  <c r="K228" i="50" s="1"/>
  <c r="H227" i="50"/>
  <c r="H226" i="50"/>
  <c r="K226" i="50" s="1"/>
  <c r="H225" i="50"/>
  <c r="K225" i="50" s="1"/>
  <c r="H224" i="50"/>
  <c r="K224" i="50" s="1"/>
  <c r="H223" i="50"/>
  <c r="H222" i="50"/>
  <c r="K222" i="50" s="1"/>
  <c r="H220" i="50"/>
  <c r="K220" i="50" s="1"/>
  <c r="H219" i="50"/>
  <c r="K219" i="50" s="1"/>
  <c r="H218" i="50"/>
  <c r="K218" i="50" s="1"/>
  <c r="H217" i="50"/>
  <c r="K217" i="50" s="1"/>
  <c r="H215" i="50"/>
  <c r="K215" i="50" s="1"/>
  <c r="H214" i="50"/>
  <c r="K214" i="50" s="1"/>
  <c r="H212" i="50"/>
  <c r="K212" i="50" s="1"/>
  <c r="H211" i="50"/>
  <c r="K211" i="50" s="1"/>
  <c r="H210" i="50"/>
  <c r="K210" i="50" s="1"/>
  <c r="H208" i="50"/>
  <c r="K208" i="50" s="1"/>
  <c r="H207" i="50"/>
  <c r="H206" i="50"/>
  <c r="K206" i="50" s="1"/>
  <c r="K204" i="50"/>
  <c r="H204" i="50"/>
  <c r="H203" i="50"/>
  <c r="H202" i="50"/>
  <c r="H201" i="50"/>
  <c r="K201" i="50" s="1"/>
  <c r="K200" i="50"/>
  <c r="H200" i="50"/>
  <c r="H199" i="50"/>
  <c r="H198" i="50"/>
  <c r="K198" i="50" s="1"/>
  <c r="H197" i="50"/>
  <c r="K197" i="50" s="1"/>
  <c r="K196" i="50"/>
  <c r="H196" i="50"/>
  <c r="H195" i="50"/>
  <c r="K195" i="50" s="1"/>
  <c r="H194" i="50"/>
  <c r="H193" i="50"/>
  <c r="K193" i="50" s="1"/>
  <c r="H192" i="50"/>
  <c r="K192" i="50" s="1"/>
  <c r="K191" i="50"/>
  <c r="H191" i="50"/>
  <c r="H190" i="50"/>
  <c r="H189" i="50"/>
  <c r="K189" i="50" s="1"/>
  <c r="K188" i="50"/>
  <c r="H188" i="50"/>
  <c r="H187" i="50"/>
  <c r="K187" i="50" s="1"/>
  <c r="H185" i="50"/>
  <c r="H184" i="50"/>
  <c r="K184" i="50" s="1"/>
  <c r="H183" i="50"/>
  <c r="K183" i="50" s="1"/>
  <c r="H182" i="50"/>
  <c r="H181" i="50"/>
  <c r="K181" i="50" s="1"/>
  <c r="H180" i="50"/>
  <c r="K180" i="50" s="1"/>
  <c r="H179" i="50"/>
  <c r="K179" i="50" s="1"/>
  <c r="H178" i="50"/>
  <c r="K178" i="50" s="1"/>
  <c r="H177" i="50"/>
  <c r="H176" i="50"/>
  <c r="K176" i="50" s="1"/>
  <c r="H175" i="50"/>
  <c r="K175" i="50" s="1"/>
  <c r="K174" i="50"/>
  <c r="H174" i="50"/>
  <c r="H173" i="50"/>
  <c r="K173" i="50" s="1"/>
  <c r="H172" i="50"/>
  <c r="K172" i="50" s="1"/>
  <c r="K171" i="50"/>
  <c r="H171" i="50"/>
  <c r="H169" i="50"/>
  <c r="K169" i="50" s="1"/>
  <c r="H168" i="50"/>
  <c r="H167" i="50"/>
  <c r="K167" i="50" s="1"/>
  <c r="H166" i="50"/>
  <c r="K166" i="50" s="1"/>
  <c r="H165" i="50"/>
  <c r="K165" i="50" s="1"/>
  <c r="K164" i="50"/>
  <c r="H164" i="50"/>
  <c r="H163" i="50"/>
  <c r="K163" i="50" s="1"/>
  <c r="K162" i="50"/>
  <c r="H162" i="50"/>
  <c r="H161" i="50"/>
  <c r="K161" i="50" s="1"/>
  <c r="H160" i="50"/>
  <c r="K160" i="50" s="1"/>
  <c r="H159" i="50"/>
  <c r="K159" i="50" s="1"/>
  <c r="H158" i="50"/>
  <c r="K158" i="50" s="1"/>
  <c r="H157" i="50"/>
  <c r="K157" i="50" s="1"/>
  <c r="H156" i="50"/>
  <c r="H155" i="50"/>
  <c r="K155" i="50" s="1"/>
  <c r="H154" i="50"/>
  <c r="K154" i="50" s="1"/>
  <c r="K153" i="50"/>
  <c r="H153" i="50"/>
  <c r="H152" i="50"/>
  <c r="H151" i="50"/>
  <c r="K151" i="50" s="1"/>
  <c r="H150" i="50"/>
  <c r="K150" i="50" s="1"/>
  <c r="H148" i="50"/>
  <c r="K148" i="50" s="1"/>
  <c r="H147" i="50"/>
  <c r="K147" i="50" s="1"/>
  <c r="H146" i="50"/>
  <c r="K146" i="50" s="1"/>
  <c r="H145" i="50"/>
  <c r="K145" i="50" s="1"/>
  <c r="H144" i="50"/>
  <c r="K144" i="50" s="1"/>
  <c r="H143" i="50"/>
  <c r="K143" i="50" s="1"/>
  <c r="H142" i="50"/>
  <c r="K142" i="50" s="1"/>
  <c r="H141" i="50"/>
  <c r="K141" i="50" s="1"/>
  <c r="H140" i="50"/>
  <c r="H139" i="50"/>
  <c r="K139" i="50" s="1"/>
  <c r="H138" i="50"/>
  <c r="K138" i="50" s="1"/>
  <c r="H137" i="50"/>
  <c r="K137" i="50" s="1"/>
  <c r="H136" i="50"/>
  <c r="H135" i="50"/>
  <c r="K135" i="50" s="1"/>
  <c r="H134" i="50"/>
  <c r="K134" i="50" s="1"/>
  <c r="H133" i="50"/>
  <c r="K133" i="50" s="1"/>
  <c r="H132" i="50"/>
  <c r="K132" i="50" s="1"/>
  <c r="H131" i="50"/>
  <c r="K131" i="50" s="1"/>
  <c r="H130" i="50"/>
  <c r="K130" i="50" s="1"/>
  <c r="H128" i="50"/>
  <c r="K128" i="50" s="1"/>
  <c r="H127" i="50"/>
  <c r="K127" i="50" s="1"/>
  <c r="H126" i="50"/>
  <c r="H125" i="50"/>
  <c r="K125" i="50" s="1"/>
  <c r="H124" i="50"/>
  <c r="K124" i="50" s="1"/>
  <c r="H121" i="50"/>
  <c r="K121" i="50" s="1"/>
  <c r="H120" i="50"/>
  <c r="K120" i="50" s="1"/>
  <c r="H119" i="50"/>
  <c r="K119" i="50" s="1"/>
  <c r="H118" i="50"/>
  <c r="K118" i="50" s="1"/>
  <c r="H117" i="50"/>
  <c r="K117" i="50" s="1"/>
  <c r="K116" i="50"/>
  <c r="H116" i="50"/>
  <c r="H115" i="50"/>
  <c r="K115" i="50" s="1"/>
  <c r="H114" i="50"/>
  <c r="K114" i="50" s="1"/>
  <c r="H113" i="50"/>
  <c r="K113" i="50" s="1"/>
  <c r="K112" i="50"/>
  <c r="H112" i="50"/>
  <c r="H111" i="50"/>
  <c r="H109" i="50"/>
  <c r="K109" i="50" s="1"/>
  <c r="H108" i="50"/>
  <c r="K108" i="50" s="1"/>
  <c r="K107" i="50"/>
  <c r="H107" i="50"/>
  <c r="H105" i="50"/>
  <c r="H104" i="50"/>
  <c r="K104" i="50" s="1"/>
  <c r="H103" i="50"/>
  <c r="K103" i="50" s="1"/>
  <c r="H101" i="50"/>
  <c r="K101" i="50" s="1"/>
  <c r="H100" i="50"/>
  <c r="K100" i="50" s="1"/>
  <c r="H99" i="50"/>
  <c r="K99" i="50" s="1"/>
  <c r="H98" i="50"/>
  <c r="K98" i="50" s="1"/>
  <c r="H97" i="50"/>
  <c r="K97" i="50" s="1"/>
  <c r="H96" i="50"/>
  <c r="K96" i="50" s="1"/>
  <c r="H94" i="50"/>
  <c r="H93" i="50"/>
  <c r="K93" i="50" s="1"/>
  <c r="H92" i="50"/>
  <c r="K92" i="50" s="1"/>
  <c r="H90" i="50"/>
  <c r="H89" i="50"/>
  <c r="K89" i="50" s="1"/>
  <c r="H88" i="50"/>
  <c r="K88" i="50" s="1"/>
  <c r="H86" i="50"/>
  <c r="K86" i="50" s="1"/>
  <c r="H85" i="50"/>
  <c r="H84" i="50"/>
  <c r="K84" i="50" s="1"/>
  <c r="H83" i="50"/>
  <c r="K83" i="50" s="1"/>
  <c r="H80" i="50"/>
  <c r="K80" i="50" s="1"/>
  <c r="H79" i="50"/>
  <c r="K79" i="50" s="1"/>
  <c r="H78" i="50"/>
  <c r="K78" i="50" s="1"/>
  <c r="H77" i="50"/>
  <c r="K77" i="50" s="1"/>
  <c r="H76" i="50"/>
  <c r="K76" i="50" s="1"/>
  <c r="H73" i="50"/>
  <c r="K73" i="50" s="1"/>
  <c r="H72" i="50"/>
  <c r="H71" i="50"/>
  <c r="K71" i="50" s="1"/>
  <c r="H70" i="50"/>
  <c r="K70" i="50" s="1"/>
  <c r="H66" i="50"/>
  <c r="H65" i="50"/>
  <c r="K65" i="50" s="1"/>
  <c r="H64" i="50"/>
  <c r="K64" i="50" s="1"/>
  <c r="H62" i="50"/>
  <c r="K61" i="50"/>
  <c r="H61" i="50"/>
  <c r="K60" i="50"/>
  <c r="H60" i="50"/>
  <c r="H59" i="50"/>
  <c r="K59" i="50" s="1"/>
  <c r="H58" i="50"/>
  <c r="H57" i="50"/>
  <c r="H56" i="50"/>
  <c r="K56" i="50" s="1"/>
  <c r="H55" i="50"/>
  <c r="K55" i="50" s="1"/>
  <c r="H54" i="50"/>
  <c r="K54" i="50" s="1"/>
  <c r="H53" i="50"/>
  <c r="K53" i="50" s="1"/>
  <c r="K530" i="49"/>
  <c r="K528" i="49"/>
  <c r="H527" i="49"/>
  <c r="H526" i="49"/>
  <c r="K526" i="49" s="1"/>
  <c r="H525" i="49"/>
  <c r="K525" i="49" s="1"/>
  <c r="H524" i="49"/>
  <c r="K524" i="49" s="1"/>
  <c r="H523" i="49"/>
  <c r="K523" i="49" s="1"/>
  <c r="H522" i="49"/>
  <c r="K522" i="49" s="1"/>
  <c r="H521" i="49"/>
  <c r="K521" i="49" s="1"/>
  <c r="H520" i="49"/>
  <c r="K520" i="49" s="1"/>
  <c r="H519" i="49"/>
  <c r="K519" i="49" s="1"/>
  <c r="H518" i="49"/>
  <c r="K518" i="49" s="1"/>
  <c r="K517" i="49"/>
  <c r="H517" i="49"/>
  <c r="H516" i="49"/>
  <c r="K516" i="49" s="1"/>
  <c r="H515" i="49"/>
  <c r="K515" i="49" s="1"/>
  <c r="H514" i="49"/>
  <c r="K514" i="49" s="1"/>
  <c r="H513" i="49"/>
  <c r="K513" i="49" s="1"/>
  <c r="K512" i="49"/>
  <c r="H512" i="49"/>
  <c r="H511" i="49"/>
  <c r="K511" i="49" s="1"/>
  <c r="H510" i="49"/>
  <c r="K510" i="49" s="1"/>
  <c r="H509" i="49"/>
  <c r="K509" i="49" s="1"/>
  <c r="K508" i="49"/>
  <c r="H508" i="49"/>
  <c r="H507" i="49"/>
  <c r="K507" i="49" s="1"/>
  <c r="H506" i="49"/>
  <c r="K506" i="49" s="1"/>
  <c r="H505" i="49"/>
  <c r="K505" i="49" s="1"/>
  <c r="H502" i="49"/>
  <c r="K502" i="49" s="1"/>
  <c r="H501" i="49"/>
  <c r="K501" i="49" s="1"/>
  <c r="H500" i="49"/>
  <c r="K500" i="49" s="1"/>
  <c r="H499" i="49"/>
  <c r="K499" i="49" s="1"/>
  <c r="H498" i="49"/>
  <c r="K498" i="49" s="1"/>
  <c r="H497" i="49"/>
  <c r="K497" i="49" s="1"/>
  <c r="H496" i="49"/>
  <c r="K496" i="49" s="1"/>
  <c r="H495" i="49"/>
  <c r="K495" i="49" s="1"/>
  <c r="H494" i="49"/>
  <c r="K494" i="49" s="1"/>
  <c r="H493" i="49"/>
  <c r="K493" i="49" s="1"/>
  <c r="H492" i="49"/>
  <c r="K492" i="49" s="1"/>
  <c r="H491" i="49"/>
  <c r="K491" i="49" s="1"/>
  <c r="H490" i="49"/>
  <c r="K490" i="49" s="1"/>
  <c r="H489" i="49"/>
  <c r="K489" i="49" s="1"/>
  <c r="H488" i="49"/>
  <c r="K488" i="49" s="1"/>
  <c r="H487" i="49"/>
  <c r="K487" i="49" s="1"/>
  <c r="H486" i="49"/>
  <c r="K486" i="49" s="1"/>
  <c r="H485" i="49"/>
  <c r="K485" i="49" s="1"/>
  <c r="K483" i="49"/>
  <c r="H483" i="49"/>
  <c r="H482" i="49"/>
  <c r="K482" i="49" s="1"/>
  <c r="K481" i="49"/>
  <c r="H481" i="49"/>
  <c r="H480" i="49"/>
  <c r="K480" i="49" s="1"/>
  <c r="H479" i="49"/>
  <c r="K479" i="49" s="1"/>
  <c r="H478" i="49"/>
  <c r="K478" i="49" s="1"/>
  <c r="H477" i="49"/>
  <c r="K477" i="49" s="1"/>
  <c r="H476" i="49"/>
  <c r="K476" i="49" s="1"/>
  <c r="H475" i="49"/>
  <c r="K475" i="49" s="1"/>
  <c r="H474" i="49"/>
  <c r="K474" i="49" s="1"/>
  <c r="H473" i="49"/>
  <c r="K473" i="49" s="1"/>
  <c r="H472" i="49"/>
  <c r="K472" i="49" s="1"/>
  <c r="H471" i="49"/>
  <c r="K471" i="49" s="1"/>
  <c r="H470" i="49"/>
  <c r="K470" i="49" s="1"/>
  <c r="K469" i="49"/>
  <c r="H469" i="49"/>
  <c r="H468" i="49"/>
  <c r="K468" i="49" s="1"/>
  <c r="H467" i="49"/>
  <c r="K467" i="49" s="1"/>
  <c r="H466" i="49"/>
  <c r="K466" i="49" s="1"/>
  <c r="H465" i="49"/>
  <c r="K465" i="49" s="1"/>
  <c r="H464" i="49"/>
  <c r="K464" i="49" s="1"/>
  <c r="H463" i="49"/>
  <c r="K463" i="49" s="1"/>
  <c r="H462" i="49"/>
  <c r="K462" i="49" s="1"/>
  <c r="H461" i="49"/>
  <c r="K461" i="49" s="1"/>
  <c r="H460" i="49"/>
  <c r="K460" i="49" s="1"/>
  <c r="H459" i="49"/>
  <c r="K459" i="49" s="1"/>
  <c r="H458" i="49"/>
  <c r="K458" i="49" s="1"/>
  <c r="H457" i="49"/>
  <c r="K457" i="49" s="1"/>
  <c r="H456" i="49"/>
  <c r="K456" i="49" s="1"/>
  <c r="K455" i="49"/>
  <c r="H455" i="49"/>
  <c r="H454" i="49"/>
  <c r="K454" i="49" s="1"/>
  <c r="H453" i="49"/>
  <c r="K453" i="49" s="1"/>
  <c r="H452" i="49"/>
  <c r="K452" i="49" s="1"/>
  <c r="H451" i="49"/>
  <c r="K451" i="49" s="1"/>
  <c r="H450" i="49"/>
  <c r="K450" i="49" s="1"/>
  <c r="H449" i="49"/>
  <c r="K449" i="49" s="1"/>
  <c r="H448" i="49"/>
  <c r="K448" i="49" s="1"/>
  <c r="H447" i="49"/>
  <c r="K447" i="49" s="1"/>
  <c r="H446" i="49"/>
  <c r="K446" i="49" s="1"/>
  <c r="H445" i="49"/>
  <c r="K445" i="49" s="1"/>
  <c r="H444" i="49"/>
  <c r="K444" i="49" s="1"/>
  <c r="H443" i="49"/>
  <c r="K443" i="49" s="1"/>
  <c r="H442" i="49"/>
  <c r="K442" i="49" s="1"/>
  <c r="K441" i="49"/>
  <c r="H441" i="49"/>
  <c r="H440" i="49"/>
  <c r="K440" i="49" s="1"/>
  <c r="H439" i="49"/>
  <c r="K439" i="49" s="1"/>
  <c r="H438" i="49"/>
  <c r="K438" i="49" s="1"/>
  <c r="K437" i="49"/>
  <c r="H437" i="49"/>
  <c r="H436" i="49"/>
  <c r="K436" i="49" s="1"/>
  <c r="H435" i="49"/>
  <c r="K435" i="49" s="1"/>
  <c r="H434" i="49"/>
  <c r="K434" i="49" s="1"/>
  <c r="H433" i="49"/>
  <c r="K433" i="49" s="1"/>
  <c r="H432" i="49"/>
  <c r="K432" i="49" s="1"/>
  <c r="K431" i="49"/>
  <c r="H431" i="49"/>
  <c r="H430" i="49"/>
  <c r="K430" i="49" s="1"/>
  <c r="H429" i="49"/>
  <c r="K429" i="49" s="1"/>
  <c r="H428" i="49"/>
  <c r="K428" i="49" s="1"/>
  <c r="K427" i="49"/>
  <c r="H427" i="49"/>
  <c r="H426" i="49"/>
  <c r="K426" i="49" s="1"/>
  <c r="H425" i="49"/>
  <c r="K425" i="49" s="1"/>
  <c r="H424" i="49"/>
  <c r="K424" i="49" s="1"/>
  <c r="H423" i="49"/>
  <c r="K423" i="49" s="1"/>
  <c r="H422" i="49"/>
  <c r="K422" i="49" s="1"/>
  <c r="H421" i="49"/>
  <c r="K421" i="49" s="1"/>
  <c r="H420" i="49"/>
  <c r="K420" i="49" s="1"/>
  <c r="H419" i="49"/>
  <c r="K419" i="49" s="1"/>
  <c r="H418" i="49"/>
  <c r="K418" i="49" s="1"/>
  <c r="K417" i="49"/>
  <c r="H417" i="49"/>
  <c r="H416" i="49"/>
  <c r="K416" i="49" s="1"/>
  <c r="H415" i="49"/>
  <c r="K415" i="49" s="1"/>
  <c r="H414" i="49"/>
  <c r="K414" i="49" s="1"/>
  <c r="H413" i="49"/>
  <c r="K413" i="49" s="1"/>
  <c r="H412" i="49"/>
  <c r="K412" i="49" s="1"/>
  <c r="H411" i="49"/>
  <c r="K411" i="49" s="1"/>
  <c r="H410" i="49"/>
  <c r="K410" i="49" s="1"/>
  <c r="H409" i="49"/>
  <c r="K409" i="49" s="1"/>
  <c r="K408" i="49"/>
  <c r="H408" i="49"/>
  <c r="H407" i="49"/>
  <c r="K407" i="49" s="1"/>
  <c r="H406" i="49"/>
  <c r="K406" i="49" s="1"/>
  <c r="H405" i="49"/>
  <c r="K405" i="49" s="1"/>
  <c r="H404" i="49"/>
  <c r="K404" i="49" s="1"/>
  <c r="K403" i="49"/>
  <c r="H403" i="49"/>
  <c r="H402" i="49"/>
  <c r="K402" i="49" s="1"/>
  <c r="H401" i="49"/>
  <c r="K401" i="49" s="1"/>
  <c r="H400" i="49"/>
  <c r="K400" i="49" s="1"/>
  <c r="K399" i="49"/>
  <c r="H399" i="49"/>
  <c r="H398" i="49"/>
  <c r="K398" i="49" s="1"/>
  <c r="H397" i="49"/>
  <c r="K397" i="49" s="1"/>
  <c r="H394" i="49"/>
  <c r="K394" i="49" s="1"/>
  <c r="H393" i="49"/>
  <c r="K393" i="49" s="1"/>
  <c r="H392" i="49"/>
  <c r="K392" i="49" s="1"/>
  <c r="H391" i="49"/>
  <c r="K391" i="49" s="1"/>
  <c r="H390" i="49"/>
  <c r="K390" i="49" s="1"/>
  <c r="H389" i="49"/>
  <c r="K389" i="49" s="1"/>
  <c r="H388" i="49"/>
  <c r="K388" i="49" s="1"/>
  <c r="K387" i="49"/>
  <c r="H387" i="49"/>
  <c r="H386" i="49"/>
  <c r="K386" i="49" s="1"/>
  <c r="H385" i="49"/>
  <c r="K385" i="49" s="1"/>
  <c r="H384" i="49"/>
  <c r="K384" i="49" s="1"/>
  <c r="H383" i="49"/>
  <c r="K383" i="49" s="1"/>
  <c r="H376" i="49"/>
  <c r="K376" i="49" s="1"/>
  <c r="H375" i="49"/>
  <c r="K375" i="49" s="1"/>
  <c r="H374" i="49"/>
  <c r="K374" i="49" s="1"/>
  <c r="H373" i="49"/>
  <c r="K373" i="49" s="1"/>
  <c r="K372" i="49"/>
  <c r="H372" i="49"/>
  <c r="H371" i="49"/>
  <c r="K371" i="49" s="1"/>
  <c r="H369" i="49"/>
  <c r="K369" i="49" s="1"/>
  <c r="H368" i="49"/>
  <c r="K368" i="49" s="1"/>
  <c r="H367" i="49"/>
  <c r="K367" i="49" s="1"/>
  <c r="K366" i="49"/>
  <c r="H366" i="49"/>
  <c r="H365" i="49"/>
  <c r="K365" i="49" s="1"/>
  <c r="H364" i="49"/>
  <c r="H362" i="49"/>
  <c r="K362" i="49" s="1"/>
  <c r="H361" i="49"/>
  <c r="K361" i="49" s="1"/>
  <c r="H360" i="49"/>
  <c r="K360" i="49" s="1"/>
  <c r="H359" i="49"/>
  <c r="K359" i="49" s="1"/>
  <c r="H358" i="49"/>
  <c r="H355" i="49"/>
  <c r="K355" i="49" s="1"/>
  <c r="H354" i="49"/>
  <c r="K354" i="49" s="1"/>
  <c r="H353" i="49"/>
  <c r="K353" i="49" s="1"/>
  <c r="H352" i="49"/>
  <c r="H351" i="49"/>
  <c r="K351" i="49" s="1"/>
  <c r="H350" i="49"/>
  <c r="K350" i="49" s="1"/>
  <c r="H349" i="49"/>
  <c r="H348" i="49"/>
  <c r="K348" i="49" s="1"/>
  <c r="H347" i="49"/>
  <c r="K347" i="49" s="1"/>
  <c r="H345" i="49"/>
  <c r="K345" i="49" s="1"/>
  <c r="H344" i="49"/>
  <c r="H343" i="49"/>
  <c r="K343" i="49" s="1"/>
  <c r="H342" i="49"/>
  <c r="K342" i="49" s="1"/>
  <c r="H341" i="49"/>
  <c r="K341" i="49" s="1"/>
  <c r="H340" i="49"/>
  <c r="K340" i="49" s="1"/>
  <c r="H339" i="49"/>
  <c r="H337" i="49"/>
  <c r="K337" i="49" s="1"/>
  <c r="H336" i="49"/>
  <c r="K336" i="49" s="1"/>
  <c r="H335" i="49"/>
  <c r="K335" i="49" s="1"/>
  <c r="H334" i="49"/>
  <c r="H333" i="49"/>
  <c r="K333" i="49" s="1"/>
  <c r="H332" i="49"/>
  <c r="K332" i="49" s="1"/>
  <c r="H329" i="49"/>
  <c r="H328" i="49"/>
  <c r="K328" i="49" s="1"/>
  <c r="H327" i="49"/>
  <c r="K327" i="49" s="1"/>
  <c r="H326" i="49"/>
  <c r="K326" i="49" s="1"/>
  <c r="H325" i="49"/>
  <c r="H324" i="49"/>
  <c r="K324" i="49" s="1"/>
  <c r="H322" i="49"/>
  <c r="K322" i="49" s="1"/>
  <c r="H321" i="49"/>
  <c r="K321" i="49" s="1"/>
  <c r="H320" i="49"/>
  <c r="K320" i="49" s="1"/>
  <c r="H318" i="49"/>
  <c r="H317" i="49"/>
  <c r="K317" i="49" s="1"/>
  <c r="H316" i="49"/>
  <c r="K316" i="49" s="1"/>
  <c r="H314" i="49"/>
  <c r="K314" i="49" s="1"/>
  <c r="H313" i="49"/>
  <c r="H312" i="49"/>
  <c r="K312" i="49" s="1"/>
  <c r="H311" i="49"/>
  <c r="K311" i="49" s="1"/>
  <c r="H310" i="49"/>
  <c r="K310" i="49" s="1"/>
  <c r="H309" i="49"/>
  <c r="K309" i="49" s="1"/>
  <c r="K308" i="49"/>
  <c r="H308" i="49"/>
  <c r="H306" i="49"/>
  <c r="K306" i="49" s="1"/>
  <c r="H305" i="49"/>
  <c r="H304" i="49"/>
  <c r="K304" i="49" s="1"/>
  <c r="H303" i="49"/>
  <c r="K303" i="49" s="1"/>
  <c r="H302" i="49"/>
  <c r="K302" i="49" s="1"/>
  <c r="K301" i="49"/>
  <c r="H301" i="49"/>
  <c r="H300" i="49"/>
  <c r="H299" i="49"/>
  <c r="K299" i="49" s="1"/>
  <c r="K295" i="49"/>
  <c r="H295" i="49"/>
  <c r="H294" i="49"/>
  <c r="K294" i="49" s="1"/>
  <c r="H293" i="49"/>
  <c r="K292" i="49"/>
  <c r="H292" i="49"/>
  <c r="H291" i="49"/>
  <c r="K291" i="49" s="1"/>
  <c r="H290" i="49"/>
  <c r="K290" i="49" s="1"/>
  <c r="H289" i="49"/>
  <c r="K289" i="49" s="1"/>
  <c r="H288" i="49"/>
  <c r="K288" i="49" s="1"/>
  <c r="K286" i="49"/>
  <c r="H286" i="49"/>
  <c r="K285" i="49"/>
  <c r="H285" i="49"/>
  <c r="K284" i="49"/>
  <c r="H284" i="49"/>
  <c r="H283" i="49"/>
  <c r="K283" i="49" s="1"/>
  <c r="H281" i="49"/>
  <c r="K281" i="49" s="1"/>
  <c r="H279" i="49"/>
  <c r="K279" i="49" s="1"/>
  <c r="H278" i="49"/>
  <c r="H276" i="49"/>
  <c r="K276" i="49" s="1"/>
  <c r="H275" i="49"/>
  <c r="K275" i="49" s="1"/>
  <c r="H274" i="49"/>
  <c r="K274" i="49" s="1"/>
  <c r="H273" i="49"/>
  <c r="H272" i="49"/>
  <c r="K272" i="49" s="1"/>
  <c r="H271" i="49"/>
  <c r="K271" i="49" s="1"/>
  <c r="H270" i="49"/>
  <c r="K268" i="49"/>
  <c r="H268" i="49"/>
  <c r="H267" i="49"/>
  <c r="K267" i="49" s="1"/>
  <c r="H266" i="49"/>
  <c r="K266" i="49" s="1"/>
  <c r="H265" i="49"/>
  <c r="K265" i="49" s="1"/>
  <c r="H264" i="49"/>
  <c r="K264" i="49" s="1"/>
  <c r="H263" i="49"/>
  <c r="K263" i="49" s="1"/>
  <c r="H262" i="49"/>
  <c r="K262" i="49" s="1"/>
  <c r="H261" i="49"/>
  <c r="K261" i="49" s="1"/>
  <c r="H259" i="49"/>
  <c r="H258" i="49"/>
  <c r="K258" i="49" s="1"/>
  <c r="H256" i="49"/>
  <c r="K256" i="49" s="1"/>
  <c r="H255" i="49"/>
  <c r="H254" i="49"/>
  <c r="K254" i="49" s="1"/>
  <c r="H253" i="49"/>
  <c r="K253" i="49" s="1"/>
  <c r="H252" i="49"/>
  <c r="H249" i="49"/>
  <c r="K249" i="49" s="1"/>
  <c r="H248" i="49"/>
  <c r="H247" i="49"/>
  <c r="K247" i="49" s="1"/>
  <c r="H246" i="49"/>
  <c r="K246" i="49" s="1"/>
  <c r="H245" i="49"/>
  <c r="K245" i="49" s="1"/>
  <c r="H244" i="49"/>
  <c r="H243" i="49"/>
  <c r="K243" i="49" s="1"/>
  <c r="H242" i="49"/>
  <c r="K242" i="49" s="1"/>
  <c r="H241" i="49"/>
  <c r="H240" i="49"/>
  <c r="K240" i="49" s="1"/>
  <c r="H239" i="49"/>
  <c r="K239" i="49" s="1"/>
  <c r="H238" i="49"/>
  <c r="H236" i="49"/>
  <c r="H235" i="49"/>
  <c r="K235" i="49" s="1"/>
  <c r="K234" i="49"/>
  <c r="H234" i="49"/>
  <c r="H233" i="49"/>
  <c r="K233" i="49" s="1"/>
  <c r="K231" i="49"/>
  <c r="H231" i="49"/>
  <c r="H230" i="49"/>
  <c r="H229" i="49"/>
  <c r="K229" i="49" s="1"/>
  <c r="H228" i="49"/>
  <c r="K228" i="49" s="1"/>
  <c r="H227" i="49"/>
  <c r="H226" i="49"/>
  <c r="H225" i="49"/>
  <c r="K225" i="49" s="1"/>
  <c r="H224" i="49"/>
  <c r="K224" i="49" s="1"/>
  <c r="H223" i="49"/>
  <c r="H222" i="49"/>
  <c r="K222" i="49" s="1"/>
  <c r="H220" i="49"/>
  <c r="K220" i="49" s="1"/>
  <c r="H219" i="49"/>
  <c r="K219" i="49" s="1"/>
  <c r="H218" i="49"/>
  <c r="H217" i="49"/>
  <c r="K217" i="49" s="1"/>
  <c r="H215" i="49"/>
  <c r="K215" i="49" s="1"/>
  <c r="H214" i="49"/>
  <c r="H212" i="49"/>
  <c r="K212" i="49" s="1"/>
  <c r="H211" i="49"/>
  <c r="H210" i="49"/>
  <c r="K210" i="49" s="1"/>
  <c r="H208" i="49"/>
  <c r="K208" i="49" s="1"/>
  <c r="H207" i="49"/>
  <c r="K207" i="49" s="1"/>
  <c r="H206" i="49"/>
  <c r="K206" i="49" s="1"/>
  <c r="K204" i="49"/>
  <c r="H204" i="49"/>
  <c r="K203" i="49"/>
  <c r="H203" i="49"/>
  <c r="H202" i="49"/>
  <c r="H201" i="49"/>
  <c r="K201" i="49" s="1"/>
  <c r="K200" i="49"/>
  <c r="H200" i="49"/>
  <c r="K199" i="49"/>
  <c r="H199" i="49"/>
  <c r="H198" i="49"/>
  <c r="H197" i="49"/>
  <c r="K197" i="49" s="1"/>
  <c r="K196" i="49"/>
  <c r="H196" i="49"/>
  <c r="H195" i="49"/>
  <c r="H194" i="49"/>
  <c r="K194" i="49" s="1"/>
  <c r="H193" i="49"/>
  <c r="K193" i="49" s="1"/>
  <c r="H192" i="49"/>
  <c r="K192" i="49" s="1"/>
  <c r="H191" i="49"/>
  <c r="K191" i="49" s="1"/>
  <c r="H190" i="49"/>
  <c r="H189" i="49"/>
  <c r="H188" i="49"/>
  <c r="K188" i="49" s="1"/>
  <c r="H187" i="49"/>
  <c r="K187" i="49" s="1"/>
  <c r="H185" i="49"/>
  <c r="K185" i="49" s="1"/>
  <c r="H184" i="49"/>
  <c r="K184" i="49" s="1"/>
  <c r="K183" i="49"/>
  <c r="H183" i="49"/>
  <c r="K182" i="49"/>
  <c r="H182" i="49"/>
  <c r="H181" i="49"/>
  <c r="H180" i="49"/>
  <c r="K180" i="49" s="1"/>
  <c r="K179" i="49"/>
  <c r="H179" i="49"/>
  <c r="H178" i="49"/>
  <c r="H177" i="49"/>
  <c r="K177" i="49" s="1"/>
  <c r="H176" i="49"/>
  <c r="H175" i="49"/>
  <c r="K175" i="49" s="1"/>
  <c r="K174" i="49"/>
  <c r="H174" i="49"/>
  <c r="H173" i="49"/>
  <c r="H172" i="49"/>
  <c r="K171" i="49"/>
  <c r="H171" i="49"/>
  <c r="H169" i="49"/>
  <c r="K169" i="49" s="1"/>
  <c r="K168" i="49"/>
  <c r="H168" i="49"/>
  <c r="H167" i="49"/>
  <c r="H166" i="49"/>
  <c r="K166" i="49" s="1"/>
  <c r="H165" i="49"/>
  <c r="K165" i="49" s="1"/>
  <c r="H164" i="49"/>
  <c r="H163" i="49"/>
  <c r="K163" i="49" s="1"/>
  <c r="K162" i="49"/>
  <c r="H162" i="49"/>
  <c r="H161" i="49"/>
  <c r="K161" i="49" s="1"/>
  <c r="K160" i="49"/>
  <c r="H160" i="49"/>
  <c r="H159" i="49"/>
  <c r="K159" i="49" s="1"/>
  <c r="K158" i="49"/>
  <c r="H158" i="49"/>
  <c r="H157" i="49"/>
  <c r="K157" i="49" s="1"/>
  <c r="K156" i="49"/>
  <c r="H156" i="49"/>
  <c r="H155" i="49"/>
  <c r="K155" i="49" s="1"/>
  <c r="H154" i="49"/>
  <c r="K154" i="49" s="1"/>
  <c r="H153" i="49"/>
  <c r="K153" i="49" s="1"/>
  <c r="H152" i="49"/>
  <c r="H151" i="49"/>
  <c r="K151" i="49" s="1"/>
  <c r="H150" i="49"/>
  <c r="K150" i="49" s="1"/>
  <c r="H148" i="49"/>
  <c r="K148" i="49" s="1"/>
  <c r="H147" i="49"/>
  <c r="K147" i="49" s="1"/>
  <c r="H146" i="49"/>
  <c r="H145" i="49"/>
  <c r="K145" i="49" s="1"/>
  <c r="H144" i="49"/>
  <c r="K144" i="49" s="1"/>
  <c r="K143" i="49"/>
  <c r="H143" i="49"/>
  <c r="H142" i="49"/>
  <c r="H141" i="49"/>
  <c r="K141" i="49" s="1"/>
  <c r="H140" i="49"/>
  <c r="K140" i="49" s="1"/>
  <c r="H139" i="49"/>
  <c r="H138" i="49"/>
  <c r="K138" i="49" s="1"/>
  <c r="H137" i="49"/>
  <c r="K137" i="49" s="1"/>
  <c r="H136" i="49"/>
  <c r="K136" i="49" s="1"/>
  <c r="H135" i="49"/>
  <c r="H134" i="49"/>
  <c r="K134" i="49" s="1"/>
  <c r="H133" i="49"/>
  <c r="K133" i="49" s="1"/>
  <c r="H132" i="49"/>
  <c r="K132" i="49" s="1"/>
  <c r="H131" i="49"/>
  <c r="K131" i="49" s="1"/>
  <c r="H130" i="49"/>
  <c r="H128" i="49"/>
  <c r="K128" i="49" s="1"/>
  <c r="K127" i="49"/>
  <c r="H127" i="49"/>
  <c r="H126" i="49"/>
  <c r="K126" i="49" s="1"/>
  <c r="H125" i="49"/>
  <c r="H124" i="49"/>
  <c r="K124" i="49" s="1"/>
  <c r="H121" i="49"/>
  <c r="K121" i="49" s="1"/>
  <c r="H120" i="49"/>
  <c r="K120" i="49" s="1"/>
  <c r="H119" i="49"/>
  <c r="K119" i="49" s="1"/>
  <c r="H118" i="49"/>
  <c r="K118" i="49" s="1"/>
  <c r="H117" i="49"/>
  <c r="K117" i="49" s="1"/>
  <c r="H116" i="49"/>
  <c r="K116" i="49" s="1"/>
  <c r="H115" i="49"/>
  <c r="K114" i="49"/>
  <c r="H114" i="49"/>
  <c r="H113" i="49"/>
  <c r="K113" i="49" s="1"/>
  <c r="K112" i="49"/>
  <c r="H112" i="49"/>
  <c r="H111" i="49"/>
  <c r="H109" i="49"/>
  <c r="K109" i="49" s="1"/>
  <c r="H108" i="49"/>
  <c r="K108" i="49" s="1"/>
  <c r="H107" i="49"/>
  <c r="K107" i="49" s="1"/>
  <c r="K105" i="49"/>
  <c r="H105" i="49"/>
  <c r="H104" i="49"/>
  <c r="K104" i="49" s="1"/>
  <c r="H103" i="49"/>
  <c r="K103" i="49" s="1"/>
  <c r="H101" i="49"/>
  <c r="K101" i="49" s="1"/>
  <c r="H100" i="49"/>
  <c r="K100" i="49" s="1"/>
  <c r="H99" i="49"/>
  <c r="K99" i="49" s="1"/>
  <c r="H98" i="49"/>
  <c r="K97" i="49"/>
  <c r="H97" i="49"/>
  <c r="H96" i="49"/>
  <c r="K96" i="49" s="1"/>
  <c r="H94" i="49"/>
  <c r="H93" i="49"/>
  <c r="K93" i="49" s="1"/>
  <c r="H92" i="49"/>
  <c r="K92" i="49" s="1"/>
  <c r="K90" i="49"/>
  <c r="H90" i="49"/>
  <c r="H89" i="49"/>
  <c r="H88" i="49"/>
  <c r="K88" i="49" s="1"/>
  <c r="H86" i="49"/>
  <c r="K86" i="49" s="1"/>
  <c r="H85" i="49"/>
  <c r="K85" i="49" s="1"/>
  <c r="H84" i="49"/>
  <c r="K84" i="49" s="1"/>
  <c r="H83" i="49"/>
  <c r="K83" i="49" s="1"/>
  <c r="K80" i="49"/>
  <c r="H80" i="49"/>
  <c r="H79" i="49"/>
  <c r="K79" i="49" s="1"/>
  <c r="K78" i="49"/>
  <c r="H78" i="49"/>
  <c r="H77" i="49"/>
  <c r="H76" i="49"/>
  <c r="K76" i="49" s="1"/>
  <c r="H73" i="49"/>
  <c r="K73" i="49" s="1"/>
  <c r="H72" i="49"/>
  <c r="H71" i="49"/>
  <c r="K71" i="49" s="1"/>
  <c r="H70" i="49"/>
  <c r="K70" i="49" s="1"/>
  <c r="H66" i="49"/>
  <c r="K66" i="49" s="1"/>
  <c r="H65" i="49"/>
  <c r="H64" i="49"/>
  <c r="K64" i="49" s="1"/>
  <c r="H62" i="49"/>
  <c r="K62" i="49" s="1"/>
  <c r="H61" i="49"/>
  <c r="K61" i="49" s="1"/>
  <c r="H60" i="49"/>
  <c r="K60" i="49" s="1"/>
  <c r="K59" i="49"/>
  <c r="H59" i="49"/>
  <c r="H58" i="49"/>
  <c r="H57" i="49"/>
  <c r="K56" i="49"/>
  <c r="H56" i="49"/>
  <c r="H55" i="49"/>
  <c r="K55" i="49" s="1"/>
  <c r="H54" i="49"/>
  <c r="H53" i="49"/>
  <c r="K53" i="49" s="1"/>
  <c r="K530" i="48"/>
  <c r="K528" i="48"/>
  <c r="H527" i="48"/>
  <c r="K527" i="48" s="1"/>
  <c r="H526" i="48"/>
  <c r="K526" i="48" s="1"/>
  <c r="H525" i="48"/>
  <c r="K525" i="48" s="1"/>
  <c r="H524" i="48"/>
  <c r="K524" i="48" s="1"/>
  <c r="H523" i="48"/>
  <c r="K523" i="48" s="1"/>
  <c r="H522" i="48"/>
  <c r="K522" i="48" s="1"/>
  <c r="H521" i="48"/>
  <c r="K521" i="48" s="1"/>
  <c r="H520" i="48"/>
  <c r="K520" i="48" s="1"/>
  <c r="H519" i="48"/>
  <c r="K519" i="48" s="1"/>
  <c r="H518" i="48"/>
  <c r="K518" i="48" s="1"/>
  <c r="H517" i="48"/>
  <c r="K517" i="48" s="1"/>
  <c r="H516" i="48"/>
  <c r="K516" i="48" s="1"/>
  <c r="H515" i="48"/>
  <c r="K515" i="48" s="1"/>
  <c r="H514" i="48"/>
  <c r="K514" i="48" s="1"/>
  <c r="H513" i="48"/>
  <c r="K513" i="48" s="1"/>
  <c r="H512" i="48"/>
  <c r="K512" i="48" s="1"/>
  <c r="H511" i="48"/>
  <c r="K511" i="48" s="1"/>
  <c r="H510" i="48"/>
  <c r="K510" i="48" s="1"/>
  <c r="H509" i="48"/>
  <c r="K509" i="48" s="1"/>
  <c r="H508" i="48"/>
  <c r="K508" i="48" s="1"/>
  <c r="H507" i="48"/>
  <c r="K507" i="48" s="1"/>
  <c r="H506" i="48"/>
  <c r="K506" i="48" s="1"/>
  <c r="H505" i="48"/>
  <c r="K505" i="48" s="1"/>
  <c r="H502" i="48"/>
  <c r="K502" i="48" s="1"/>
  <c r="H501" i="48"/>
  <c r="K501" i="48" s="1"/>
  <c r="H500" i="48"/>
  <c r="K500" i="48" s="1"/>
  <c r="H499" i="48"/>
  <c r="K499" i="48" s="1"/>
  <c r="H498" i="48"/>
  <c r="K498" i="48" s="1"/>
  <c r="H497" i="48"/>
  <c r="K497" i="48" s="1"/>
  <c r="H496" i="48"/>
  <c r="K496" i="48" s="1"/>
  <c r="H495" i="48"/>
  <c r="K495" i="48" s="1"/>
  <c r="H494" i="48"/>
  <c r="K494" i="48" s="1"/>
  <c r="H493" i="48"/>
  <c r="K493" i="48" s="1"/>
  <c r="H492" i="48"/>
  <c r="K492" i="48" s="1"/>
  <c r="H491" i="48"/>
  <c r="K491" i="48" s="1"/>
  <c r="H490" i="48"/>
  <c r="K490" i="48" s="1"/>
  <c r="H489" i="48"/>
  <c r="K489" i="48" s="1"/>
  <c r="H488" i="48"/>
  <c r="H487" i="48"/>
  <c r="K487" i="48" s="1"/>
  <c r="K486" i="48"/>
  <c r="H486" i="48"/>
  <c r="H485" i="48"/>
  <c r="K485" i="48" s="1"/>
  <c r="K483" i="48"/>
  <c r="H483" i="48"/>
  <c r="H482" i="48"/>
  <c r="K482" i="48" s="1"/>
  <c r="K481" i="48"/>
  <c r="H481" i="48"/>
  <c r="H480" i="48"/>
  <c r="K480" i="48" s="1"/>
  <c r="H479" i="48"/>
  <c r="H478" i="48"/>
  <c r="K478" i="48" s="1"/>
  <c r="H477" i="48"/>
  <c r="K477" i="48" s="1"/>
  <c r="H476" i="48"/>
  <c r="K476" i="48" s="1"/>
  <c r="K475" i="48"/>
  <c r="H475" i="48"/>
  <c r="H474" i="48"/>
  <c r="K474" i="48" s="1"/>
  <c r="H473" i="48"/>
  <c r="K473" i="48" s="1"/>
  <c r="H472" i="48"/>
  <c r="K472" i="48" s="1"/>
  <c r="H471" i="48"/>
  <c r="H470" i="48"/>
  <c r="K470" i="48" s="1"/>
  <c r="H469" i="48"/>
  <c r="K469" i="48" s="1"/>
  <c r="H468" i="48"/>
  <c r="K468" i="48" s="1"/>
  <c r="H467" i="48"/>
  <c r="K467" i="48" s="1"/>
  <c r="H466" i="48"/>
  <c r="K466" i="48" s="1"/>
  <c r="H465" i="48"/>
  <c r="K465" i="48" s="1"/>
  <c r="H464" i="48"/>
  <c r="K464" i="48" s="1"/>
  <c r="H463" i="48"/>
  <c r="H462" i="48"/>
  <c r="K462" i="48" s="1"/>
  <c r="H461" i="48"/>
  <c r="K461" i="48" s="1"/>
  <c r="H460" i="48"/>
  <c r="K460" i="48" s="1"/>
  <c r="H459" i="48"/>
  <c r="K459" i="48" s="1"/>
  <c r="H458" i="48"/>
  <c r="K458" i="48" s="1"/>
  <c r="K457" i="48"/>
  <c r="H457" i="48"/>
  <c r="H456" i="48"/>
  <c r="K456" i="48" s="1"/>
  <c r="H455" i="48"/>
  <c r="H454" i="48"/>
  <c r="K454" i="48" s="1"/>
  <c r="H453" i="48"/>
  <c r="K453" i="48" s="1"/>
  <c r="K452" i="48"/>
  <c r="H452" i="48"/>
  <c r="H451" i="48"/>
  <c r="K451" i="48" s="1"/>
  <c r="H450" i="48"/>
  <c r="K450" i="48" s="1"/>
  <c r="H449" i="48"/>
  <c r="K449" i="48" s="1"/>
  <c r="H448" i="48"/>
  <c r="K448" i="48" s="1"/>
  <c r="H447" i="48"/>
  <c r="H446" i="48"/>
  <c r="K446" i="48" s="1"/>
  <c r="H445" i="48"/>
  <c r="K445" i="48" s="1"/>
  <c r="H444" i="48"/>
  <c r="K444" i="48" s="1"/>
  <c r="K443" i="48"/>
  <c r="H443" i="48"/>
  <c r="H442" i="48"/>
  <c r="K442" i="48" s="1"/>
  <c r="H441" i="48"/>
  <c r="K441" i="48" s="1"/>
  <c r="H440" i="48"/>
  <c r="K440" i="48" s="1"/>
  <c r="H439" i="48"/>
  <c r="K439" i="48" s="1"/>
  <c r="H438" i="48"/>
  <c r="K438" i="48" s="1"/>
  <c r="K437" i="48"/>
  <c r="H437" i="48"/>
  <c r="H436" i="48"/>
  <c r="K436" i="48" s="1"/>
  <c r="H435" i="48"/>
  <c r="H434" i="48"/>
  <c r="K434" i="48" s="1"/>
  <c r="H433" i="48"/>
  <c r="K433" i="48" s="1"/>
  <c r="K432" i="48"/>
  <c r="H432" i="48"/>
  <c r="H431" i="48"/>
  <c r="K431" i="48" s="1"/>
  <c r="H430" i="48"/>
  <c r="K430" i="48" s="1"/>
  <c r="H429" i="48"/>
  <c r="K429" i="48" s="1"/>
  <c r="H428" i="48"/>
  <c r="K428" i="48" s="1"/>
  <c r="H427" i="48"/>
  <c r="H426" i="48"/>
  <c r="K426" i="48" s="1"/>
  <c r="H425" i="48"/>
  <c r="K425" i="48" s="1"/>
  <c r="K424" i="48"/>
  <c r="H424" i="48"/>
  <c r="H423" i="48"/>
  <c r="K423" i="48" s="1"/>
  <c r="H422" i="48"/>
  <c r="K422" i="48" s="1"/>
  <c r="H421" i="48"/>
  <c r="K421" i="48" s="1"/>
  <c r="H420" i="48"/>
  <c r="K420" i="48" s="1"/>
  <c r="H419" i="48"/>
  <c r="K419" i="48" s="1"/>
  <c r="K418" i="48"/>
  <c r="H418" i="48"/>
  <c r="H417" i="48"/>
  <c r="K417" i="48" s="1"/>
  <c r="H416" i="48"/>
  <c r="K416" i="48" s="1"/>
  <c r="H415" i="48"/>
  <c r="K415" i="48" s="1"/>
  <c r="H414" i="48"/>
  <c r="K414" i="48" s="1"/>
  <c r="H413" i="48"/>
  <c r="H412" i="48"/>
  <c r="K412" i="48" s="1"/>
  <c r="H411" i="48"/>
  <c r="K411" i="48" s="1"/>
  <c r="H410" i="48"/>
  <c r="K410" i="48" s="1"/>
  <c r="H409" i="48"/>
  <c r="H408" i="48"/>
  <c r="K408" i="48" s="1"/>
  <c r="H407" i="48"/>
  <c r="K407" i="48" s="1"/>
  <c r="H406" i="48"/>
  <c r="K406" i="48" s="1"/>
  <c r="H405" i="48"/>
  <c r="H404" i="48"/>
  <c r="K404" i="48" s="1"/>
  <c r="H403" i="48"/>
  <c r="K403" i="48" s="1"/>
  <c r="H402" i="48"/>
  <c r="K402" i="48" s="1"/>
  <c r="H401" i="48"/>
  <c r="K401" i="48" s="1"/>
  <c r="H400" i="48"/>
  <c r="K400" i="48" s="1"/>
  <c r="H399" i="48"/>
  <c r="K399" i="48" s="1"/>
  <c r="H398" i="48"/>
  <c r="K398" i="48" s="1"/>
  <c r="H397" i="48"/>
  <c r="H394" i="48"/>
  <c r="K394" i="48" s="1"/>
  <c r="H393" i="48"/>
  <c r="K393" i="48" s="1"/>
  <c r="H392" i="48"/>
  <c r="K392" i="48" s="1"/>
  <c r="H391" i="48"/>
  <c r="K391" i="48" s="1"/>
  <c r="H390" i="48"/>
  <c r="K390" i="48" s="1"/>
  <c r="K389" i="48"/>
  <c r="H389" i="48"/>
  <c r="H388" i="48"/>
  <c r="K388" i="48" s="1"/>
  <c r="H387" i="48"/>
  <c r="H386" i="48"/>
  <c r="K386" i="48" s="1"/>
  <c r="H385" i="48"/>
  <c r="K385" i="48" s="1"/>
  <c r="K384" i="48"/>
  <c r="H384" i="48"/>
  <c r="H383" i="48"/>
  <c r="K383" i="48" s="1"/>
  <c r="K376" i="48"/>
  <c r="H376" i="48"/>
  <c r="H375" i="48"/>
  <c r="K375" i="48" s="1"/>
  <c r="H374" i="48"/>
  <c r="H373" i="48"/>
  <c r="K373" i="48" s="1"/>
  <c r="H372" i="48"/>
  <c r="K372" i="48" s="1"/>
  <c r="H371" i="48"/>
  <c r="K371" i="48" s="1"/>
  <c r="H369" i="48"/>
  <c r="K369" i="48" s="1"/>
  <c r="H368" i="48"/>
  <c r="K368" i="48" s="1"/>
  <c r="H367" i="48"/>
  <c r="K367" i="48" s="1"/>
  <c r="K366" i="48"/>
  <c r="H366" i="48"/>
  <c r="H365" i="48"/>
  <c r="H364" i="48"/>
  <c r="K364" i="48" s="1"/>
  <c r="K362" i="48"/>
  <c r="H362" i="48"/>
  <c r="H361" i="48"/>
  <c r="K361" i="48" s="1"/>
  <c r="K360" i="48"/>
  <c r="H360" i="48"/>
  <c r="H359" i="48"/>
  <c r="K359" i="48" s="1"/>
  <c r="H358" i="48"/>
  <c r="K358" i="48" s="1"/>
  <c r="K355" i="48"/>
  <c r="H355" i="48"/>
  <c r="H354" i="48"/>
  <c r="H353" i="48"/>
  <c r="K353" i="48" s="1"/>
  <c r="K352" i="48"/>
  <c r="H352" i="48"/>
  <c r="H351" i="48"/>
  <c r="K351" i="48" s="1"/>
  <c r="H350" i="48"/>
  <c r="K350" i="48" s="1"/>
  <c r="H349" i="48"/>
  <c r="K349" i="48" s="1"/>
  <c r="H348" i="48"/>
  <c r="K348" i="48" s="1"/>
  <c r="K347" i="48"/>
  <c r="H347" i="48"/>
  <c r="H345" i="48"/>
  <c r="H344" i="48"/>
  <c r="K344" i="48" s="1"/>
  <c r="K343" i="48"/>
  <c r="H343" i="48"/>
  <c r="H342" i="48"/>
  <c r="K342" i="48" s="1"/>
  <c r="K341" i="48"/>
  <c r="H341" i="48"/>
  <c r="H340" i="48"/>
  <c r="K340" i="48" s="1"/>
  <c r="H339" i="48"/>
  <c r="K339" i="48" s="1"/>
  <c r="H337" i="48"/>
  <c r="K337" i="48" s="1"/>
  <c r="H336" i="48"/>
  <c r="H335" i="48"/>
  <c r="K335" i="48" s="1"/>
  <c r="H334" i="48"/>
  <c r="K334" i="48" s="1"/>
  <c r="H333" i="48"/>
  <c r="K333" i="48" s="1"/>
  <c r="H332" i="48"/>
  <c r="K332" i="48" s="1"/>
  <c r="H329" i="48"/>
  <c r="K329" i="48" s="1"/>
  <c r="H328" i="48"/>
  <c r="K328" i="48" s="1"/>
  <c r="H327" i="48"/>
  <c r="K327" i="48" s="1"/>
  <c r="H326" i="48"/>
  <c r="H325" i="48"/>
  <c r="K325" i="48" s="1"/>
  <c r="H324" i="48"/>
  <c r="K324" i="48" s="1"/>
  <c r="H322" i="48"/>
  <c r="K322" i="48" s="1"/>
  <c r="H321" i="48"/>
  <c r="K321" i="48" s="1"/>
  <c r="H320" i="48"/>
  <c r="K320" i="48" s="1"/>
  <c r="H318" i="48"/>
  <c r="K318" i="48" s="1"/>
  <c r="H317" i="48"/>
  <c r="K317" i="48" s="1"/>
  <c r="H316" i="48"/>
  <c r="H314" i="48"/>
  <c r="K314" i="48" s="1"/>
  <c r="H313" i="48"/>
  <c r="K313" i="48" s="1"/>
  <c r="H312" i="48"/>
  <c r="K312" i="48" s="1"/>
  <c r="H311" i="48"/>
  <c r="K311" i="48" s="1"/>
  <c r="H310" i="48"/>
  <c r="K310" i="48" s="1"/>
  <c r="H309" i="48"/>
  <c r="K309" i="48" s="1"/>
  <c r="H308" i="48"/>
  <c r="K308" i="48" s="1"/>
  <c r="H306" i="48"/>
  <c r="H305" i="48"/>
  <c r="K305" i="48" s="1"/>
  <c r="H304" i="48"/>
  <c r="K304" i="48" s="1"/>
  <c r="H303" i="48"/>
  <c r="K303" i="48" s="1"/>
  <c r="H302" i="48"/>
  <c r="K302" i="48" s="1"/>
  <c r="H301" i="48"/>
  <c r="K301" i="48" s="1"/>
  <c r="K300" i="48"/>
  <c r="H300" i="48"/>
  <c r="H299" i="48"/>
  <c r="K299" i="48" s="1"/>
  <c r="H295" i="48"/>
  <c r="H294" i="48"/>
  <c r="K294" i="48" s="1"/>
  <c r="H293" i="48"/>
  <c r="K293" i="48" s="1"/>
  <c r="H292" i="48"/>
  <c r="K292" i="48" s="1"/>
  <c r="H291" i="48"/>
  <c r="K291" i="48" s="1"/>
  <c r="H290" i="48"/>
  <c r="K290" i="48" s="1"/>
  <c r="H289" i="48"/>
  <c r="K289" i="48" s="1"/>
  <c r="K288" i="48"/>
  <c r="H288" i="48"/>
  <c r="H286" i="48"/>
  <c r="H285" i="48"/>
  <c r="K285" i="48" s="1"/>
  <c r="K284" i="48"/>
  <c r="H284" i="48"/>
  <c r="H283" i="48"/>
  <c r="K283" i="48" s="1"/>
  <c r="K281" i="48"/>
  <c r="H281" i="48"/>
  <c r="H279" i="48"/>
  <c r="K279" i="48" s="1"/>
  <c r="H278" i="48"/>
  <c r="K278" i="48" s="1"/>
  <c r="K276" i="48"/>
  <c r="H276" i="48"/>
  <c r="H275" i="48"/>
  <c r="H274" i="48"/>
  <c r="K274" i="48" s="1"/>
  <c r="K273" i="48"/>
  <c r="H273" i="48"/>
  <c r="H272" i="48"/>
  <c r="K272" i="48" s="1"/>
  <c r="H271" i="48"/>
  <c r="K271" i="48" s="1"/>
  <c r="H270" i="48"/>
  <c r="K270" i="48" s="1"/>
  <c r="H268" i="48"/>
  <c r="K268" i="48" s="1"/>
  <c r="K267" i="48"/>
  <c r="H267" i="48"/>
  <c r="H266" i="48"/>
  <c r="H265" i="48"/>
  <c r="K265" i="48" s="1"/>
  <c r="K264" i="48"/>
  <c r="H264" i="48"/>
  <c r="H263" i="48"/>
  <c r="K263" i="48" s="1"/>
  <c r="H262" i="48"/>
  <c r="K262" i="48" s="1"/>
  <c r="H261" i="48"/>
  <c r="K261" i="48" s="1"/>
  <c r="H259" i="48"/>
  <c r="K259" i="48" s="1"/>
  <c r="H258" i="48"/>
  <c r="K258" i="48" s="1"/>
  <c r="H256" i="48"/>
  <c r="K256" i="48" s="1"/>
  <c r="H255" i="48"/>
  <c r="K255" i="48" s="1"/>
  <c r="H254" i="48"/>
  <c r="K254" i="48" s="1"/>
  <c r="H253" i="48"/>
  <c r="H252" i="48"/>
  <c r="H249" i="48"/>
  <c r="K249" i="48" s="1"/>
  <c r="H248" i="48"/>
  <c r="K248" i="48" s="1"/>
  <c r="H247" i="48"/>
  <c r="K247" i="48" s="1"/>
  <c r="H246" i="48"/>
  <c r="K246" i="48" s="1"/>
  <c r="H245" i="48"/>
  <c r="K245" i="48" s="1"/>
  <c r="H244" i="48"/>
  <c r="K244" i="48" s="1"/>
  <c r="H243" i="48"/>
  <c r="H242" i="48"/>
  <c r="K242" i="48" s="1"/>
  <c r="H241" i="48"/>
  <c r="K241" i="48" s="1"/>
  <c r="H240" i="48"/>
  <c r="K240" i="48" s="1"/>
  <c r="H239" i="48"/>
  <c r="K239" i="48" s="1"/>
  <c r="H238" i="48"/>
  <c r="H236" i="48"/>
  <c r="K236" i="48" s="1"/>
  <c r="H235" i="48"/>
  <c r="K235" i="48" s="1"/>
  <c r="H234" i="48"/>
  <c r="K234" i="48" s="1"/>
  <c r="H233" i="48"/>
  <c r="K233" i="48" s="1"/>
  <c r="H231" i="48"/>
  <c r="K231" i="48" s="1"/>
  <c r="H230" i="48"/>
  <c r="K230" i="48" s="1"/>
  <c r="H229" i="48"/>
  <c r="H228" i="48"/>
  <c r="K228" i="48" s="1"/>
  <c r="H227" i="48"/>
  <c r="K227" i="48" s="1"/>
  <c r="H226" i="48"/>
  <c r="K226" i="48" s="1"/>
  <c r="H225" i="48"/>
  <c r="K225" i="48" s="1"/>
  <c r="H224" i="48"/>
  <c r="K224" i="48" s="1"/>
  <c r="H223" i="48"/>
  <c r="K223" i="48" s="1"/>
  <c r="H222" i="48"/>
  <c r="K222" i="48" s="1"/>
  <c r="H220" i="48"/>
  <c r="H219" i="48"/>
  <c r="K219" i="48" s="1"/>
  <c r="H218" i="48"/>
  <c r="K218" i="48" s="1"/>
  <c r="H217" i="48"/>
  <c r="K217" i="48" s="1"/>
  <c r="H215" i="48"/>
  <c r="K215" i="48" s="1"/>
  <c r="H214" i="48"/>
  <c r="K214" i="48" s="1"/>
  <c r="H212" i="48"/>
  <c r="K212" i="48" s="1"/>
  <c r="K211" i="48"/>
  <c r="H211" i="48"/>
  <c r="H210" i="48"/>
  <c r="H208" i="48"/>
  <c r="K207" i="48"/>
  <c r="H207" i="48"/>
  <c r="H206" i="48"/>
  <c r="K206" i="48" s="1"/>
  <c r="H204" i="48"/>
  <c r="K204" i="48" s="1"/>
  <c r="H203" i="48"/>
  <c r="K203" i="48" s="1"/>
  <c r="H202" i="48"/>
  <c r="K202" i="48" s="1"/>
  <c r="H201" i="48"/>
  <c r="K201" i="48" s="1"/>
  <c r="H200" i="48"/>
  <c r="H199" i="48"/>
  <c r="K199" i="48" s="1"/>
  <c r="H198" i="48"/>
  <c r="K198" i="48" s="1"/>
  <c r="H197" i="48"/>
  <c r="K197" i="48" s="1"/>
  <c r="H196" i="48"/>
  <c r="K196" i="48" s="1"/>
  <c r="H195" i="48"/>
  <c r="K195" i="48" s="1"/>
  <c r="H194" i="48"/>
  <c r="K194" i="48" s="1"/>
  <c r="H193" i="48"/>
  <c r="K193" i="48" s="1"/>
  <c r="H192" i="48"/>
  <c r="H191" i="48"/>
  <c r="K191" i="48" s="1"/>
  <c r="H190" i="48"/>
  <c r="K190" i="48" s="1"/>
  <c r="H189" i="48"/>
  <c r="K189" i="48" s="1"/>
  <c r="H188" i="48"/>
  <c r="K188" i="48" s="1"/>
  <c r="H187" i="48"/>
  <c r="K187" i="48" s="1"/>
  <c r="H185" i="48"/>
  <c r="K185" i="48" s="1"/>
  <c r="H184" i="48"/>
  <c r="K184" i="48" s="1"/>
  <c r="H183" i="48"/>
  <c r="H182" i="48"/>
  <c r="K182" i="48" s="1"/>
  <c r="H181" i="48"/>
  <c r="K181" i="48" s="1"/>
  <c r="H180" i="48"/>
  <c r="K180" i="48" s="1"/>
  <c r="H179" i="48"/>
  <c r="K179" i="48" s="1"/>
  <c r="H178" i="48"/>
  <c r="H177" i="48"/>
  <c r="K177" i="48" s="1"/>
  <c r="H176" i="48"/>
  <c r="K176" i="48" s="1"/>
  <c r="H175" i="48"/>
  <c r="H174" i="48"/>
  <c r="K174" i="48" s="1"/>
  <c r="H173" i="48"/>
  <c r="K173" i="48" s="1"/>
  <c r="H172" i="48"/>
  <c r="K172" i="48" s="1"/>
  <c r="H171" i="48"/>
  <c r="K171" i="48" s="1"/>
  <c r="H169" i="48"/>
  <c r="K169" i="48" s="1"/>
  <c r="H168" i="48"/>
  <c r="K168" i="48" s="1"/>
  <c r="H167" i="48"/>
  <c r="K167" i="48" s="1"/>
  <c r="H166" i="48"/>
  <c r="H165" i="48"/>
  <c r="K165" i="48" s="1"/>
  <c r="H164" i="48"/>
  <c r="K164" i="48" s="1"/>
  <c r="H163" i="48"/>
  <c r="K163" i="48" s="1"/>
  <c r="K162" i="48"/>
  <c r="H162" i="48"/>
  <c r="H161" i="48"/>
  <c r="K161" i="48" s="1"/>
  <c r="H160" i="48"/>
  <c r="K160" i="48" s="1"/>
  <c r="K159" i="48"/>
  <c r="H159" i="48"/>
  <c r="H158" i="48"/>
  <c r="H157" i="48"/>
  <c r="K156" i="48"/>
  <c r="H156" i="48"/>
  <c r="H155" i="48"/>
  <c r="K155" i="48" s="1"/>
  <c r="K154" i="48"/>
  <c r="H154" i="48"/>
  <c r="H153" i="48"/>
  <c r="K153" i="48" s="1"/>
  <c r="H152" i="48"/>
  <c r="K152" i="48" s="1"/>
  <c r="H151" i="48"/>
  <c r="K151" i="48" s="1"/>
  <c r="H150" i="48"/>
  <c r="K150" i="48" s="1"/>
  <c r="K148" i="48"/>
  <c r="H148" i="48"/>
  <c r="H147" i="48"/>
  <c r="K147" i="48" s="1"/>
  <c r="H146" i="48"/>
  <c r="K146" i="48" s="1"/>
  <c r="H145" i="48"/>
  <c r="K145" i="48" s="1"/>
  <c r="H144" i="48"/>
  <c r="K144" i="48" s="1"/>
  <c r="H143" i="48"/>
  <c r="K143" i="48" s="1"/>
  <c r="H142" i="48"/>
  <c r="K142" i="48" s="1"/>
  <c r="H141" i="48"/>
  <c r="K141" i="48" s="1"/>
  <c r="H140" i="48"/>
  <c r="K140" i="48" s="1"/>
  <c r="H139" i="48"/>
  <c r="K139" i="48" s="1"/>
  <c r="H138" i="48"/>
  <c r="K138" i="48" s="1"/>
  <c r="H137" i="48"/>
  <c r="K137" i="48" s="1"/>
  <c r="H136" i="48"/>
  <c r="K136" i="48" s="1"/>
  <c r="H135" i="48"/>
  <c r="K135" i="48" s="1"/>
  <c r="H134" i="48"/>
  <c r="K134" i="48" s="1"/>
  <c r="K133" i="48"/>
  <c r="H133" i="48"/>
  <c r="H132" i="48"/>
  <c r="K132" i="48" s="1"/>
  <c r="H131" i="48"/>
  <c r="K131" i="48" s="1"/>
  <c r="H130" i="48"/>
  <c r="K130" i="48" s="1"/>
  <c r="H128" i="48"/>
  <c r="K128" i="48" s="1"/>
  <c r="H127" i="48"/>
  <c r="K127" i="48" s="1"/>
  <c r="H126" i="48"/>
  <c r="K126" i="48" s="1"/>
  <c r="H125" i="48"/>
  <c r="K125" i="48" s="1"/>
  <c r="H124" i="48"/>
  <c r="K124" i="48" s="1"/>
  <c r="H121" i="48"/>
  <c r="K121" i="48" s="1"/>
  <c r="H120" i="48"/>
  <c r="K120" i="48" s="1"/>
  <c r="H119" i="48"/>
  <c r="K119" i="48" s="1"/>
  <c r="H118" i="48"/>
  <c r="K118" i="48" s="1"/>
  <c r="H117" i="48"/>
  <c r="K117" i="48" s="1"/>
  <c r="H116" i="48"/>
  <c r="K116" i="48" s="1"/>
  <c r="H115" i="48"/>
  <c r="K115" i="48" s="1"/>
  <c r="H114" i="48"/>
  <c r="K114" i="48" s="1"/>
  <c r="H113" i="48"/>
  <c r="K113" i="48" s="1"/>
  <c r="H112" i="48"/>
  <c r="K112" i="48" s="1"/>
  <c r="H111" i="48"/>
  <c r="K111" i="48" s="1"/>
  <c r="H109" i="48"/>
  <c r="K109" i="48" s="1"/>
  <c r="H108" i="48"/>
  <c r="K108" i="48" s="1"/>
  <c r="H107" i="48"/>
  <c r="K107" i="48" s="1"/>
  <c r="H105" i="48"/>
  <c r="K105" i="48" s="1"/>
  <c r="H104" i="48"/>
  <c r="K104" i="48" s="1"/>
  <c r="H103" i="48"/>
  <c r="K103" i="48" s="1"/>
  <c r="H101" i="48"/>
  <c r="K101" i="48" s="1"/>
  <c r="H100" i="48"/>
  <c r="K100" i="48" s="1"/>
  <c r="H99" i="48"/>
  <c r="K99" i="48" s="1"/>
  <c r="H98" i="48"/>
  <c r="K98" i="48" s="1"/>
  <c r="H97" i="48"/>
  <c r="K97" i="48" s="1"/>
  <c r="H96" i="48"/>
  <c r="K96" i="48" s="1"/>
  <c r="H94" i="48"/>
  <c r="K94" i="48" s="1"/>
  <c r="H93" i="48"/>
  <c r="K93" i="48" s="1"/>
  <c r="H92" i="48"/>
  <c r="K92" i="48" s="1"/>
  <c r="H90" i="48"/>
  <c r="K90" i="48" s="1"/>
  <c r="H89" i="48"/>
  <c r="K89" i="48" s="1"/>
  <c r="H88" i="48"/>
  <c r="K88" i="48" s="1"/>
  <c r="H86" i="48"/>
  <c r="K86" i="48" s="1"/>
  <c r="H85" i="48"/>
  <c r="K85" i="48" s="1"/>
  <c r="H84" i="48"/>
  <c r="K84" i="48" s="1"/>
  <c r="H83" i="48"/>
  <c r="K83" i="48" s="1"/>
  <c r="H80" i="48"/>
  <c r="K80" i="48" s="1"/>
  <c r="K79" i="48"/>
  <c r="H79" i="48"/>
  <c r="H78" i="48"/>
  <c r="K78" i="48" s="1"/>
  <c r="H77" i="48"/>
  <c r="K77" i="48" s="1"/>
  <c r="K76" i="48"/>
  <c r="H76" i="48"/>
  <c r="H73" i="48"/>
  <c r="K73" i="48" s="1"/>
  <c r="H72" i="48"/>
  <c r="K72" i="48" s="1"/>
  <c r="H71" i="48"/>
  <c r="K71" i="48" s="1"/>
  <c r="H70" i="48"/>
  <c r="K70" i="48" s="1"/>
  <c r="H66" i="48"/>
  <c r="K66" i="48" s="1"/>
  <c r="H65" i="48"/>
  <c r="K65" i="48" s="1"/>
  <c r="H64" i="48"/>
  <c r="K64" i="48" s="1"/>
  <c r="H62" i="48"/>
  <c r="K62" i="48" s="1"/>
  <c r="H61" i="48"/>
  <c r="K61" i="48" s="1"/>
  <c r="H60" i="48"/>
  <c r="K60" i="48" s="1"/>
  <c r="H59" i="48"/>
  <c r="K59" i="48" s="1"/>
  <c r="H58" i="48"/>
  <c r="H57" i="48"/>
  <c r="H56" i="48"/>
  <c r="K56" i="48" s="1"/>
  <c r="H55" i="48"/>
  <c r="K55" i="48" s="1"/>
  <c r="H54" i="48"/>
  <c r="K54" i="48" s="1"/>
  <c r="H53" i="48"/>
  <c r="K53" i="48" s="1"/>
  <c r="K530" i="47"/>
  <c r="K528" i="47"/>
  <c r="H527" i="47"/>
  <c r="K527" i="47" s="1"/>
  <c r="H526" i="47"/>
  <c r="K526" i="47" s="1"/>
  <c r="H525" i="47"/>
  <c r="K525" i="47" s="1"/>
  <c r="H524" i="47"/>
  <c r="K524" i="47" s="1"/>
  <c r="H523" i="47"/>
  <c r="K523" i="47" s="1"/>
  <c r="H522" i="47"/>
  <c r="K522" i="47" s="1"/>
  <c r="H521" i="47"/>
  <c r="K521" i="47" s="1"/>
  <c r="H520" i="47"/>
  <c r="K520" i="47" s="1"/>
  <c r="H519" i="47"/>
  <c r="K519" i="47" s="1"/>
  <c r="H518" i="47"/>
  <c r="K518" i="47" s="1"/>
  <c r="H517" i="47"/>
  <c r="K517" i="47" s="1"/>
  <c r="H516" i="47"/>
  <c r="K516" i="47" s="1"/>
  <c r="H515" i="47"/>
  <c r="K515" i="47" s="1"/>
  <c r="H514" i="47"/>
  <c r="K514" i="47" s="1"/>
  <c r="H513" i="47"/>
  <c r="K513" i="47" s="1"/>
  <c r="H512" i="47"/>
  <c r="K512" i="47" s="1"/>
  <c r="H511" i="47"/>
  <c r="K511" i="47" s="1"/>
  <c r="H510" i="47"/>
  <c r="K510" i="47" s="1"/>
  <c r="H509" i="47"/>
  <c r="K509" i="47" s="1"/>
  <c r="H508" i="47"/>
  <c r="K508" i="47" s="1"/>
  <c r="H507" i="47"/>
  <c r="K507" i="47" s="1"/>
  <c r="H506" i="47"/>
  <c r="K506" i="47" s="1"/>
  <c r="H505" i="47"/>
  <c r="K505" i="47" s="1"/>
  <c r="H502" i="47"/>
  <c r="K502" i="47" s="1"/>
  <c r="H501" i="47"/>
  <c r="K501" i="47" s="1"/>
  <c r="H500" i="47"/>
  <c r="K500" i="47" s="1"/>
  <c r="H499" i="47"/>
  <c r="K499" i="47" s="1"/>
  <c r="H498" i="47"/>
  <c r="K498" i="47" s="1"/>
  <c r="H497" i="47"/>
  <c r="K497" i="47" s="1"/>
  <c r="H496" i="47"/>
  <c r="K496" i="47" s="1"/>
  <c r="H495" i="47"/>
  <c r="K495" i="47" s="1"/>
  <c r="H494" i="47"/>
  <c r="K494" i="47" s="1"/>
  <c r="H493" i="47"/>
  <c r="K493" i="47" s="1"/>
  <c r="K492" i="47"/>
  <c r="H492" i="47"/>
  <c r="H491" i="47"/>
  <c r="K491" i="47" s="1"/>
  <c r="K490" i="47"/>
  <c r="H490" i="47"/>
  <c r="H489" i="47"/>
  <c r="K489" i="47" s="1"/>
  <c r="H488" i="47"/>
  <c r="K488" i="47" s="1"/>
  <c r="H487" i="47"/>
  <c r="K487" i="47" s="1"/>
  <c r="H486" i="47"/>
  <c r="K486" i="47" s="1"/>
  <c r="H485" i="47"/>
  <c r="K485" i="47" s="1"/>
  <c r="K483" i="47"/>
  <c r="H483" i="47"/>
  <c r="H482" i="47"/>
  <c r="K482" i="47" s="1"/>
  <c r="H481" i="47"/>
  <c r="K481" i="47" s="1"/>
  <c r="H480" i="47"/>
  <c r="K480" i="47" s="1"/>
  <c r="H479" i="47"/>
  <c r="K479" i="47" s="1"/>
  <c r="H478" i="47"/>
  <c r="K478" i="47" s="1"/>
  <c r="H477" i="47"/>
  <c r="K477" i="47" s="1"/>
  <c r="H476" i="47"/>
  <c r="K476" i="47" s="1"/>
  <c r="K475" i="47"/>
  <c r="H475" i="47"/>
  <c r="H474" i="47"/>
  <c r="K474" i="47" s="1"/>
  <c r="K473" i="47"/>
  <c r="H473" i="47"/>
  <c r="H472" i="47"/>
  <c r="K472" i="47" s="1"/>
  <c r="H471" i="47"/>
  <c r="K471" i="47" s="1"/>
  <c r="H470" i="47"/>
  <c r="K470" i="47" s="1"/>
  <c r="H469" i="47"/>
  <c r="K469" i="47" s="1"/>
  <c r="H468" i="47"/>
  <c r="K468" i="47" s="1"/>
  <c r="K467" i="47"/>
  <c r="H467" i="47"/>
  <c r="H466" i="47"/>
  <c r="K466" i="47" s="1"/>
  <c r="H465" i="47"/>
  <c r="K465" i="47" s="1"/>
  <c r="H464" i="47"/>
  <c r="K464" i="47" s="1"/>
  <c r="H463" i="47"/>
  <c r="K463" i="47" s="1"/>
  <c r="H462" i="47"/>
  <c r="K462" i="47" s="1"/>
  <c r="H461" i="47"/>
  <c r="K461" i="47" s="1"/>
  <c r="H460" i="47"/>
  <c r="K460" i="47" s="1"/>
  <c r="K459" i="47"/>
  <c r="H459" i="47"/>
  <c r="H458" i="47"/>
  <c r="K458" i="47" s="1"/>
  <c r="K457" i="47"/>
  <c r="H457" i="47"/>
  <c r="H456" i="47"/>
  <c r="K456" i="47" s="1"/>
  <c r="H455" i="47"/>
  <c r="K455" i="47" s="1"/>
  <c r="H454" i="47"/>
  <c r="K454" i="47" s="1"/>
  <c r="H453" i="47"/>
  <c r="K453" i="47" s="1"/>
  <c r="H452" i="47"/>
  <c r="K452" i="47" s="1"/>
  <c r="K451" i="47"/>
  <c r="H451" i="47"/>
  <c r="H450" i="47"/>
  <c r="K450" i="47" s="1"/>
  <c r="H449" i="47"/>
  <c r="K449" i="47" s="1"/>
  <c r="H448" i="47"/>
  <c r="K448" i="47" s="1"/>
  <c r="H447" i="47"/>
  <c r="K447" i="47" s="1"/>
  <c r="H446" i="47"/>
  <c r="K446" i="47" s="1"/>
  <c r="H445" i="47"/>
  <c r="K445" i="47" s="1"/>
  <c r="H444" i="47"/>
  <c r="K444" i="47" s="1"/>
  <c r="K443" i="47"/>
  <c r="H443" i="47"/>
  <c r="H442" i="47"/>
  <c r="K442" i="47" s="1"/>
  <c r="K441" i="47"/>
  <c r="H441" i="47"/>
  <c r="H440" i="47"/>
  <c r="K440" i="47" s="1"/>
  <c r="H439" i="47"/>
  <c r="K439" i="47" s="1"/>
  <c r="H438" i="47"/>
  <c r="K438" i="47" s="1"/>
  <c r="H437" i="47"/>
  <c r="K437" i="47" s="1"/>
  <c r="H436" i="47"/>
  <c r="K436" i="47" s="1"/>
  <c r="K435" i="47"/>
  <c r="H435" i="47"/>
  <c r="H434" i="47"/>
  <c r="K434" i="47" s="1"/>
  <c r="H433" i="47"/>
  <c r="K433" i="47" s="1"/>
  <c r="H432" i="47"/>
  <c r="K432" i="47" s="1"/>
  <c r="H431" i="47"/>
  <c r="K431" i="47" s="1"/>
  <c r="H430" i="47"/>
  <c r="K430" i="47" s="1"/>
  <c r="H429" i="47"/>
  <c r="K429" i="47" s="1"/>
  <c r="H428" i="47"/>
  <c r="K428" i="47" s="1"/>
  <c r="K427" i="47"/>
  <c r="H427" i="47"/>
  <c r="H426" i="47"/>
  <c r="K426" i="47" s="1"/>
  <c r="K425" i="47"/>
  <c r="H425" i="47"/>
  <c r="H424" i="47"/>
  <c r="K424" i="47" s="1"/>
  <c r="H423" i="47"/>
  <c r="K423" i="47" s="1"/>
  <c r="H422" i="47"/>
  <c r="K422" i="47" s="1"/>
  <c r="H421" i="47"/>
  <c r="K421" i="47" s="1"/>
  <c r="H420" i="47"/>
  <c r="K420" i="47" s="1"/>
  <c r="H419" i="47"/>
  <c r="K419" i="47" s="1"/>
  <c r="H418" i="47"/>
  <c r="K418" i="47" s="1"/>
  <c r="H417" i="47"/>
  <c r="K417" i="47" s="1"/>
  <c r="K416" i="47"/>
  <c r="H416" i="47"/>
  <c r="H415" i="47"/>
  <c r="K415" i="47" s="1"/>
  <c r="H414" i="47"/>
  <c r="K414" i="47" s="1"/>
  <c r="H413" i="47"/>
  <c r="K413" i="47" s="1"/>
  <c r="H412" i="47"/>
  <c r="K412" i="47" s="1"/>
  <c r="H411" i="47"/>
  <c r="K411" i="47" s="1"/>
  <c r="H410" i="47"/>
  <c r="K410" i="47" s="1"/>
  <c r="H409" i="47"/>
  <c r="K409" i="47" s="1"/>
  <c r="H408" i="47"/>
  <c r="K408" i="47" s="1"/>
  <c r="H407" i="47"/>
  <c r="K407" i="47" s="1"/>
  <c r="H406" i="47"/>
  <c r="K406" i="47" s="1"/>
  <c r="H405" i="47"/>
  <c r="K405" i="47" s="1"/>
  <c r="H404" i="47"/>
  <c r="K404" i="47" s="1"/>
  <c r="H403" i="47"/>
  <c r="K403" i="47" s="1"/>
  <c r="H402" i="47"/>
  <c r="K402" i="47" s="1"/>
  <c r="H401" i="47"/>
  <c r="K401" i="47" s="1"/>
  <c r="H400" i="47"/>
  <c r="K400" i="47" s="1"/>
  <c r="H399" i="47"/>
  <c r="K399" i="47" s="1"/>
  <c r="H398" i="47"/>
  <c r="K398" i="47" s="1"/>
  <c r="H397" i="47"/>
  <c r="K397" i="47" s="1"/>
  <c r="H394" i="47"/>
  <c r="K394" i="47" s="1"/>
  <c r="H393" i="47"/>
  <c r="K393" i="47" s="1"/>
  <c r="H392" i="47"/>
  <c r="K392" i="47" s="1"/>
  <c r="H391" i="47"/>
  <c r="K391" i="47" s="1"/>
  <c r="K390" i="47"/>
  <c r="H390" i="47"/>
  <c r="H389" i="47"/>
  <c r="K389" i="47" s="1"/>
  <c r="H388" i="47"/>
  <c r="K388" i="47" s="1"/>
  <c r="H387" i="47"/>
  <c r="K387" i="47" s="1"/>
  <c r="H386" i="47"/>
  <c r="K386" i="47" s="1"/>
  <c r="H385" i="47"/>
  <c r="K385" i="47" s="1"/>
  <c r="H384" i="47"/>
  <c r="K384" i="47" s="1"/>
  <c r="H383" i="47"/>
  <c r="K383" i="47" s="1"/>
  <c r="H376" i="47"/>
  <c r="K376" i="47" s="1"/>
  <c r="K375" i="47"/>
  <c r="H375" i="47"/>
  <c r="H374" i="47"/>
  <c r="K374" i="47" s="1"/>
  <c r="K373" i="47"/>
  <c r="H373" i="47"/>
  <c r="H372" i="47"/>
  <c r="K372" i="47" s="1"/>
  <c r="H371" i="47"/>
  <c r="K371" i="47" s="1"/>
  <c r="H369" i="47"/>
  <c r="K369" i="47" s="1"/>
  <c r="H368" i="47"/>
  <c r="K368" i="47" s="1"/>
  <c r="H367" i="47"/>
  <c r="K367" i="47" s="1"/>
  <c r="K366" i="47"/>
  <c r="H366" i="47"/>
  <c r="H365" i="47"/>
  <c r="K365" i="47" s="1"/>
  <c r="H364" i="47"/>
  <c r="K364" i="47" s="1"/>
  <c r="H362" i="47"/>
  <c r="K362" i="47" s="1"/>
  <c r="H361" i="47"/>
  <c r="K361" i="47" s="1"/>
  <c r="H360" i="47"/>
  <c r="K360" i="47" s="1"/>
  <c r="H359" i="47"/>
  <c r="K359" i="47" s="1"/>
  <c r="H358" i="47"/>
  <c r="K358" i="47" s="1"/>
  <c r="K355" i="47"/>
  <c r="H355" i="47"/>
  <c r="H354" i="47"/>
  <c r="K354" i="47" s="1"/>
  <c r="H353" i="47"/>
  <c r="K353" i="47" s="1"/>
  <c r="K352" i="47"/>
  <c r="H352" i="47"/>
  <c r="H351" i="47"/>
  <c r="K351" i="47" s="1"/>
  <c r="K350" i="47"/>
  <c r="H350" i="47"/>
  <c r="H349" i="47"/>
  <c r="K349" i="47" s="1"/>
  <c r="H348" i="47"/>
  <c r="K348" i="47" s="1"/>
  <c r="H347" i="47"/>
  <c r="K347" i="47" s="1"/>
  <c r="H345" i="47"/>
  <c r="K345" i="47" s="1"/>
  <c r="H344" i="47"/>
  <c r="K344" i="47" s="1"/>
  <c r="K343" i="47"/>
  <c r="H343" i="47"/>
  <c r="H342" i="47"/>
  <c r="K342" i="47" s="1"/>
  <c r="H341" i="47"/>
  <c r="K341" i="47" s="1"/>
  <c r="H340" i="47"/>
  <c r="K340" i="47" s="1"/>
  <c r="H339" i="47"/>
  <c r="K339" i="47" s="1"/>
  <c r="H337" i="47"/>
  <c r="K337" i="47" s="1"/>
  <c r="H336" i="47"/>
  <c r="K336" i="47" s="1"/>
  <c r="H335" i="47"/>
  <c r="K335" i="47" s="1"/>
  <c r="H334" i="47"/>
  <c r="K334" i="47" s="1"/>
  <c r="H333" i="47"/>
  <c r="K333" i="47" s="1"/>
  <c r="H332" i="47"/>
  <c r="K332" i="47" s="1"/>
  <c r="H329" i="47"/>
  <c r="K329" i="47" s="1"/>
  <c r="H328" i="47"/>
  <c r="K328" i="47" s="1"/>
  <c r="H327" i="47"/>
  <c r="K327" i="47" s="1"/>
  <c r="H326" i="47"/>
  <c r="K326" i="47" s="1"/>
  <c r="H325" i="47"/>
  <c r="K325" i="47" s="1"/>
  <c r="H324" i="47"/>
  <c r="K324" i="47" s="1"/>
  <c r="H322" i="47"/>
  <c r="K322" i="47" s="1"/>
  <c r="H321" i="47"/>
  <c r="K321" i="47" s="1"/>
  <c r="H320" i="47"/>
  <c r="K320" i="47" s="1"/>
  <c r="K318" i="47"/>
  <c r="H318" i="47"/>
  <c r="H317" i="47"/>
  <c r="K317" i="47" s="1"/>
  <c r="H316" i="47"/>
  <c r="K316" i="47" s="1"/>
  <c r="H314" i="47"/>
  <c r="K314" i="47" s="1"/>
  <c r="H313" i="47"/>
  <c r="K313" i="47" s="1"/>
  <c r="H312" i="47"/>
  <c r="K312" i="47" s="1"/>
  <c r="H311" i="47"/>
  <c r="K311" i="47" s="1"/>
  <c r="H310" i="47"/>
  <c r="K310" i="47" s="1"/>
  <c r="H309" i="47"/>
  <c r="K309" i="47" s="1"/>
  <c r="H308" i="47"/>
  <c r="K308" i="47" s="1"/>
  <c r="H306" i="47"/>
  <c r="K306" i="47" s="1"/>
  <c r="H305" i="47"/>
  <c r="K305" i="47" s="1"/>
  <c r="H304" i="47"/>
  <c r="K304" i="47" s="1"/>
  <c r="H303" i="47"/>
  <c r="K303" i="47" s="1"/>
  <c r="H302" i="47"/>
  <c r="K302" i="47" s="1"/>
  <c r="H301" i="47"/>
  <c r="K301" i="47" s="1"/>
  <c r="K300" i="47"/>
  <c r="H300" i="47"/>
  <c r="H299" i="47"/>
  <c r="K299" i="47" s="1"/>
  <c r="H295" i="47"/>
  <c r="K295" i="47" s="1"/>
  <c r="H294" i="47"/>
  <c r="K294" i="47" s="1"/>
  <c r="H293" i="47"/>
  <c r="K293" i="47" s="1"/>
  <c r="H292" i="47"/>
  <c r="K292" i="47" s="1"/>
  <c r="H291" i="47"/>
  <c r="K291" i="47" s="1"/>
  <c r="H290" i="47"/>
  <c r="K290" i="47" s="1"/>
  <c r="H289" i="47"/>
  <c r="K289" i="47" s="1"/>
  <c r="H288" i="47"/>
  <c r="K288" i="47" s="1"/>
  <c r="H286" i="47"/>
  <c r="K286" i="47" s="1"/>
  <c r="H285" i="47"/>
  <c r="K285" i="47" s="1"/>
  <c r="H284" i="47"/>
  <c r="K284" i="47" s="1"/>
  <c r="H283" i="47"/>
  <c r="K283" i="47" s="1"/>
  <c r="H281" i="47"/>
  <c r="K281" i="47" s="1"/>
  <c r="H279" i="47"/>
  <c r="K279" i="47" s="1"/>
  <c r="K278" i="47"/>
  <c r="H278" i="47"/>
  <c r="H276" i="47"/>
  <c r="K276" i="47" s="1"/>
  <c r="H275" i="47"/>
  <c r="K275" i="47" s="1"/>
  <c r="H274" i="47"/>
  <c r="K274" i="47" s="1"/>
  <c r="H273" i="47"/>
  <c r="K273" i="47" s="1"/>
  <c r="H272" i="47"/>
  <c r="K272" i="47" s="1"/>
  <c r="H271" i="47"/>
  <c r="K271" i="47" s="1"/>
  <c r="H270" i="47"/>
  <c r="K270" i="47" s="1"/>
  <c r="H268" i="47"/>
  <c r="K268" i="47" s="1"/>
  <c r="H267" i="47"/>
  <c r="K267" i="47" s="1"/>
  <c r="H266" i="47"/>
  <c r="K266" i="47" s="1"/>
  <c r="H265" i="47"/>
  <c r="K265" i="47" s="1"/>
  <c r="H264" i="47"/>
  <c r="K264" i="47" s="1"/>
  <c r="H263" i="47"/>
  <c r="K263" i="47" s="1"/>
  <c r="H262" i="47"/>
  <c r="K262" i="47" s="1"/>
  <c r="H261" i="47"/>
  <c r="K261" i="47" s="1"/>
  <c r="K259" i="47"/>
  <c r="H259" i="47"/>
  <c r="H258" i="47"/>
  <c r="K258" i="47" s="1"/>
  <c r="H256" i="47"/>
  <c r="K256" i="47" s="1"/>
  <c r="K255" i="47"/>
  <c r="H255" i="47"/>
  <c r="H254" i="47"/>
  <c r="K254" i="47" s="1"/>
  <c r="H253" i="47"/>
  <c r="K253" i="47" s="1"/>
  <c r="H252" i="47"/>
  <c r="K252" i="47" s="1"/>
  <c r="H249" i="47"/>
  <c r="K249" i="47" s="1"/>
  <c r="H248" i="47"/>
  <c r="K248" i="47" s="1"/>
  <c r="H247" i="47"/>
  <c r="K247" i="47" s="1"/>
  <c r="H246" i="47"/>
  <c r="K246" i="47" s="1"/>
  <c r="K245" i="47"/>
  <c r="H245" i="47"/>
  <c r="H244" i="47"/>
  <c r="K244" i="47" s="1"/>
  <c r="H243" i="47"/>
  <c r="K243" i="47" s="1"/>
  <c r="H242" i="47"/>
  <c r="K242" i="47" s="1"/>
  <c r="H241" i="47"/>
  <c r="K241" i="47" s="1"/>
  <c r="H240" i="47"/>
  <c r="K240" i="47" s="1"/>
  <c r="H239" i="47"/>
  <c r="K239" i="47" s="1"/>
  <c r="H238" i="47"/>
  <c r="K238" i="47" s="1"/>
  <c r="K236" i="47"/>
  <c r="H236" i="47"/>
  <c r="H235" i="47"/>
  <c r="K235" i="47" s="1"/>
  <c r="H234" i="47"/>
  <c r="K234" i="47" s="1"/>
  <c r="H233" i="47"/>
  <c r="K233" i="47" s="1"/>
  <c r="H231" i="47"/>
  <c r="K231" i="47" s="1"/>
  <c r="H230" i="47"/>
  <c r="K230" i="47" s="1"/>
  <c r="H229" i="47"/>
  <c r="K229" i="47" s="1"/>
  <c r="H228" i="47"/>
  <c r="K228" i="47" s="1"/>
  <c r="K227" i="47"/>
  <c r="H227" i="47"/>
  <c r="H226" i="47"/>
  <c r="K226" i="47" s="1"/>
  <c r="H225" i="47"/>
  <c r="K225" i="47" s="1"/>
  <c r="H224" i="47"/>
  <c r="K224" i="47" s="1"/>
  <c r="H223" i="47"/>
  <c r="K223" i="47" s="1"/>
  <c r="H222" i="47"/>
  <c r="K222" i="47" s="1"/>
  <c r="H220" i="47"/>
  <c r="K220" i="47" s="1"/>
  <c r="H219" i="47"/>
  <c r="K219" i="47" s="1"/>
  <c r="H218" i="47"/>
  <c r="K218" i="47" s="1"/>
  <c r="H217" i="47"/>
  <c r="K217" i="47" s="1"/>
  <c r="H215" i="47"/>
  <c r="K215" i="47" s="1"/>
  <c r="H214" i="47"/>
  <c r="K214" i="47" s="1"/>
  <c r="H212" i="47"/>
  <c r="K212" i="47" s="1"/>
  <c r="H211" i="47"/>
  <c r="K211" i="47" s="1"/>
  <c r="H210" i="47"/>
  <c r="K210" i="47" s="1"/>
  <c r="H208" i="47"/>
  <c r="K208" i="47" s="1"/>
  <c r="K207" i="47"/>
  <c r="H207" i="47"/>
  <c r="H206" i="47"/>
  <c r="K206" i="47" s="1"/>
  <c r="H204" i="47"/>
  <c r="K204" i="47" s="1"/>
  <c r="H203" i="47"/>
  <c r="K203" i="47" s="1"/>
  <c r="H202" i="47"/>
  <c r="K202" i="47" s="1"/>
  <c r="H201" i="47"/>
  <c r="K201" i="47" s="1"/>
  <c r="H200" i="47"/>
  <c r="K200" i="47" s="1"/>
  <c r="H199" i="47"/>
  <c r="K199" i="47" s="1"/>
  <c r="H198" i="47"/>
  <c r="K198" i="47" s="1"/>
  <c r="H197" i="47"/>
  <c r="K197" i="47" s="1"/>
  <c r="H196" i="47"/>
  <c r="K196" i="47" s="1"/>
  <c r="H195" i="47"/>
  <c r="K195" i="47" s="1"/>
  <c r="H194" i="47"/>
  <c r="K194" i="47" s="1"/>
  <c r="H193" i="47"/>
  <c r="K193" i="47" s="1"/>
  <c r="H192" i="47"/>
  <c r="K192" i="47" s="1"/>
  <c r="H191" i="47"/>
  <c r="K191" i="47" s="1"/>
  <c r="K190" i="47"/>
  <c r="H190" i="47"/>
  <c r="H189" i="47"/>
  <c r="K189" i="47" s="1"/>
  <c r="H188" i="47"/>
  <c r="K188" i="47" s="1"/>
  <c r="H187" i="47"/>
  <c r="K187" i="47" s="1"/>
  <c r="H185" i="47"/>
  <c r="K185" i="47" s="1"/>
  <c r="H184" i="47"/>
  <c r="K184" i="47" s="1"/>
  <c r="H183" i="47"/>
  <c r="K183" i="47" s="1"/>
  <c r="H182" i="47"/>
  <c r="K182" i="47" s="1"/>
  <c r="H181" i="47"/>
  <c r="K181" i="47" s="1"/>
  <c r="H180" i="47"/>
  <c r="K180" i="47" s="1"/>
  <c r="H179" i="47"/>
  <c r="K179" i="47" s="1"/>
  <c r="H178" i="47"/>
  <c r="K178" i="47" s="1"/>
  <c r="H177" i="47"/>
  <c r="K177" i="47" s="1"/>
  <c r="H176" i="47"/>
  <c r="K176" i="47" s="1"/>
  <c r="H175" i="47"/>
  <c r="K175" i="47" s="1"/>
  <c r="H174" i="47"/>
  <c r="K174" i="47" s="1"/>
  <c r="K173" i="47"/>
  <c r="H173" i="47"/>
  <c r="H172" i="47"/>
  <c r="K172" i="47" s="1"/>
  <c r="K171" i="47"/>
  <c r="H171" i="47"/>
  <c r="H169" i="47"/>
  <c r="K169" i="47" s="1"/>
  <c r="H168" i="47"/>
  <c r="K168" i="47" s="1"/>
  <c r="H167" i="47"/>
  <c r="K167" i="47" s="1"/>
  <c r="H166" i="47"/>
  <c r="K166" i="47" s="1"/>
  <c r="H165" i="47"/>
  <c r="K165" i="47" s="1"/>
  <c r="H164" i="47"/>
  <c r="K164" i="47" s="1"/>
  <c r="H163" i="47"/>
  <c r="K163" i="47" s="1"/>
  <c r="H162" i="47"/>
  <c r="K162" i="47" s="1"/>
  <c r="H161" i="47"/>
  <c r="H160" i="47"/>
  <c r="K160" i="47" s="1"/>
  <c r="H159" i="47"/>
  <c r="K159" i="47" s="1"/>
  <c r="H158" i="47"/>
  <c r="K158" i="47" s="1"/>
  <c r="H157" i="47"/>
  <c r="K157" i="47" s="1"/>
  <c r="H156" i="47"/>
  <c r="K156" i="47" s="1"/>
  <c r="H155" i="47"/>
  <c r="K155" i="47" s="1"/>
  <c r="H154" i="47"/>
  <c r="K154" i="47" s="1"/>
  <c r="H153" i="47"/>
  <c r="H152" i="47"/>
  <c r="K152" i="47" s="1"/>
  <c r="H151" i="47"/>
  <c r="K151" i="47" s="1"/>
  <c r="H150" i="47"/>
  <c r="K150" i="47" s="1"/>
  <c r="K148" i="47"/>
  <c r="H148" i="47"/>
  <c r="H147" i="47"/>
  <c r="K147" i="47" s="1"/>
  <c r="K146" i="47"/>
  <c r="H146" i="47"/>
  <c r="H145" i="47"/>
  <c r="H144" i="47"/>
  <c r="K143" i="47"/>
  <c r="H143" i="47"/>
  <c r="H142" i="47"/>
  <c r="K142" i="47" s="1"/>
  <c r="H141" i="47"/>
  <c r="K141" i="47" s="1"/>
  <c r="H140" i="47"/>
  <c r="K140" i="47" s="1"/>
  <c r="H139" i="47"/>
  <c r="K139" i="47" s="1"/>
  <c r="H138" i="47"/>
  <c r="K138" i="47" s="1"/>
  <c r="H137" i="47"/>
  <c r="K137" i="47" s="1"/>
  <c r="H136" i="47"/>
  <c r="K136" i="47" s="1"/>
  <c r="H135" i="47"/>
  <c r="K135" i="47" s="1"/>
  <c r="H134" i="47"/>
  <c r="K134" i="47" s="1"/>
  <c r="H133" i="47"/>
  <c r="K133" i="47" s="1"/>
  <c r="H132" i="47"/>
  <c r="K132" i="47" s="1"/>
  <c r="H131" i="47"/>
  <c r="K131" i="47" s="1"/>
  <c r="H130" i="47"/>
  <c r="K130" i="47" s="1"/>
  <c r="H128" i="47"/>
  <c r="K128" i="47" s="1"/>
  <c r="H127" i="47"/>
  <c r="K127" i="47" s="1"/>
  <c r="H126" i="47"/>
  <c r="K126" i="47" s="1"/>
  <c r="H125" i="47"/>
  <c r="K125" i="47" s="1"/>
  <c r="K124" i="47"/>
  <c r="H124" i="47"/>
  <c r="H121" i="47"/>
  <c r="K121" i="47" s="1"/>
  <c r="H120" i="47"/>
  <c r="K120" i="47" s="1"/>
  <c r="H119" i="47"/>
  <c r="K119" i="47" s="1"/>
  <c r="H118" i="47"/>
  <c r="K118" i="47" s="1"/>
  <c r="H117" i="47"/>
  <c r="K117" i="47" s="1"/>
  <c r="K116" i="47"/>
  <c r="H116" i="47"/>
  <c r="H115" i="47"/>
  <c r="H114" i="47"/>
  <c r="K114" i="47" s="1"/>
  <c r="H113" i="47"/>
  <c r="K113" i="47" s="1"/>
  <c r="K112" i="47"/>
  <c r="H112" i="47"/>
  <c r="H111" i="47"/>
  <c r="H109" i="47"/>
  <c r="K109" i="47" s="1"/>
  <c r="H108" i="47"/>
  <c r="K108" i="47" s="1"/>
  <c r="H107" i="47"/>
  <c r="K107" i="47" s="1"/>
  <c r="H105" i="47"/>
  <c r="K105" i="47" s="1"/>
  <c r="H104" i="47"/>
  <c r="K104" i="47" s="1"/>
  <c r="K103" i="47"/>
  <c r="H103" i="47"/>
  <c r="H101" i="47"/>
  <c r="K101" i="47" s="1"/>
  <c r="H100" i="47"/>
  <c r="K100" i="47" s="1"/>
  <c r="H99" i="47"/>
  <c r="K99" i="47" s="1"/>
  <c r="H98" i="47"/>
  <c r="K98" i="47" s="1"/>
  <c r="H97" i="47"/>
  <c r="K97" i="47" s="1"/>
  <c r="H96" i="47"/>
  <c r="K96" i="47" s="1"/>
  <c r="H94" i="47"/>
  <c r="K94" i="47" s="1"/>
  <c r="K93" i="47"/>
  <c r="H93" i="47"/>
  <c r="H92" i="47"/>
  <c r="K92" i="47" s="1"/>
  <c r="H90" i="47"/>
  <c r="K90" i="47" s="1"/>
  <c r="H89" i="47"/>
  <c r="K89" i="47" s="1"/>
  <c r="H88" i="47"/>
  <c r="K88" i="47" s="1"/>
  <c r="H86" i="47"/>
  <c r="K86" i="47" s="1"/>
  <c r="H85" i="47"/>
  <c r="K85" i="47" s="1"/>
  <c r="H84" i="47"/>
  <c r="K84" i="47" s="1"/>
  <c r="H83" i="47"/>
  <c r="K83" i="47" s="1"/>
  <c r="H80" i="47"/>
  <c r="K80" i="47" s="1"/>
  <c r="K79" i="47"/>
  <c r="H79" i="47"/>
  <c r="H78" i="47"/>
  <c r="K78" i="47" s="1"/>
  <c r="H77" i="47"/>
  <c r="K77" i="47" s="1"/>
  <c r="H76" i="47"/>
  <c r="K76" i="47" s="1"/>
  <c r="H73" i="47"/>
  <c r="K73" i="47" s="1"/>
  <c r="H72" i="47"/>
  <c r="K72" i="47" s="1"/>
  <c r="H71" i="47"/>
  <c r="K71" i="47" s="1"/>
  <c r="H70" i="47"/>
  <c r="K70" i="47" s="1"/>
  <c r="H66" i="47"/>
  <c r="K66" i="47" s="1"/>
  <c r="H65" i="47"/>
  <c r="K65" i="47" s="1"/>
  <c r="H64" i="47"/>
  <c r="K64" i="47" s="1"/>
  <c r="K62" i="47"/>
  <c r="H62" i="47"/>
  <c r="H61" i="47"/>
  <c r="H60" i="47"/>
  <c r="K60" i="47" s="1"/>
  <c r="K59" i="47"/>
  <c r="H59" i="47"/>
  <c r="H58" i="47"/>
  <c r="H57" i="47"/>
  <c r="K56" i="47"/>
  <c r="H56" i="47"/>
  <c r="H55" i="47"/>
  <c r="K55" i="47" s="1"/>
  <c r="H54" i="47"/>
  <c r="K54" i="47" s="1"/>
  <c r="H53" i="47"/>
  <c r="K53" i="47" s="1"/>
  <c r="K530" i="46"/>
  <c r="K528" i="46"/>
  <c r="H527" i="46"/>
  <c r="K526" i="46"/>
  <c r="H526" i="46"/>
  <c r="H525" i="46"/>
  <c r="K525" i="46" s="1"/>
  <c r="K524" i="46"/>
  <c r="H524" i="46"/>
  <c r="H523" i="46"/>
  <c r="H522" i="46"/>
  <c r="K522" i="46" s="1"/>
  <c r="H521" i="46"/>
  <c r="K521" i="46" s="1"/>
  <c r="H520" i="46"/>
  <c r="K520" i="46" s="1"/>
  <c r="H519" i="46"/>
  <c r="K519" i="46" s="1"/>
  <c r="H518" i="46"/>
  <c r="K518" i="46" s="1"/>
  <c r="H517" i="46"/>
  <c r="K517" i="46" s="1"/>
  <c r="H516" i="46"/>
  <c r="K516" i="46" s="1"/>
  <c r="H515" i="46"/>
  <c r="H514" i="46"/>
  <c r="K514" i="46" s="1"/>
  <c r="H513" i="46"/>
  <c r="K513" i="46" s="1"/>
  <c r="K512" i="46"/>
  <c r="H512" i="46"/>
  <c r="H511" i="46"/>
  <c r="K511" i="46" s="1"/>
  <c r="H510" i="46"/>
  <c r="K510" i="46" s="1"/>
  <c r="H509" i="46"/>
  <c r="K509" i="46" s="1"/>
  <c r="H508" i="46"/>
  <c r="K508" i="46" s="1"/>
  <c r="H507" i="46"/>
  <c r="H506" i="46"/>
  <c r="K506" i="46" s="1"/>
  <c r="H505" i="46"/>
  <c r="K505" i="46" s="1"/>
  <c r="K502" i="46"/>
  <c r="H502" i="46"/>
  <c r="H501" i="46"/>
  <c r="K501" i="46" s="1"/>
  <c r="H500" i="46"/>
  <c r="K500" i="46" s="1"/>
  <c r="H499" i="46"/>
  <c r="K499" i="46" s="1"/>
  <c r="K498" i="46"/>
  <c r="H498" i="46"/>
  <c r="H497" i="46"/>
  <c r="H496" i="46"/>
  <c r="K496" i="46" s="1"/>
  <c r="K495" i="46"/>
  <c r="H495" i="46"/>
  <c r="H494" i="46"/>
  <c r="K494" i="46" s="1"/>
  <c r="H493" i="46"/>
  <c r="K493" i="46" s="1"/>
  <c r="H492" i="46"/>
  <c r="K492" i="46" s="1"/>
  <c r="K491" i="46"/>
  <c r="H491" i="46"/>
  <c r="H490" i="46"/>
  <c r="K490" i="46" s="1"/>
  <c r="H489" i="46"/>
  <c r="H488" i="46"/>
  <c r="K488" i="46" s="1"/>
  <c r="H487" i="46"/>
  <c r="K487" i="46" s="1"/>
  <c r="H486" i="46"/>
  <c r="K486" i="46" s="1"/>
  <c r="H485" i="46"/>
  <c r="H483" i="46"/>
  <c r="K483" i="46" s="1"/>
  <c r="H482" i="46"/>
  <c r="K482" i="46" s="1"/>
  <c r="H481" i="46"/>
  <c r="K481" i="46" s="1"/>
  <c r="H480" i="46"/>
  <c r="H479" i="46"/>
  <c r="K479" i="46" s="1"/>
  <c r="H478" i="46"/>
  <c r="K478" i="46" s="1"/>
  <c r="H477" i="46"/>
  <c r="K477" i="46" s="1"/>
  <c r="H476" i="46"/>
  <c r="K476" i="46" s="1"/>
  <c r="H475" i="46"/>
  <c r="K475" i="46" s="1"/>
  <c r="H474" i="46"/>
  <c r="K474" i="46" s="1"/>
  <c r="H473" i="46"/>
  <c r="K473" i="46" s="1"/>
  <c r="H472" i="46"/>
  <c r="H471" i="46"/>
  <c r="K471" i="46" s="1"/>
  <c r="H470" i="46"/>
  <c r="K470" i="46" s="1"/>
  <c r="H469" i="46"/>
  <c r="K469" i="46" s="1"/>
  <c r="H468" i="46"/>
  <c r="H467" i="46"/>
  <c r="K467" i="46" s="1"/>
  <c r="H466" i="46"/>
  <c r="K466" i="46" s="1"/>
  <c r="K465" i="46"/>
  <c r="H465" i="46"/>
  <c r="H464" i="46"/>
  <c r="H463" i="46"/>
  <c r="K463" i="46" s="1"/>
  <c r="K462" i="46"/>
  <c r="H462" i="46"/>
  <c r="H461" i="46"/>
  <c r="K461" i="46" s="1"/>
  <c r="H460" i="46"/>
  <c r="K460" i="46" s="1"/>
  <c r="H459" i="46"/>
  <c r="K459" i="46" s="1"/>
  <c r="H458" i="46"/>
  <c r="K458" i="46" s="1"/>
  <c r="H457" i="46"/>
  <c r="K457" i="46" s="1"/>
  <c r="H456" i="46"/>
  <c r="H455" i="46"/>
  <c r="K455" i="46" s="1"/>
  <c r="H454" i="46"/>
  <c r="K454" i="46" s="1"/>
  <c r="H453" i="46"/>
  <c r="K453" i="46" s="1"/>
  <c r="H452" i="46"/>
  <c r="H451" i="46"/>
  <c r="K451" i="46" s="1"/>
  <c r="H450" i="46"/>
  <c r="K450" i="46" s="1"/>
  <c r="H449" i="46"/>
  <c r="K449" i="46" s="1"/>
  <c r="H448" i="46"/>
  <c r="H447" i="46"/>
  <c r="K447" i="46" s="1"/>
  <c r="H446" i="46"/>
  <c r="K446" i="46" s="1"/>
  <c r="H445" i="46"/>
  <c r="K445" i="46" s="1"/>
  <c r="H444" i="46"/>
  <c r="K444" i="46" s="1"/>
  <c r="H443" i="46"/>
  <c r="K443" i="46" s="1"/>
  <c r="H442" i="46"/>
  <c r="K442" i="46" s="1"/>
  <c r="H441" i="46"/>
  <c r="K441" i="46" s="1"/>
  <c r="H440" i="46"/>
  <c r="H439" i="46"/>
  <c r="K439" i="46" s="1"/>
  <c r="H438" i="46"/>
  <c r="K438" i="46" s="1"/>
  <c r="H437" i="46"/>
  <c r="K437" i="46" s="1"/>
  <c r="H436" i="46"/>
  <c r="H435" i="46"/>
  <c r="K435" i="46" s="1"/>
  <c r="H434" i="46"/>
  <c r="K434" i="46" s="1"/>
  <c r="K433" i="46"/>
  <c r="H433" i="46"/>
  <c r="H432" i="46"/>
  <c r="H431" i="46"/>
  <c r="K431" i="46" s="1"/>
  <c r="K430" i="46"/>
  <c r="H430" i="46"/>
  <c r="H429" i="46"/>
  <c r="K429" i="46" s="1"/>
  <c r="H428" i="46"/>
  <c r="K428" i="46" s="1"/>
  <c r="H427" i="46"/>
  <c r="K427" i="46" s="1"/>
  <c r="H426" i="46"/>
  <c r="K426" i="46" s="1"/>
  <c r="H425" i="46"/>
  <c r="K425" i="46" s="1"/>
  <c r="H424" i="46"/>
  <c r="H423" i="46"/>
  <c r="K423" i="46" s="1"/>
  <c r="H422" i="46"/>
  <c r="K422" i="46" s="1"/>
  <c r="H421" i="46"/>
  <c r="K421" i="46" s="1"/>
  <c r="H420" i="46"/>
  <c r="H419" i="46"/>
  <c r="K419" i="46" s="1"/>
  <c r="H418" i="46"/>
  <c r="K418" i="46" s="1"/>
  <c r="H417" i="46"/>
  <c r="K417" i="46" s="1"/>
  <c r="H416" i="46"/>
  <c r="K416" i="46" s="1"/>
  <c r="H415" i="46"/>
  <c r="K415" i="46" s="1"/>
  <c r="H414" i="46"/>
  <c r="H413" i="46"/>
  <c r="K413" i="46" s="1"/>
  <c r="H412" i="46"/>
  <c r="K412" i="46" s="1"/>
  <c r="H411" i="46"/>
  <c r="K411" i="46" s="1"/>
  <c r="H410" i="46"/>
  <c r="H409" i="46"/>
  <c r="K409" i="46" s="1"/>
  <c r="H408" i="46"/>
  <c r="K408" i="46" s="1"/>
  <c r="H407" i="46"/>
  <c r="K407" i="46" s="1"/>
  <c r="H406" i="46"/>
  <c r="K406" i="46" s="1"/>
  <c r="H405" i="46"/>
  <c r="K405" i="46" s="1"/>
  <c r="H404" i="46"/>
  <c r="K404" i="46" s="1"/>
  <c r="H403" i="46"/>
  <c r="K403" i="46" s="1"/>
  <c r="H402" i="46"/>
  <c r="H401" i="46"/>
  <c r="K401" i="46" s="1"/>
  <c r="H400" i="46"/>
  <c r="K400" i="46" s="1"/>
  <c r="H399" i="46"/>
  <c r="K399" i="46" s="1"/>
  <c r="H398" i="46"/>
  <c r="H397" i="46"/>
  <c r="K397" i="46" s="1"/>
  <c r="K394" i="46"/>
  <c r="H394" i="46"/>
  <c r="H393" i="46"/>
  <c r="K393" i="46" s="1"/>
  <c r="H392" i="46"/>
  <c r="H391" i="46"/>
  <c r="K391" i="46" s="1"/>
  <c r="H390" i="46"/>
  <c r="K390" i="46" s="1"/>
  <c r="H389" i="46"/>
  <c r="K389" i="46" s="1"/>
  <c r="H388" i="46"/>
  <c r="K388" i="46" s="1"/>
  <c r="H387" i="46"/>
  <c r="K387" i="46" s="1"/>
  <c r="H386" i="46"/>
  <c r="K386" i="46" s="1"/>
  <c r="H385" i="46"/>
  <c r="K385" i="46" s="1"/>
  <c r="H384" i="46"/>
  <c r="H383" i="46"/>
  <c r="K383" i="46" s="1"/>
  <c r="H376" i="46"/>
  <c r="K376" i="46" s="1"/>
  <c r="H375" i="46"/>
  <c r="K375" i="46" s="1"/>
  <c r="H374" i="46"/>
  <c r="K374" i="46" s="1"/>
  <c r="H373" i="46"/>
  <c r="K373" i="46" s="1"/>
  <c r="H372" i="46"/>
  <c r="K372" i="46" s="1"/>
  <c r="H371" i="46"/>
  <c r="H369" i="46"/>
  <c r="K369" i="46" s="1"/>
  <c r="H368" i="46"/>
  <c r="K368" i="46" s="1"/>
  <c r="H367" i="46"/>
  <c r="K367" i="46" s="1"/>
  <c r="H366" i="46"/>
  <c r="H365" i="46"/>
  <c r="K365" i="46" s="1"/>
  <c r="K364" i="46"/>
  <c r="H364" i="46"/>
  <c r="H362" i="46"/>
  <c r="K362" i="46" s="1"/>
  <c r="H361" i="46"/>
  <c r="K361" i="46" s="1"/>
  <c r="H360" i="46"/>
  <c r="K360" i="46" s="1"/>
  <c r="H359" i="46"/>
  <c r="K359" i="46" s="1"/>
  <c r="K358" i="46"/>
  <c r="H358" i="46"/>
  <c r="H355" i="46"/>
  <c r="H354" i="46"/>
  <c r="K353" i="46"/>
  <c r="H353" i="46"/>
  <c r="H352" i="46"/>
  <c r="K352" i="46" s="1"/>
  <c r="H351" i="46"/>
  <c r="H350" i="46"/>
  <c r="K350" i="46" s="1"/>
  <c r="H349" i="46"/>
  <c r="K349" i="46" s="1"/>
  <c r="K348" i="46"/>
  <c r="H348" i="46"/>
  <c r="H347" i="46"/>
  <c r="H345" i="46"/>
  <c r="K345" i="46" s="1"/>
  <c r="H344" i="46"/>
  <c r="K344" i="46" s="1"/>
  <c r="H343" i="46"/>
  <c r="K343" i="46" s="1"/>
  <c r="H342" i="46"/>
  <c r="K342" i="46" s="1"/>
  <c r="H341" i="46"/>
  <c r="K341" i="46" s="1"/>
  <c r="K340" i="46"/>
  <c r="H340" i="46"/>
  <c r="H339" i="46"/>
  <c r="K339" i="46" s="1"/>
  <c r="H337" i="46"/>
  <c r="H336" i="46"/>
  <c r="K336" i="46" s="1"/>
  <c r="H335" i="46"/>
  <c r="K335" i="46" s="1"/>
  <c r="H334" i="46"/>
  <c r="K334" i="46" s="1"/>
  <c r="H333" i="46"/>
  <c r="H332" i="46"/>
  <c r="K332" i="46" s="1"/>
  <c r="H329" i="46"/>
  <c r="K329" i="46" s="1"/>
  <c r="H328" i="46"/>
  <c r="K328" i="46" s="1"/>
  <c r="H327" i="46"/>
  <c r="H326" i="46"/>
  <c r="K326" i="46" s="1"/>
  <c r="H325" i="46"/>
  <c r="K325" i="46" s="1"/>
  <c r="H324" i="46"/>
  <c r="K324" i="46" s="1"/>
  <c r="H322" i="46"/>
  <c r="K322" i="46" s="1"/>
  <c r="H321" i="46"/>
  <c r="H320" i="46"/>
  <c r="K320" i="46" s="1"/>
  <c r="H318" i="46"/>
  <c r="K318" i="46" s="1"/>
  <c r="H317" i="46"/>
  <c r="H316" i="46"/>
  <c r="K316" i="46" s="1"/>
  <c r="H314" i="46"/>
  <c r="K314" i="46" s="1"/>
  <c r="H313" i="46"/>
  <c r="K313" i="46" s="1"/>
  <c r="H312" i="46"/>
  <c r="H311" i="46"/>
  <c r="K311" i="46" s="1"/>
  <c r="H310" i="46"/>
  <c r="K310" i="46" s="1"/>
  <c r="H309" i="46"/>
  <c r="K309" i="46" s="1"/>
  <c r="H308" i="46"/>
  <c r="H306" i="46"/>
  <c r="K306" i="46" s="1"/>
  <c r="H305" i="46"/>
  <c r="K305" i="46" s="1"/>
  <c r="H304" i="46"/>
  <c r="K304" i="46" s="1"/>
  <c r="H303" i="46"/>
  <c r="K303" i="46" s="1"/>
  <c r="H302" i="46"/>
  <c r="K302" i="46" s="1"/>
  <c r="H301" i="46"/>
  <c r="K301" i="46" s="1"/>
  <c r="H300" i="46"/>
  <c r="K300" i="46" s="1"/>
  <c r="H299" i="46"/>
  <c r="H295" i="46"/>
  <c r="K295" i="46" s="1"/>
  <c r="H294" i="46"/>
  <c r="K294" i="46" s="1"/>
  <c r="H293" i="46"/>
  <c r="K293" i="46" s="1"/>
  <c r="H292" i="46"/>
  <c r="H291" i="46"/>
  <c r="K291" i="46" s="1"/>
  <c r="H290" i="46"/>
  <c r="K290" i="46" s="1"/>
  <c r="H289" i="46"/>
  <c r="K289" i="46" s="1"/>
  <c r="H288" i="46"/>
  <c r="H286" i="46"/>
  <c r="K286" i="46" s="1"/>
  <c r="K285" i="46"/>
  <c r="H285" i="46"/>
  <c r="H284" i="46"/>
  <c r="K284" i="46" s="1"/>
  <c r="H283" i="46"/>
  <c r="K283" i="46" s="1"/>
  <c r="H281" i="46"/>
  <c r="K281" i="46" s="1"/>
  <c r="H279" i="46"/>
  <c r="K279" i="46" s="1"/>
  <c r="H278" i="46"/>
  <c r="K278" i="46" s="1"/>
  <c r="H276" i="46"/>
  <c r="H275" i="46"/>
  <c r="H274" i="46"/>
  <c r="K274" i="46" s="1"/>
  <c r="H273" i="46"/>
  <c r="K273" i="46" s="1"/>
  <c r="H272" i="46"/>
  <c r="H271" i="46"/>
  <c r="K271" i="46" s="1"/>
  <c r="H270" i="46"/>
  <c r="K270" i="46" s="1"/>
  <c r="H268" i="46"/>
  <c r="K268" i="46" s="1"/>
  <c r="H267" i="46"/>
  <c r="K266" i="46"/>
  <c r="H266" i="46"/>
  <c r="H265" i="46"/>
  <c r="K265" i="46" s="1"/>
  <c r="H264" i="46"/>
  <c r="K264" i="46" s="1"/>
  <c r="H263" i="46"/>
  <c r="K263" i="46" s="1"/>
  <c r="H262" i="46"/>
  <c r="K262" i="46" s="1"/>
  <c r="H261" i="46"/>
  <c r="K261" i="46" s="1"/>
  <c r="H259" i="46"/>
  <c r="K259" i="46" s="1"/>
  <c r="H258" i="46"/>
  <c r="H256" i="46"/>
  <c r="K256" i="46" s="1"/>
  <c r="H255" i="46"/>
  <c r="K255" i="46" s="1"/>
  <c r="H254" i="46"/>
  <c r="H253" i="46"/>
  <c r="K253" i="46" s="1"/>
  <c r="H252" i="46"/>
  <c r="K252" i="46" s="1"/>
  <c r="H249" i="46"/>
  <c r="K249" i="46" s="1"/>
  <c r="H248" i="46"/>
  <c r="H247" i="46"/>
  <c r="K247" i="46" s="1"/>
  <c r="H246" i="46"/>
  <c r="K246" i="46" s="1"/>
  <c r="H245" i="46"/>
  <c r="K245" i="46" s="1"/>
  <c r="H244" i="46"/>
  <c r="K244" i="46" s="1"/>
  <c r="H243" i="46"/>
  <c r="K243" i="46" s="1"/>
  <c r="H242" i="46"/>
  <c r="K242" i="46" s="1"/>
  <c r="H241" i="46"/>
  <c r="K241" i="46" s="1"/>
  <c r="H240" i="46"/>
  <c r="H239" i="46"/>
  <c r="K239" i="46" s="1"/>
  <c r="H238" i="46"/>
  <c r="K238" i="46" s="1"/>
  <c r="H236" i="46"/>
  <c r="K236" i="46" s="1"/>
  <c r="H235" i="46"/>
  <c r="H234" i="46"/>
  <c r="K234" i="46" s="1"/>
  <c r="H233" i="46"/>
  <c r="K233" i="46" s="1"/>
  <c r="H231" i="46"/>
  <c r="K231" i="46" s="1"/>
  <c r="H230" i="46"/>
  <c r="H229" i="46"/>
  <c r="K229" i="46" s="1"/>
  <c r="H228" i="46"/>
  <c r="K228" i="46" s="1"/>
  <c r="H227" i="46"/>
  <c r="K227" i="46" s="1"/>
  <c r="H226" i="46"/>
  <c r="K226" i="46" s="1"/>
  <c r="H225" i="46"/>
  <c r="K225" i="46" s="1"/>
  <c r="H224" i="46"/>
  <c r="K224" i="46" s="1"/>
  <c r="H223" i="46"/>
  <c r="K223" i="46" s="1"/>
  <c r="H222" i="46"/>
  <c r="H220" i="46"/>
  <c r="H219" i="46"/>
  <c r="K219" i="46" s="1"/>
  <c r="H218" i="46"/>
  <c r="K218" i="46" s="1"/>
  <c r="H217" i="46"/>
  <c r="H215" i="46"/>
  <c r="K215" i="46" s="1"/>
  <c r="H214" i="46"/>
  <c r="K214" i="46" s="1"/>
  <c r="H212" i="46"/>
  <c r="K212" i="46" s="1"/>
  <c r="H211" i="46"/>
  <c r="H210" i="46"/>
  <c r="K210" i="46" s="1"/>
  <c r="H208" i="46"/>
  <c r="K208" i="46" s="1"/>
  <c r="H207" i="46"/>
  <c r="K207" i="46" s="1"/>
  <c r="H206" i="46"/>
  <c r="K206" i="46" s="1"/>
  <c r="H204" i="46"/>
  <c r="K204" i="46" s="1"/>
  <c r="H203" i="46"/>
  <c r="K203" i="46" s="1"/>
  <c r="H202" i="46"/>
  <c r="K202" i="46" s="1"/>
  <c r="H201" i="46"/>
  <c r="H200" i="46"/>
  <c r="K200" i="46" s="1"/>
  <c r="H199" i="46"/>
  <c r="K199" i="46" s="1"/>
  <c r="H198" i="46"/>
  <c r="K198" i="46" s="1"/>
  <c r="H197" i="46"/>
  <c r="H196" i="46"/>
  <c r="K196" i="46" s="1"/>
  <c r="H195" i="46"/>
  <c r="K195" i="46" s="1"/>
  <c r="H194" i="46"/>
  <c r="K194" i="46" s="1"/>
  <c r="H193" i="46"/>
  <c r="H192" i="46"/>
  <c r="K192" i="46" s="1"/>
  <c r="H191" i="46"/>
  <c r="K191" i="46" s="1"/>
  <c r="H190" i="46"/>
  <c r="K190" i="46" s="1"/>
  <c r="H189" i="46"/>
  <c r="K189" i="46" s="1"/>
  <c r="H188" i="46"/>
  <c r="H187" i="46"/>
  <c r="K187" i="46" s="1"/>
  <c r="H185" i="46"/>
  <c r="K185" i="46" s="1"/>
  <c r="H184" i="46"/>
  <c r="H183" i="46"/>
  <c r="K183" i="46" s="1"/>
  <c r="H182" i="46"/>
  <c r="K182" i="46" s="1"/>
  <c r="H181" i="46"/>
  <c r="K181" i="46" s="1"/>
  <c r="H180" i="46"/>
  <c r="H179" i="46"/>
  <c r="K179" i="46" s="1"/>
  <c r="H178" i="46"/>
  <c r="K178" i="46" s="1"/>
  <c r="H177" i="46"/>
  <c r="K177" i="46" s="1"/>
  <c r="H176" i="46"/>
  <c r="H175" i="46"/>
  <c r="K175" i="46" s="1"/>
  <c r="H174" i="46"/>
  <c r="K174" i="46" s="1"/>
  <c r="H173" i="46"/>
  <c r="K173" i="46" s="1"/>
  <c r="H172" i="46"/>
  <c r="K172" i="46" s="1"/>
  <c r="H171" i="46"/>
  <c r="K171" i="46" s="1"/>
  <c r="H169" i="46"/>
  <c r="K169" i="46" s="1"/>
  <c r="H168" i="46"/>
  <c r="K168" i="46" s="1"/>
  <c r="H167" i="46"/>
  <c r="H166" i="46"/>
  <c r="K166" i="46" s="1"/>
  <c r="H165" i="46"/>
  <c r="K165" i="46" s="1"/>
  <c r="H164" i="46"/>
  <c r="K164" i="46" s="1"/>
  <c r="H163" i="46"/>
  <c r="H162" i="46"/>
  <c r="K162" i="46" s="1"/>
  <c r="H161" i="46"/>
  <c r="K161" i="46" s="1"/>
  <c r="H160" i="46"/>
  <c r="K160" i="46" s="1"/>
  <c r="H159" i="46"/>
  <c r="H158" i="46"/>
  <c r="K158" i="46" s="1"/>
  <c r="H157" i="46"/>
  <c r="K157" i="46" s="1"/>
  <c r="H156" i="46"/>
  <c r="K156" i="46" s="1"/>
  <c r="H155" i="46"/>
  <c r="K155" i="46" s="1"/>
  <c r="H154" i="46"/>
  <c r="K154" i="46" s="1"/>
  <c r="H153" i="46"/>
  <c r="K153" i="46" s="1"/>
  <c r="H152" i="46"/>
  <c r="K152" i="46" s="1"/>
  <c r="H151" i="46"/>
  <c r="H150" i="46"/>
  <c r="K150" i="46" s="1"/>
  <c r="H148" i="46"/>
  <c r="K148" i="46" s="1"/>
  <c r="H147" i="46"/>
  <c r="K147" i="46" s="1"/>
  <c r="H146" i="46"/>
  <c r="K146" i="46" s="1"/>
  <c r="H145" i="46"/>
  <c r="K145" i="46" s="1"/>
  <c r="H144" i="46"/>
  <c r="K144" i="46" s="1"/>
  <c r="H143" i="46"/>
  <c r="K143" i="46" s="1"/>
  <c r="K142" i="46"/>
  <c r="H142" i="46"/>
  <c r="H141" i="46"/>
  <c r="K141" i="46" s="1"/>
  <c r="H140" i="46"/>
  <c r="K140" i="46" s="1"/>
  <c r="H139" i="46"/>
  <c r="K139" i="46" s="1"/>
  <c r="H138" i="46"/>
  <c r="K138" i="46" s="1"/>
  <c r="H137" i="46"/>
  <c r="K137" i="46" s="1"/>
  <c r="H136" i="46"/>
  <c r="K136" i="46" s="1"/>
  <c r="H135" i="46"/>
  <c r="K135" i="46" s="1"/>
  <c r="H134" i="46"/>
  <c r="K134" i="46" s="1"/>
  <c r="H133" i="46"/>
  <c r="K133" i="46" s="1"/>
  <c r="H132" i="46"/>
  <c r="K132" i="46" s="1"/>
  <c r="H131" i="46"/>
  <c r="K131" i="46" s="1"/>
  <c r="H130" i="46"/>
  <c r="K130" i="46" s="1"/>
  <c r="H128" i="46"/>
  <c r="K128" i="46" s="1"/>
  <c r="H127" i="46"/>
  <c r="K127" i="46" s="1"/>
  <c r="H126" i="46"/>
  <c r="K126" i="46" s="1"/>
  <c r="K125" i="46"/>
  <c r="H125" i="46"/>
  <c r="H124" i="46"/>
  <c r="K124" i="46" s="1"/>
  <c r="H121" i="46"/>
  <c r="K121" i="46" s="1"/>
  <c r="H120" i="46"/>
  <c r="K120" i="46" s="1"/>
  <c r="H119" i="46"/>
  <c r="K119" i="46" s="1"/>
  <c r="H118" i="46"/>
  <c r="K118" i="46" s="1"/>
  <c r="H117" i="46"/>
  <c r="K117" i="46" s="1"/>
  <c r="H116" i="46"/>
  <c r="K116" i="46" s="1"/>
  <c r="H115" i="46"/>
  <c r="K115" i="46" s="1"/>
  <c r="K114" i="46"/>
  <c r="H114" i="46"/>
  <c r="H113" i="46"/>
  <c r="K113" i="46" s="1"/>
  <c r="H112" i="46"/>
  <c r="K112" i="46" s="1"/>
  <c r="H111" i="46"/>
  <c r="K111" i="46" s="1"/>
  <c r="H109" i="46"/>
  <c r="K109" i="46" s="1"/>
  <c r="H108" i="46"/>
  <c r="K108" i="46" s="1"/>
  <c r="H107" i="46"/>
  <c r="K107" i="46" s="1"/>
  <c r="H105" i="46"/>
  <c r="K105" i="46" s="1"/>
  <c r="H104" i="46"/>
  <c r="K104" i="46" s="1"/>
  <c r="H103" i="46"/>
  <c r="K103" i="46" s="1"/>
  <c r="K101" i="46"/>
  <c r="H101" i="46"/>
  <c r="H100" i="46"/>
  <c r="K100" i="46" s="1"/>
  <c r="H99" i="46"/>
  <c r="K99" i="46" s="1"/>
  <c r="H98" i="46"/>
  <c r="K98" i="46" s="1"/>
  <c r="H97" i="46"/>
  <c r="K97" i="46" s="1"/>
  <c r="H96" i="46"/>
  <c r="K96" i="46" s="1"/>
  <c r="H94" i="46"/>
  <c r="K94" i="46" s="1"/>
  <c r="K93" i="46"/>
  <c r="H93" i="46"/>
  <c r="H92" i="46"/>
  <c r="K92" i="46" s="1"/>
  <c r="H90" i="46"/>
  <c r="K90" i="46" s="1"/>
  <c r="H89" i="46"/>
  <c r="K89" i="46" s="1"/>
  <c r="H88" i="46"/>
  <c r="K88" i="46" s="1"/>
  <c r="H86" i="46"/>
  <c r="K86" i="46" s="1"/>
  <c r="H85" i="46"/>
  <c r="K85" i="46" s="1"/>
  <c r="H84" i="46"/>
  <c r="K84" i="46" s="1"/>
  <c r="H83" i="46"/>
  <c r="K83" i="46" s="1"/>
  <c r="H80" i="46"/>
  <c r="K80" i="46" s="1"/>
  <c r="H79" i="46"/>
  <c r="K79" i="46" s="1"/>
  <c r="H78" i="46"/>
  <c r="K78" i="46" s="1"/>
  <c r="H77" i="46"/>
  <c r="K77" i="46" s="1"/>
  <c r="H76" i="46"/>
  <c r="K76" i="46" s="1"/>
  <c r="H73" i="46"/>
  <c r="K73" i="46" s="1"/>
  <c r="H72" i="46"/>
  <c r="K72" i="46" s="1"/>
  <c r="H71" i="46"/>
  <c r="K71" i="46" s="1"/>
  <c r="H70" i="46"/>
  <c r="K70" i="46" s="1"/>
  <c r="H66" i="46"/>
  <c r="K66" i="46" s="1"/>
  <c r="H65" i="46"/>
  <c r="K65" i="46" s="1"/>
  <c r="H64" i="46"/>
  <c r="K64" i="46" s="1"/>
  <c r="H62" i="46"/>
  <c r="K62" i="46" s="1"/>
  <c r="H61" i="46"/>
  <c r="K61" i="46" s="1"/>
  <c r="H60" i="46"/>
  <c r="K60" i="46" s="1"/>
  <c r="H59" i="46"/>
  <c r="K59" i="46" s="1"/>
  <c r="H58" i="46"/>
  <c r="H57" i="46"/>
  <c r="H56" i="46"/>
  <c r="K56" i="46" s="1"/>
  <c r="H55" i="46"/>
  <c r="K55" i="46" s="1"/>
  <c r="H54" i="46"/>
  <c r="K54" i="46" s="1"/>
  <c r="H53" i="46"/>
  <c r="K53" i="46" s="1"/>
  <c r="K530" i="45"/>
  <c r="K528" i="45"/>
  <c r="K527" i="45"/>
  <c r="H527" i="45"/>
  <c r="H526" i="45"/>
  <c r="K526" i="45" s="1"/>
  <c r="H525" i="45"/>
  <c r="K525" i="45" s="1"/>
  <c r="H524" i="45"/>
  <c r="K524" i="45" s="1"/>
  <c r="H523" i="45"/>
  <c r="K523" i="45" s="1"/>
  <c r="H522" i="45"/>
  <c r="K522" i="45" s="1"/>
  <c r="H521" i="45"/>
  <c r="K521" i="45" s="1"/>
  <c r="H520" i="45"/>
  <c r="K520" i="45" s="1"/>
  <c r="K519" i="45"/>
  <c r="H519" i="45"/>
  <c r="H518" i="45"/>
  <c r="K518" i="45" s="1"/>
  <c r="H517" i="45"/>
  <c r="K517" i="45" s="1"/>
  <c r="H516" i="45"/>
  <c r="K516" i="45" s="1"/>
  <c r="H515" i="45"/>
  <c r="K515" i="45" s="1"/>
  <c r="H514" i="45"/>
  <c r="K514" i="45" s="1"/>
  <c r="H513" i="45"/>
  <c r="K513" i="45" s="1"/>
  <c r="H512" i="45"/>
  <c r="K512" i="45" s="1"/>
  <c r="K511" i="45"/>
  <c r="H511" i="45"/>
  <c r="H510" i="45"/>
  <c r="K510" i="45" s="1"/>
  <c r="H509" i="45"/>
  <c r="K509" i="45" s="1"/>
  <c r="H508" i="45"/>
  <c r="K508" i="45" s="1"/>
  <c r="H507" i="45"/>
  <c r="K507" i="45" s="1"/>
  <c r="H506" i="45"/>
  <c r="K506" i="45" s="1"/>
  <c r="H505" i="45"/>
  <c r="K505" i="45" s="1"/>
  <c r="H502" i="45"/>
  <c r="K502" i="45" s="1"/>
  <c r="K501" i="45"/>
  <c r="H501" i="45"/>
  <c r="H500" i="45"/>
  <c r="K500" i="45" s="1"/>
  <c r="H499" i="45"/>
  <c r="K499" i="45" s="1"/>
  <c r="H498" i="45"/>
  <c r="K498" i="45" s="1"/>
  <c r="H497" i="45"/>
  <c r="K497" i="45" s="1"/>
  <c r="H496" i="45"/>
  <c r="K496" i="45" s="1"/>
  <c r="H495" i="45"/>
  <c r="K495" i="45" s="1"/>
  <c r="H494" i="45"/>
  <c r="K494" i="45" s="1"/>
  <c r="K493" i="45"/>
  <c r="H493" i="45"/>
  <c r="H492" i="45"/>
  <c r="K492" i="45" s="1"/>
  <c r="H491" i="45"/>
  <c r="K491" i="45" s="1"/>
  <c r="H490" i="45"/>
  <c r="K490" i="45" s="1"/>
  <c r="H489" i="45"/>
  <c r="K489" i="45" s="1"/>
  <c r="H488" i="45"/>
  <c r="K488" i="45" s="1"/>
  <c r="H487" i="45"/>
  <c r="K487" i="45" s="1"/>
  <c r="H486" i="45"/>
  <c r="K486" i="45" s="1"/>
  <c r="K485" i="45"/>
  <c r="H485" i="45"/>
  <c r="H483" i="45"/>
  <c r="K483" i="45" s="1"/>
  <c r="H482" i="45"/>
  <c r="K482" i="45" s="1"/>
  <c r="H481" i="45"/>
  <c r="K481" i="45" s="1"/>
  <c r="H480" i="45"/>
  <c r="K480" i="45" s="1"/>
  <c r="H479" i="45"/>
  <c r="K479" i="45" s="1"/>
  <c r="H478" i="45"/>
  <c r="K478" i="45" s="1"/>
  <c r="H477" i="45"/>
  <c r="K477" i="45" s="1"/>
  <c r="K476" i="45"/>
  <c r="H476" i="45"/>
  <c r="H475" i="45"/>
  <c r="K475" i="45" s="1"/>
  <c r="H474" i="45"/>
  <c r="K474" i="45" s="1"/>
  <c r="H473" i="45"/>
  <c r="K473" i="45" s="1"/>
  <c r="H472" i="45"/>
  <c r="K472" i="45" s="1"/>
  <c r="H471" i="45"/>
  <c r="K471" i="45" s="1"/>
  <c r="H470" i="45"/>
  <c r="K470" i="45" s="1"/>
  <c r="H469" i="45"/>
  <c r="K469" i="45" s="1"/>
  <c r="K468" i="45"/>
  <c r="H468" i="45"/>
  <c r="H467" i="45"/>
  <c r="K467" i="45" s="1"/>
  <c r="H466" i="45"/>
  <c r="K466" i="45" s="1"/>
  <c r="H465" i="45"/>
  <c r="K465" i="45" s="1"/>
  <c r="H464" i="45"/>
  <c r="K464" i="45" s="1"/>
  <c r="H463" i="45"/>
  <c r="K463" i="45" s="1"/>
  <c r="H462" i="45"/>
  <c r="K462" i="45" s="1"/>
  <c r="H461" i="45"/>
  <c r="K461" i="45" s="1"/>
  <c r="K460" i="45"/>
  <c r="H460" i="45"/>
  <c r="H459" i="45"/>
  <c r="K459" i="45" s="1"/>
  <c r="H458" i="45"/>
  <c r="K458" i="45" s="1"/>
  <c r="H457" i="45"/>
  <c r="K457" i="45" s="1"/>
  <c r="H456" i="45"/>
  <c r="K456" i="45" s="1"/>
  <c r="H455" i="45"/>
  <c r="K455" i="45" s="1"/>
  <c r="H454" i="45"/>
  <c r="K454" i="45" s="1"/>
  <c r="H453" i="45"/>
  <c r="K453" i="45" s="1"/>
  <c r="K452" i="45"/>
  <c r="H452" i="45"/>
  <c r="H451" i="45"/>
  <c r="K451" i="45" s="1"/>
  <c r="H450" i="45"/>
  <c r="K450" i="45" s="1"/>
  <c r="H449" i="45"/>
  <c r="K449" i="45" s="1"/>
  <c r="H448" i="45"/>
  <c r="K448" i="45" s="1"/>
  <c r="H447" i="45"/>
  <c r="K447" i="45" s="1"/>
  <c r="H446" i="45"/>
  <c r="K446" i="45" s="1"/>
  <c r="H445" i="45"/>
  <c r="K445" i="45" s="1"/>
  <c r="H444" i="45"/>
  <c r="K444" i="45" s="1"/>
  <c r="H443" i="45"/>
  <c r="K443" i="45" s="1"/>
  <c r="H442" i="45"/>
  <c r="K442" i="45" s="1"/>
  <c r="H441" i="45"/>
  <c r="K441" i="45" s="1"/>
  <c r="H440" i="45"/>
  <c r="K440" i="45" s="1"/>
  <c r="H439" i="45"/>
  <c r="K439" i="45" s="1"/>
  <c r="H438" i="45"/>
  <c r="K438" i="45" s="1"/>
  <c r="H437" i="45"/>
  <c r="K437" i="45" s="1"/>
  <c r="H436" i="45"/>
  <c r="K436" i="45" s="1"/>
  <c r="H435" i="45"/>
  <c r="K435" i="45" s="1"/>
  <c r="H434" i="45"/>
  <c r="K434" i="45" s="1"/>
  <c r="H433" i="45"/>
  <c r="K433" i="45" s="1"/>
  <c r="H432" i="45"/>
  <c r="K432" i="45" s="1"/>
  <c r="H431" i="45"/>
  <c r="K431" i="45" s="1"/>
  <c r="H430" i="45"/>
  <c r="K430" i="45" s="1"/>
  <c r="H429" i="45"/>
  <c r="K429" i="45" s="1"/>
  <c r="H428" i="45"/>
  <c r="K428" i="45" s="1"/>
  <c r="H427" i="45"/>
  <c r="K427" i="45" s="1"/>
  <c r="H426" i="45"/>
  <c r="K426" i="45" s="1"/>
  <c r="H425" i="45"/>
  <c r="K425" i="45" s="1"/>
  <c r="H424" i="45"/>
  <c r="K424" i="45" s="1"/>
  <c r="H423" i="45"/>
  <c r="K423" i="45" s="1"/>
  <c r="H422" i="45"/>
  <c r="K422" i="45" s="1"/>
  <c r="H421" i="45"/>
  <c r="K421" i="45" s="1"/>
  <c r="H420" i="45"/>
  <c r="K420" i="45" s="1"/>
  <c r="H419" i="45"/>
  <c r="K419" i="45" s="1"/>
  <c r="H418" i="45"/>
  <c r="K418" i="45" s="1"/>
  <c r="H417" i="45"/>
  <c r="K417" i="45" s="1"/>
  <c r="H416" i="45"/>
  <c r="K416" i="45" s="1"/>
  <c r="H415" i="45"/>
  <c r="K415" i="45" s="1"/>
  <c r="H414" i="45"/>
  <c r="K414" i="45" s="1"/>
  <c r="H413" i="45"/>
  <c r="K413" i="45" s="1"/>
  <c r="H412" i="45"/>
  <c r="K412" i="45" s="1"/>
  <c r="H411" i="45"/>
  <c r="K411" i="45" s="1"/>
  <c r="H410" i="45"/>
  <c r="K410" i="45" s="1"/>
  <c r="H409" i="45"/>
  <c r="K409" i="45" s="1"/>
  <c r="H408" i="45"/>
  <c r="K408" i="45" s="1"/>
  <c r="H407" i="45"/>
  <c r="K407" i="45" s="1"/>
  <c r="H406" i="45"/>
  <c r="K406" i="45" s="1"/>
  <c r="H405" i="45"/>
  <c r="K405" i="45" s="1"/>
  <c r="K404" i="45"/>
  <c r="H404" i="45"/>
  <c r="H403" i="45"/>
  <c r="K403" i="45" s="1"/>
  <c r="H402" i="45"/>
  <c r="K402" i="45" s="1"/>
  <c r="H401" i="45"/>
  <c r="K401" i="45" s="1"/>
  <c r="H400" i="45"/>
  <c r="K400" i="45" s="1"/>
  <c r="H399" i="45"/>
  <c r="K399" i="45" s="1"/>
  <c r="H398" i="45"/>
  <c r="K398" i="45" s="1"/>
  <c r="K397" i="45"/>
  <c r="H397" i="45"/>
  <c r="H394" i="45"/>
  <c r="K394" i="45" s="1"/>
  <c r="H393" i="45"/>
  <c r="K393" i="45" s="1"/>
  <c r="K392" i="45"/>
  <c r="H392" i="45"/>
  <c r="H391" i="45"/>
  <c r="K391" i="45" s="1"/>
  <c r="H390" i="45"/>
  <c r="K390" i="45" s="1"/>
  <c r="H389" i="45"/>
  <c r="K389" i="45" s="1"/>
  <c r="H388" i="45"/>
  <c r="K388" i="45" s="1"/>
  <c r="H387" i="45"/>
  <c r="K387" i="45" s="1"/>
  <c r="H386" i="45"/>
  <c r="K386" i="45" s="1"/>
  <c r="H385" i="45"/>
  <c r="K385" i="45" s="1"/>
  <c r="H384" i="45"/>
  <c r="K384" i="45" s="1"/>
  <c r="H383" i="45"/>
  <c r="K383" i="45" s="1"/>
  <c r="H376" i="45"/>
  <c r="K376" i="45" s="1"/>
  <c r="H375" i="45"/>
  <c r="K375" i="45" s="1"/>
  <c r="H374" i="45"/>
  <c r="K374" i="45" s="1"/>
  <c r="H373" i="45"/>
  <c r="K373" i="45" s="1"/>
  <c r="H372" i="45"/>
  <c r="K372" i="45" s="1"/>
  <c r="H371" i="45"/>
  <c r="K371" i="45" s="1"/>
  <c r="H369" i="45"/>
  <c r="K369" i="45" s="1"/>
  <c r="H368" i="45"/>
  <c r="K368" i="45" s="1"/>
  <c r="H367" i="45"/>
  <c r="K367" i="45" s="1"/>
  <c r="K366" i="45"/>
  <c r="H366" i="45"/>
  <c r="H365" i="45"/>
  <c r="K365" i="45" s="1"/>
  <c r="H364" i="45"/>
  <c r="K364" i="45" s="1"/>
  <c r="H362" i="45"/>
  <c r="K362" i="45" s="1"/>
  <c r="H361" i="45"/>
  <c r="K361" i="45" s="1"/>
  <c r="H360" i="45"/>
  <c r="K360" i="45" s="1"/>
  <c r="H359" i="45"/>
  <c r="K359" i="45" s="1"/>
  <c r="H358" i="45"/>
  <c r="H355" i="45"/>
  <c r="K355" i="45" s="1"/>
  <c r="H354" i="45"/>
  <c r="K354" i="45" s="1"/>
  <c r="K353" i="45"/>
  <c r="H353" i="45"/>
  <c r="H352" i="45"/>
  <c r="H351" i="45"/>
  <c r="K351" i="45" s="1"/>
  <c r="H350" i="45"/>
  <c r="K350" i="45" s="1"/>
  <c r="H349" i="45"/>
  <c r="K349" i="45" s="1"/>
  <c r="H348" i="45"/>
  <c r="K348" i="45" s="1"/>
  <c r="H347" i="45"/>
  <c r="K347" i="45" s="1"/>
  <c r="H345" i="45"/>
  <c r="K345" i="45" s="1"/>
  <c r="H344" i="45"/>
  <c r="K344" i="45" s="1"/>
  <c r="H343" i="45"/>
  <c r="K343" i="45" s="1"/>
  <c r="H342" i="45"/>
  <c r="K342" i="45" s="1"/>
  <c r="H341" i="45"/>
  <c r="K341" i="45" s="1"/>
  <c r="H340" i="45"/>
  <c r="K340" i="45" s="1"/>
  <c r="H339" i="45"/>
  <c r="K339" i="45" s="1"/>
  <c r="H337" i="45"/>
  <c r="K337" i="45" s="1"/>
  <c r="H336" i="45"/>
  <c r="K336" i="45" s="1"/>
  <c r="H335" i="45"/>
  <c r="K335" i="45" s="1"/>
  <c r="H334" i="45"/>
  <c r="K334" i="45" s="1"/>
  <c r="H333" i="45"/>
  <c r="K333" i="45" s="1"/>
  <c r="H332" i="45"/>
  <c r="K332" i="45" s="1"/>
  <c r="H329" i="45"/>
  <c r="K329" i="45" s="1"/>
  <c r="H328" i="45"/>
  <c r="K328" i="45" s="1"/>
  <c r="H327" i="45"/>
  <c r="K327" i="45" s="1"/>
  <c r="H326" i="45"/>
  <c r="K326" i="45" s="1"/>
  <c r="H325" i="45"/>
  <c r="K325" i="45" s="1"/>
  <c r="H324" i="45"/>
  <c r="K324" i="45" s="1"/>
  <c r="H322" i="45"/>
  <c r="K322" i="45" s="1"/>
  <c r="H321" i="45"/>
  <c r="K321" i="45" s="1"/>
  <c r="H320" i="45"/>
  <c r="K320" i="45" s="1"/>
  <c r="H318" i="45"/>
  <c r="K318" i="45" s="1"/>
  <c r="H317" i="45"/>
  <c r="K317" i="45" s="1"/>
  <c r="H316" i="45"/>
  <c r="K316" i="45" s="1"/>
  <c r="H314" i="45"/>
  <c r="K314" i="45" s="1"/>
  <c r="H313" i="45"/>
  <c r="K313" i="45" s="1"/>
  <c r="H312" i="45"/>
  <c r="K312" i="45" s="1"/>
  <c r="H311" i="45"/>
  <c r="K311" i="45" s="1"/>
  <c r="H310" i="45"/>
  <c r="K310" i="45" s="1"/>
  <c r="H309" i="45"/>
  <c r="K309" i="45" s="1"/>
  <c r="H308" i="45"/>
  <c r="K308" i="45" s="1"/>
  <c r="H306" i="45"/>
  <c r="K306" i="45" s="1"/>
  <c r="H305" i="45"/>
  <c r="K305" i="45" s="1"/>
  <c r="H304" i="45"/>
  <c r="K304" i="45" s="1"/>
  <c r="H303" i="45"/>
  <c r="K303" i="45" s="1"/>
  <c r="H302" i="45"/>
  <c r="K302" i="45" s="1"/>
  <c r="H301" i="45"/>
  <c r="K301" i="45" s="1"/>
  <c r="H300" i="45"/>
  <c r="K300" i="45" s="1"/>
  <c r="H299" i="45"/>
  <c r="K299" i="45" s="1"/>
  <c r="H295" i="45"/>
  <c r="K295" i="45" s="1"/>
  <c r="H294" i="45"/>
  <c r="K294" i="45" s="1"/>
  <c r="H293" i="45"/>
  <c r="K293" i="45" s="1"/>
  <c r="H292" i="45"/>
  <c r="K292" i="45" s="1"/>
  <c r="H291" i="45"/>
  <c r="K291" i="45" s="1"/>
  <c r="H290" i="45"/>
  <c r="K290" i="45" s="1"/>
  <c r="H289" i="45"/>
  <c r="K289" i="45" s="1"/>
  <c r="H288" i="45"/>
  <c r="K288" i="45" s="1"/>
  <c r="H286" i="45"/>
  <c r="K286" i="45" s="1"/>
  <c r="H285" i="45"/>
  <c r="K285" i="45" s="1"/>
  <c r="H284" i="45"/>
  <c r="K284" i="45" s="1"/>
  <c r="H283" i="45"/>
  <c r="K283" i="45" s="1"/>
  <c r="H281" i="45"/>
  <c r="K281" i="45" s="1"/>
  <c r="H279" i="45"/>
  <c r="K279" i="45" s="1"/>
  <c r="H278" i="45"/>
  <c r="K278" i="45" s="1"/>
  <c r="H276" i="45"/>
  <c r="K276" i="45" s="1"/>
  <c r="H275" i="45"/>
  <c r="K275" i="45" s="1"/>
  <c r="H274" i="45"/>
  <c r="K274" i="45" s="1"/>
  <c r="H273" i="45"/>
  <c r="K273" i="45" s="1"/>
  <c r="H272" i="45"/>
  <c r="K272" i="45" s="1"/>
  <c r="H271" i="45"/>
  <c r="K271" i="45" s="1"/>
  <c r="H270" i="45"/>
  <c r="K270" i="45" s="1"/>
  <c r="H268" i="45"/>
  <c r="K268" i="45" s="1"/>
  <c r="H267" i="45"/>
  <c r="K267" i="45" s="1"/>
  <c r="H266" i="45"/>
  <c r="K266" i="45" s="1"/>
  <c r="H265" i="45"/>
  <c r="K265" i="45" s="1"/>
  <c r="H264" i="45"/>
  <c r="K264" i="45" s="1"/>
  <c r="H263" i="45"/>
  <c r="K263" i="45" s="1"/>
  <c r="H262" i="45"/>
  <c r="K262" i="45" s="1"/>
  <c r="H261" i="45"/>
  <c r="K261" i="45" s="1"/>
  <c r="H259" i="45"/>
  <c r="K259" i="45" s="1"/>
  <c r="H258" i="45"/>
  <c r="K258" i="45" s="1"/>
  <c r="H256" i="45"/>
  <c r="K256" i="45" s="1"/>
  <c r="H255" i="45"/>
  <c r="H254" i="45"/>
  <c r="K254" i="45" s="1"/>
  <c r="H253" i="45"/>
  <c r="K253" i="45" s="1"/>
  <c r="H252" i="45"/>
  <c r="K252" i="45" s="1"/>
  <c r="H249" i="45"/>
  <c r="H248" i="45"/>
  <c r="K248" i="45" s="1"/>
  <c r="H247" i="45"/>
  <c r="K247" i="45" s="1"/>
  <c r="H246" i="45"/>
  <c r="K246" i="45" s="1"/>
  <c r="H245" i="45"/>
  <c r="H244" i="45"/>
  <c r="K244" i="45" s="1"/>
  <c r="H243" i="45"/>
  <c r="K243" i="45" s="1"/>
  <c r="H242" i="45"/>
  <c r="K242" i="45" s="1"/>
  <c r="H241" i="45"/>
  <c r="K240" i="45"/>
  <c r="H240" i="45"/>
  <c r="H239" i="45"/>
  <c r="K239" i="45" s="1"/>
  <c r="H238" i="45"/>
  <c r="K238" i="45" s="1"/>
  <c r="H236" i="45"/>
  <c r="H235" i="45"/>
  <c r="K235" i="45" s="1"/>
  <c r="H234" i="45"/>
  <c r="K234" i="45" s="1"/>
  <c r="K233" i="45"/>
  <c r="H233" i="45"/>
  <c r="H231" i="45"/>
  <c r="H230" i="45"/>
  <c r="K230" i="45" s="1"/>
  <c r="K229" i="45"/>
  <c r="H229" i="45"/>
  <c r="H228" i="45"/>
  <c r="K228" i="45" s="1"/>
  <c r="H227" i="45"/>
  <c r="H226" i="45"/>
  <c r="K226" i="45" s="1"/>
  <c r="H225" i="45"/>
  <c r="K225" i="45" s="1"/>
  <c r="H224" i="45"/>
  <c r="K224" i="45" s="1"/>
  <c r="H223" i="45"/>
  <c r="H222" i="45"/>
  <c r="K222" i="45" s="1"/>
  <c r="H220" i="45"/>
  <c r="K220" i="45" s="1"/>
  <c r="H219" i="45"/>
  <c r="K219" i="45" s="1"/>
  <c r="H218" i="45"/>
  <c r="K218" i="45" s="1"/>
  <c r="H217" i="45"/>
  <c r="H215" i="45"/>
  <c r="K215" i="45" s="1"/>
  <c r="H214" i="45"/>
  <c r="K214" i="45" s="1"/>
  <c r="H212" i="45"/>
  <c r="H211" i="45"/>
  <c r="K211" i="45" s="1"/>
  <c r="H210" i="45"/>
  <c r="K210" i="45" s="1"/>
  <c r="H208" i="45"/>
  <c r="K208" i="45" s="1"/>
  <c r="H207" i="45"/>
  <c r="K207" i="45" s="1"/>
  <c r="H206" i="45"/>
  <c r="K206" i="45" s="1"/>
  <c r="H204" i="45"/>
  <c r="K204" i="45" s="1"/>
  <c r="H203" i="45"/>
  <c r="K203" i="45" s="1"/>
  <c r="H202" i="45"/>
  <c r="K202" i="45" s="1"/>
  <c r="H201" i="45"/>
  <c r="H200" i="45"/>
  <c r="K200" i="45" s="1"/>
  <c r="H199" i="45"/>
  <c r="K199" i="45" s="1"/>
  <c r="H198" i="45"/>
  <c r="K198" i="45" s="1"/>
  <c r="H197" i="45"/>
  <c r="H196" i="45"/>
  <c r="K196" i="45" s="1"/>
  <c r="H195" i="45"/>
  <c r="K195" i="45" s="1"/>
  <c r="H194" i="45"/>
  <c r="K194" i="45" s="1"/>
  <c r="H193" i="45"/>
  <c r="K193" i="45" s="1"/>
  <c r="H192" i="45"/>
  <c r="K192" i="45" s="1"/>
  <c r="H191" i="45"/>
  <c r="K191" i="45" s="1"/>
  <c r="H190" i="45"/>
  <c r="K190" i="45" s="1"/>
  <c r="H189" i="45"/>
  <c r="K189" i="45" s="1"/>
  <c r="H188" i="45"/>
  <c r="K188" i="45" s="1"/>
  <c r="H187" i="45"/>
  <c r="K187" i="45" s="1"/>
  <c r="H185" i="45"/>
  <c r="K185" i="45" s="1"/>
  <c r="H184" i="45"/>
  <c r="K184" i="45" s="1"/>
  <c r="H183" i="45"/>
  <c r="K183" i="45" s="1"/>
  <c r="H182" i="45"/>
  <c r="K182" i="45" s="1"/>
  <c r="H181" i="45"/>
  <c r="H180" i="45"/>
  <c r="K180" i="45" s="1"/>
  <c r="H179" i="45"/>
  <c r="K179" i="45" s="1"/>
  <c r="H178" i="45"/>
  <c r="K178" i="45" s="1"/>
  <c r="H177" i="45"/>
  <c r="K177" i="45" s="1"/>
  <c r="H176" i="45"/>
  <c r="K176" i="45" s="1"/>
  <c r="H175" i="45"/>
  <c r="K175" i="45" s="1"/>
  <c r="H174" i="45"/>
  <c r="K174" i="45" s="1"/>
  <c r="H173" i="45"/>
  <c r="H172" i="45"/>
  <c r="H171" i="45"/>
  <c r="K171" i="45" s="1"/>
  <c r="H169" i="45"/>
  <c r="K169" i="45" s="1"/>
  <c r="H168" i="45"/>
  <c r="K168" i="45" s="1"/>
  <c r="H167" i="45"/>
  <c r="K167" i="45" s="1"/>
  <c r="H166" i="45"/>
  <c r="K166" i="45" s="1"/>
  <c r="H165" i="45"/>
  <c r="K165" i="45" s="1"/>
  <c r="H164" i="45"/>
  <c r="K163" i="45"/>
  <c r="H163" i="45"/>
  <c r="H162" i="45"/>
  <c r="K162" i="45" s="1"/>
  <c r="H161" i="45"/>
  <c r="K161" i="45" s="1"/>
  <c r="H160" i="45"/>
  <c r="K160" i="45" s="1"/>
  <c r="H159" i="45"/>
  <c r="K159" i="45" s="1"/>
  <c r="H158" i="45"/>
  <c r="K158" i="45" s="1"/>
  <c r="H157" i="45"/>
  <c r="K157" i="45" s="1"/>
  <c r="H156" i="45"/>
  <c r="H155" i="45"/>
  <c r="H154" i="45"/>
  <c r="K154" i="45" s="1"/>
  <c r="H153" i="45"/>
  <c r="K153" i="45" s="1"/>
  <c r="H152" i="45"/>
  <c r="K152" i="45" s="1"/>
  <c r="H151" i="45"/>
  <c r="K151" i="45" s="1"/>
  <c r="H150" i="45"/>
  <c r="K150" i="45" s="1"/>
  <c r="H148" i="45"/>
  <c r="K148" i="45" s="1"/>
  <c r="H147" i="45"/>
  <c r="K147" i="45" s="1"/>
  <c r="H146" i="45"/>
  <c r="K146" i="45" s="1"/>
  <c r="H145" i="45"/>
  <c r="K145" i="45" s="1"/>
  <c r="H144" i="45"/>
  <c r="K144" i="45" s="1"/>
  <c r="H143" i="45"/>
  <c r="K143" i="45" s="1"/>
  <c r="H142" i="45"/>
  <c r="K142" i="45" s="1"/>
  <c r="H141" i="45"/>
  <c r="K141" i="45" s="1"/>
  <c r="H140" i="45"/>
  <c r="K140" i="45" s="1"/>
  <c r="H139" i="45"/>
  <c r="K139" i="45" s="1"/>
  <c r="H138" i="45"/>
  <c r="K138" i="45" s="1"/>
  <c r="H137" i="45"/>
  <c r="K137" i="45" s="1"/>
  <c r="H136" i="45"/>
  <c r="K136" i="45" s="1"/>
  <c r="H135" i="45"/>
  <c r="K135" i="45" s="1"/>
  <c r="H134" i="45"/>
  <c r="K134" i="45" s="1"/>
  <c r="H133" i="45"/>
  <c r="K133" i="45" s="1"/>
  <c r="H132" i="45"/>
  <c r="K132" i="45" s="1"/>
  <c r="H131" i="45"/>
  <c r="K131" i="45" s="1"/>
  <c r="K130" i="45"/>
  <c r="H130" i="45"/>
  <c r="H128" i="45"/>
  <c r="K128" i="45" s="1"/>
  <c r="H127" i="45"/>
  <c r="K127" i="45" s="1"/>
  <c r="K126" i="45"/>
  <c r="H126" i="45"/>
  <c r="H125" i="45"/>
  <c r="K125" i="45" s="1"/>
  <c r="H124" i="45"/>
  <c r="K124" i="45" s="1"/>
  <c r="K121" i="45"/>
  <c r="H121" i="45"/>
  <c r="H120" i="45"/>
  <c r="K120" i="45" s="1"/>
  <c r="H119" i="45"/>
  <c r="K119" i="45" s="1"/>
  <c r="H118" i="45"/>
  <c r="K118" i="45" s="1"/>
  <c r="H117" i="45"/>
  <c r="K117" i="45" s="1"/>
  <c r="H116" i="45"/>
  <c r="K116" i="45" s="1"/>
  <c r="H115" i="45"/>
  <c r="K115" i="45" s="1"/>
  <c r="H114" i="45"/>
  <c r="K114" i="45" s="1"/>
  <c r="H113" i="45"/>
  <c r="K113" i="45" s="1"/>
  <c r="H112" i="45"/>
  <c r="K112" i="45" s="1"/>
  <c r="H111" i="45"/>
  <c r="K111" i="45" s="1"/>
  <c r="H109" i="45"/>
  <c r="K109" i="45" s="1"/>
  <c r="H108" i="45"/>
  <c r="K108" i="45" s="1"/>
  <c r="H107" i="45"/>
  <c r="K107" i="45" s="1"/>
  <c r="H105" i="45"/>
  <c r="K105" i="45" s="1"/>
  <c r="H104" i="45"/>
  <c r="K104" i="45" s="1"/>
  <c r="H103" i="45"/>
  <c r="K103" i="45" s="1"/>
  <c r="H101" i="45"/>
  <c r="K101" i="45" s="1"/>
  <c r="H100" i="45"/>
  <c r="K100" i="45" s="1"/>
  <c r="H99" i="45"/>
  <c r="K99" i="45" s="1"/>
  <c r="H98" i="45"/>
  <c r="K98" i="45" s="1"/>
  <c r="H97" i="45"/>
  <c r="K97" i="45" s="1"/>
  <c r="H96" i="45"/>
  <c r="K96" i="45" s="1"/>
  <c r="H94" i="45"/>
  <c r="K94" i="45" s="1"/>
  <c r="H93" i="45"/>
  <c r="K93" i="45" s="1"/>
  <c r="H92" i="45"/>
  <c r="K92" i="45" s="1"/>
  <c r="H90" i="45"/>
  <c r="K90" i="45" s="1"/>
  <c r="H89" i="45"/>
  <c r="K89" i="45" s="1"/>
  <c r="H88" i="45"/>
  <c r="K88" i="45" s="1"/>
  <c r="H86" i="45"/>
  <c r="K86" i="45" s="1"/>
  <c r="H85" i="45"/>
  <c r="K85" i="45" s="1"/>
  <c r="H84" i="45"/>
  <c r="K84" i="45" s="1"/>
  <c r="H83" i="45"/>
  <c r="K83" i="45" s="1"/>
  <c r="H80" i="45"/>
  <c r="K80" i="45" s="1"/>
  <c r="H79" i="45"/>
  <c r="K79" i="45" s="1"/>
  <c r="H78" i="45"/>
  <c r="K78" i="45" s="1"/>
  <c r="H77" i="45"/>
  <c r="K77" i="45" s="1"/>
  <c r="H76" i="45"/>
  <c r="K76" i="45" s="1"/>
  <c r="H73" i="45"/>
  <c r="K73" i="45" s="1"/>
  <c r="K72" i="45"/>
  <c r="H72" i="45"/>
  <c r="H71" i="45"/>
  <c r="K71" i="45" s="1"/>
  <c r="H70" i="45"/>
  <c r="K70" i="45" s="1"/>
  <c r="H66" i="45"/>
  <c r="K66" i="45" s="1"/>
  <c r="H65" i="45"/>
  <c r="K65" i="45" s="1"/>
  <c r="H64" i="45"/>
  <c r="K64" i="45" s="1"/>
  <c r="H62" i="45"/>
  <c r="H61" i="45"/>
  <c r="K61" i="45" s="1"/>
  <c r="H60" i="45"/>
  <c r="K60" i="45" s="1"/>
  <c r="H59" i="45"/>
  <c r="K59" i="45" s="1"/>
  <c r="H58" i="45"/>
  <c r="H57" i="45"/>
  <c r="H56" i="45"/>
  <c r="K56" i="45" s="1"/>
  <c r="H55" i="45"/>
  <c r="K55" i="45" s="1"/>
  <c r="H54" i="45"/>
  <c r="K54" i="45" s="1"/>
  <c r="H53" i="45"/>
  <c r="K53" i="45" s="1"/>
  <c r="K94" i="50" l="1"/>
  <c r="K111" i="50"/>
  <c r="K267" i="50"/>
  <c r="K303" i="50"/>
  <c r="K327" i="50"/>
  <c r="K342" i="50"/>
  <c r="K72" i="50"/>
  <c r="K126" i="50"/>
  <c r="K244" i="49"/>
  <c r="K130" i="49"/>
  <c r="K146" i="49"/>
  <c r="K125" i="49"/>
  <c r="K142" i="49"/>
  <c r="K176" i="49"/>
  <c r="K189" i="49"/>
  <c r="K211" i="49"/>
  <c r="K226" i="49"/>
  <c r="K248" i="49"/>
  <c r="K344" i="49"/>
  <c r="K54" i="49"/>
  <c r="K77" i="49"/>
  <c r="K98" i="49"/>
  <c r="K172" i="49"/>
  <c r="K230" i="49"/>
  <c r="K325" i="49"/>
  <c r="K364" i="49"/>
  <c r="K167" i="49"/>
  <c r="K305" i="49"/>
  <c r="K157" i="48"/>
  <c r="K178" i="48"/>
  <c r="K208" i="48"/>
  <c r="K238" i="48"/>
  <c r="K252" i="48"/>
  <c r="K115" i="47"/>
  <c r="K111" i="47"/>
  <c r="K145" i="47"/>
  <c r="K61" i="47"/>
  <c r="K188" i="46"/>
  <c r="K220" i="46"/>
  <c r="K275" i="46"/>
  <c r="K321" i="46"/>
  <c r="K354" i="46"/>
  <c r="K62" i="45"/>
  <c r="K172" i="45"/>
  <c r="K201" i="45"/>
  <c r="K217" i="45"/>
  <c r="K155" i="45"/>
  <c r="K197" i="45"/>
  <c r="K54" i="31"/>
  <c r="K443" i="31"/>
  <c r="K158" i="31"/>
  <c r="K175" i="31"/>
  <c r="K150" i="31"/>
  <c r="K153" i="31"/>
  <c r="K162" i="31"/>
  <c r="K166" i="31"/>
  <c r="K481" i="18"/>
  <c r="K502" i="18"/>
  <c r="K165" i="18"/>
  <c r="K477" i="18"/>
  <c r="K498" i="18"/>
  <c r="K158" i="18"/>
  <c r="K167" i="18"/>
  <c r="K171" i="18"/>
  <c r="K176" i="18"/>
  <c r="K179" i="18"/>
  <c r="K184" i="18"/>
  <c r="K154" i="18"/>
  <c r="K193" i="18"/>
  <c r="K70" i="51"/>
  <c r="K73" i="51"/>
  <c r="K92" i="51"/>
  <c r="K96" i="51"/>
  <c r="K105" i="51"/>
  <c r="K113" i="51"/>
  <c r="K116" i="51"/>
  <c r="K128" i="51"/>
  <c r="K132" i="51"/>
  <c r="K141" i="51"/>
  <c r="K80" i="51"/>
  <c r="K85" i="51"/>
  <c r="K101" i="51"/>
  <c r="K137" i="51"/>
  <c r="K53" i="51"/>
  <c r="K56" i="51"/>
  <c r="K66" i="51"/>
  <c r="K76" i="51"/>
  <c r="K79" i="51"/>
  <c r="K86" i="51"/>
  <c r="K90" i="51"/>
  <c r="K97" i="51"/>
  <c r="K100" i="51"/>
  <c r="K112" i="51"/>
  <c r="K117" i="51"/>
  <c r="K150" i="51"/>
  <c r="K176" i="51"/>
  <c r="K179" i="51"/>
  <c r="K201" i="51"/>
  <c r="K204" i="51"/>
  <c r="K222" i="51"/>
  <c r="K225" i="51"/>
  <c r="K234" i="51"/>
  <c r="K248" i="51"/>
  <c r="K267" i="51"/>
  <c r="K271" i="51"/>
  <c r="K276" i="51"/>
  <c r="K281" i="51"/>
  <c r="K288" i="51"/>
  <c r="K291" i="51"/>
  <c r="K299" i="51"/>
  <c r="K302" i="51"/>
  <c r="K308" i="51"/>
  <c r="K311" i="51"/>
  <c r="K317" i="51"/>
  <c r="K321" i="51"/>
  <c r="K327" i="51"/>
  <c r="K332" i="51"/>
  <c r="K337" i="51"/>
  <c r="K341" i="51"/>
  <c r="K347" i="51"/>
  <c r="K350" i="51"/>
  <c r="K355" i="51"/>
  <c r="K360" i="51"/>
  <c r="K366" i="51"/>
  <c r="K369" i="51"/>
  <c r="K375" i="51"/>
  <c r="K383" i="51"/>
  <c r="K432" i="51"/>
  <c r="K435" i="51"/>
  <c r="K440" i="51"/>
  <c r="K448" i="51"/>
  <c r="K456" i="51"/>
  <c r="K459" i="51"/>
  <c r="K464" i="51"/>
  <c r="K467" i="51"/>
  <c r="K472" i="51"/>
  <c r="K475" i="51"/>
  <c r="K480" i="51"/>
  <c r="K483" i="51"/>
  <c r="K489" i="51"/>
  <c r="K492" i="51"/>
  <c r="K497" i="51"/>
  <c r="K507" i="51"/>
  <c r="K510" i="51"/>
  <c r="K515" i="51"/>
  <c r="K518" i="51"/>
  <c r="K523" i="51"/>
  <c r="K526" i="51"/>
  <c r="K162" i="51"/>
  <c r="K167" i="51"/>
  <c r="K171" i="51"/>
  <c r="K184" i="51"/>
  <c r="K188" i="51"/>
  <c r="K193" i="51"/>
  <c r="K196" i="51"/>
  <c r="K211" i="51"/>
  <c r="K215" i="51"/>
  <c r="K230" i="51"/>
  <c r="K240" i="51"/>
  <c r="K243" i="51"/>
  <c r="K253" i="51"/>
  <c r="K258" i="51"/>
  <c r="K262" i="51"/>
  <c r="K388" i="51"/>
  <c r="K391" i="51"/>
  <c r="K398" i="51"/>
  <c r="K401" i="51"/>
  <c r="K406" i="51"/>
  <c r="K409" i="51"/>
  <c r="K414" i="51"/>
  <c r="K417" i="51"/>
  <c r="K424" i="51"/>
  <c r="K427" i="51"/>
  <c r="K500" i="51"/>
  <c r="K158" i="51"/>
  <c r="K66" i="50"/>
  <c r="K140" i="50"/>
  <c r="K177" i="50"/>
  <c r="K238" i="50"/>
  <c r="K261" i="50"/>
  <c r="K314" i="50"/>
  <c r="K90" i="50"/>
  <c r="K182" i="50"/>
  <c r="K199" i="50"/>
  <c r="K62" i="50"/>
  <c r="K85" i="50"/>
  <c r="K105" i="50"/>
  <c r="K136" i="50"/>
  <c r="K156" i="50"/>
  <c r="K194" i="50"/>
  <c r="K203" i="50"/>
  <c r="K231" i="50"/>
  <c r="K242" i="50"/>
  <c r="K274" i="50"/>
  <c r="K335" i="50"/>
  <c r="K284" i="50"/>
  <c r="K304" i="50"/>
  <c r="K324" i="50"/>
  <c r="K343" i="50"/>
  <c r="K362" i="50"/>
  <c r="K527" i="50"/>
  <c r="K190" i="50"/>
  <c r="K207" i="50"/>
  <c r="K227" i="50"/>
  <c r="K245" i="50"/>
  <c r="K264" i="50"/>
  <c r="K152" i="50"/>
  <c r="K168" i="50"/>
  <c r="K185" i="50"/>
  <c r="K202" i="50"/>
  <c r="K223" i="50"/>
  <c r="K241" i="50"/>
  <c r="K259" i="50"/>
  <c r="K278" i="50"/>
  <c r="K300" i="50"/>
  <c r="K318" i="50"/>
  <c r="K339" i="50"/>
  <c r="K358" i="50"/>
  <c r="K178" i="49"/>
  <c r="K227" i="49"/>
  <c r="K238" i="49"/>
  <c r="K270" i="49"/>
  <c r="K329" i="49"/>
  <c r="K72" i="49"/>
  <c r="K94" i="49"/>
  <c r="K115" i="49"/>
  <c r="K139" i="49"/>
  <c r="K173" i="49"/>
  <c r="K65" i="49"/>
  <c r="K89" i="49"/>
  <c r="K111" i="49"/>
  <c r="K135" i="49"/>
  <c r="K152" i="49"/>
  <c r="K190" i="49"/>
  <c r="K195" i="49"/>
  <c r="K214" i="49"/>
  <c r="K252" i="49"/>
  <c r="K349" i="49"/>
  <c r="K318" i="49"/>
  <c r="K339" i="49"/>
  <c r="K358" i="49"/>
  <c r="K527" i="49"/>
  <c r="K202" i="49"/>
  <c r="K223" i="49"/>
  <c r="K241" i="49"/>
  <c r="K259" i="49"/>
  <c r="K278" i="49"/>
  <c r="K300" i="49"/>
  <c r="K164" i="49"/>
  <c r="K181" i="49"/>
  <c r="K198" i="49"/>
  <c r="K218" i="49"/>
  <c r="K236" i="49"/>
  <c r="K255" i="49"/>
  <c r="K273" i="49"/>
  <c r="K293" i="49"/>
  <c r="K313" i="49"/>
  <c r="K334" i="49"/>
  <c r="K352" i="49"/>
  <c r="K166" i="48"/>
  <c r="K183" i="48"/>
  <c r="K200" i="48"/>
  <c r="K220" i="48"/>
  <c r="K243" i="48"/>
  <c r="K275" i="48"/>
  <c r="K295" i="48"/>
  <c r="K316" i="48"/>
  <c r="K336" i="48"/>
  <c r="K354" i="48"/>
  <c r="K374" i="48"/>
  <c r="K397" i="48"/>
  <c r="K413" i="48"/>
  <c r="K435" i="48"/>
  <c r="K447" i="48"/>
  <c r="K463" i="48"/>
  <c r="K479" i="48"/>
  <c r="K158" i="48"/>
  <c r="K175" i="48"/>
  <c r="K192" i="48"/>
  <c r="K210" i="48"/>
  <c r="K229" i="48"/>
  <c r="K253" i="48"/>
  <c r="K266" i="48"/>
  <c r="K286" i="48"/>
  <c r="K306" i="48"/>
  <c r="K326" i="48"/>
  <c r="K345" i="48"/>
  <c r="K365" i="48"/>
  <c r="K387" i="48"/>
  <c r="K405" i="48"/>
  <c r="K427" i="48"/>
  <c r="K455" i="48"/>
  <c r="K471" i="48"/>
  <c r="K488" i="48"/>
  <c r="K409" i="48"/>
  <c r="K153" i="47"/>
  <c r="K144" i="47"/>
  <c r="K161" i="47"/>
  <c r="K151" i="46"/>
  <c r="K167" i="46"/>
  <c r="K222" i="46"/>
  <c r="K258" i="46"/>
  <c r="K276" i="46"/>
  <c r="K392" i="46"/>
  <c r="K464" i="46"/>
  <c r="K523" i="46"/>
  <c r="K337" i="46"/>
  <c r="K355" i="46"/>
  <c r="K410" i="46"/>
  <c r="K480" i="46"/>
  <c r="K184" i="46"/>
  <c r="K201" i="46"/>
  <c r="K240" i="46"/>
  <c r="K299" i="46"/>
  <c r="K317" i="46"/>
  <c r="K432" i="46"/>
  <c r="K448" i="46"/>
  <c r="K163" i="46"/>
  <c r="K180" i="46"/>
  <c r="K197" i="46"/>
  <c r="K217" i="46"/>
  <c r="K235" i="46"/>
  <c r="K254" i="46"/>
  <c r="K272" i="46"/>
  <c r="K292" i="46"/>
  <c r="K312" i="46"/>
  <c r="K333" i="46"/>
  <c r="K351" i="46"/>
  <c r="K371" i="46"/>
  <c r="K384" i="46"/>
  <c r="K398" i="46"/>
  <c r="K414" i="46"/>
  <c r="K420" i="46"/>
  <c r="K436" i="46"/>
  <c r="K452" i="46"/>
  <c r="K468" i="46"/>
  <c r="K485" i="46"/>
  <c r="K497" i="46"/>
  <c r="K507" i="46"/>
  <c r="K515" i="46"/>
  <c r="K527" i="46"/>
  <c r="K159" i="46"/>
  <c r="K176" i="46"/>
  <c r="K193" i="46"/>
  <c r="K211" i="46"/>
  <c r="K230" i="46"/>
  <c r="K248" i="46"/>
  <c r="K267" i="46"/>
  <c r="K288" i="46"/>
  <c r="K308" i="46"/>
  <c r="K327" i="46"/>
  <c r="K347" i="46"/>
  <c r="K366" i="46"/>
  <c r="K402" i="46"/>
  <c r="K424" i="46"/>
  <c r="K440" i="46"/>
  <c r="K456" i="46"/>
  <c r="K472" i="46"/>
  <c r="K489" i="46"/>
  <c r="K164" i="45"/>
  <c r="K181" i="45"/>
  <c r="K223" i="45"/>
  <c r="K231" i="45"/>
  <c r="K241" i="45"/>
  <c r="K249" i="45"/>
  <c r="K358" i="45"/>
  <c r="K156" i="45"/>
  <c r="K173" i="45"/>
  <c r="K212" i="45"/>
  <c r="K227" i="45"/>
  <c r="K236" i="45"/>
  <c r="K245" i="45"/>
  <c r="K255" i="45"/>
  <c r="K352" i="45"/>
  <c r="K530" i="44"/>
  <c r="K528" i="44"/>
  <c r="K527" i="44"/>
  <c r="H527" i="44"/>
  <c r="H526" i="44"/>
  <c r="K526" i="44" s="1"/>
  <c r="H525" i="44"/>
  <c r="K525" i="44" s="1"/>
  <c r="H524" i="44"/>
  <c r="K524" i="44" s="1"/>
  <c r="K523" i="44"/>
  <c r="H523" i="44"/>
  <c r="H522" i="44"/>
  <c r="K522" i="44" s="1"/>
  <c r="H521" i="44"/>
  <c r="K521" i="44" s="1"/>
  <c r="H520" i="44"/>
  <c r="K520" i="44" s="1"/>
  <c r="K519" i="44"/>
  <c r="H519" i="44"/>
  <c r="H518" i="44"/>
  <c r="K518" i="44" s="1"/>
  <c r="H517" i="44"/>
  <c r="K517" i="44" s="1"/>
  <c r="H516" i="44"/>
  <c r="K516" i="44" s="1"/>
  <c r="K515" i="44"/>
  <c r="H515" i="44"/>
  <c r="H514" i="44"/>
  <c r="K514" i="44" s="1"/>
  <c r="H513" i="44"/>
  <c r="K513" i="44" s="1"/>
  <c r="H512" i="44"/>
  <c r="K512" i="44" s="1"/>
  <c r="H511" i="44"/>
  <c r="K511" i="44" s="1"/>
  <c r="H510" i="44"/>
  <c r="K510" i="44" s="1"/>
  <c r="H509" i="44"/>
  <c r="K509" i="44" s="1"/>
  <c r="H508" i="44"/>
  <c r="K508" i="44" s="1"/>
  <c r="H507" i="44"/>
  <c r="K507" i="44" s="1"/>
  <c r="H506" i="44"/>
  <c r="K506" i="44" s="1"/>
  <c r="H505" i="44"/>
  <c r="K505" i="44" s="1"/>
  <c r="H502" i="44"/>
  <c r="K502" i="44" s="1"/>
  <c r="H501" i="44"/>
  <c r="K501" i="44" s="1"/>
  <c r="H500" i="44"/>
  <c r="K500" i="44" s="1"/>
  <c r="H499" i="44"/>
  <c r="K499" i="44" s="1"/>
  <c r="H498" i="44"/>
  <c r="K498" i="44" s="1"/>
  <c r="H497" i="44"/>
  <c r="K497" i="44" s="1"/>
  <c r="H496" i="44"/>
  <c r="K496" i="44" s="1"/>
  <c r="K495" i="44"/>
  <c r="H495" i="44"/>
  <c r="H494" i="44"/>
  <c r="K494" i="44" s="1"/>
  <c r="H493" i="44"/>
  <c r="K493" i="44" s="1"/>
  <c r="H492" i="44"/>
  <c r="K492" i="44" s="1"/>
  <c r="H491" i="44"/>
  <c r="K491" i="44" s="1"/>
  <c r="H490" i="44"/>
  <c r="K490" i="44" s="1"/>
  <c r="H489" i="44"/>
  <c r="K489" i="44" s="1"/>
  <c r="K488" i="44"/>
  <c r="H488" i="44"/>
  <c r="H487" i="44"/>
  <c r="K487" i="44" s="1"/>
  <c r="H486" i="44"/>
  <c r="K486" i="44" s="1"/>
  <c r="K485" i="44"/>
  <c r="H485" i="44"/>
  <c r="H483" i="44"/>
  <c r="K483" i="44" s="1"/>
  <c r="H482" i="44"/>
  <c r="K482" i="44" s="1"/>
  <c r="H481" i="44"/>
  <c r="K481" i="44" s="1"/>
  <c r="K480" i="44"/>
  <c r="H480" i="44"/>
  <c r="H479" i="44"/>
  <c r="K479" i="44" s="1"/>
  <c r="H478" i="44"/>
  <c r="K478" i="44" s="1"/>
  <c r="H477" i="44"/>
  <c r="K477" i="44" s="1"/>
  <c r="H476" i="44"/>
  <c r="K476" i="44" s="1"/>
  <c r="H475" i="44"/>
  <c r="K475" i="44" s="1"/>
  <c r="H474" i="44"/>
  <c r="K474" i="44" s="1"/>
  <c r="H473" i="44"/>
  <c r="K473" i="44" s="1"/>
  <c r="H472" i="44"/>
  <c r="K472" i="44" s="1"/>
  <c r="H471" i="44"/>
  <c r="K471" i="44" s="1"/>
  <c r="H470" i="44"/>
  <c r="K470" i="44" s="1"/>
  <c r="H469" i="44"/>
  <c r="K469" i="44" s="1"/>
  <c r="H468" i="44"/>
  <c r="K468" i="44" s="1"/>
  <c r="H467" i="44"/>
  <c r="K467" i="44" s="1"/>
  <c r="K466" i="44"/>
  <c r="H466" i="44"/>
  <c r="H465" i="44"/>
  <c r="K465" i="44" s="1"/>
  <c r="H464" i="44"/>
  <c r="K464" i="44" s="1"/>
  <c r="H463" i="44"/>
  <c r="K463" i="44" s="1"/>
  <c r="K462" i="44"/>
  <c r="H462" i="44"/>
  <c r="H461" i="44"/>
  <c r="K461" i="44" s="1"/>
  <c r="H460" i="44"/>
  <c r="K460" i="44" s="1"/>
  <c r="H459" i="44"/>
  <c r="K459" i="44" s="1"/>
  <c r="H458" i="44"/>
  <c r="K458" i="44" s="1"/>
  <c r="H457" i="44"/>
  <c r="K457" i="44" s="1"/>
  <c r="H456" i="44"/>
  <c r="K456" i="44" s="1"/>
  <c r="K455" i="44"/>
  <c r="H455" i="44"/>
  <c r="H454" i="44"/>
  <c r="K454" i="44" s="1"/>
  <c r="H453" i="44"/>
  <c r="K453" i="44" s="1"/>
  <c r="K452" i="44"/>
  <c r="H452" i="44"/>
  <c r="H451" i="44"/>
  <c r="K451" i="44" s="1"/>
  <c r="H450" i="44"/>
  <c r="K450" i="44" s="1"/>
  <c r="H449" i="44"/>
  <c r="K449" i="44" s="1"/>
  <c r="K448" i="44"/>
  <c r="H448" i="44"/>
  <c r="H447" i="44"/>
  <c r="K447" i="44" s="1"/>
  <c r="H446" i="44"/>
  <c r="K446" i="44" s="1"/>
  <c r="H445" i="44"/>
  <c r="K445" i="44" s="1"/>
  <c r="K444" i="44"/>
  <c r="H444" i="44"/>
  <c r="H443" i="44"/>
  <c r="K443" i="44" s="1"/>
  <c r="H442" i="44"/>
  <c r="K442" i="44" s="1"/>
  <c r="H441" i="44"/>
  <c r="K441" i="44" s="1"/>
  <c r="K440" i="44"/>
  <c r="H440" i="44"/>
  <c r="H439" i="44"/>
  <c r="K439" i="44" s="1"/>
  <c r="H438" i="44"/>
  <c r="K438" i="44" s="1"/>
  <c r="H437" i="44"/>
  <c r="K437" i="44" s="1"/>
  <c r="K436" i="44"/>
  <c r="H436" i="44"/>
  <c r="H435" i="44"/>
  <c r="K435" i="44" s="1"/>
  <c r="H434" i="44"/>
  <c r="K434" i="44" s="1"/>
  <c r="H433" i="44"/>
  <c r="K433" i="44" s="1"/>
  <c r="K432" i="44"/>
  <c r="H432" i="44"/>
  <c r="H431" i="44"/>
  <c r="K431" i="44" s="1"/>
  <c r="H430" i="44"/>
  <c r="K430" i="44" s="1"/>
  <c r="H429" i="44"/>
  <c r="K429" i="44" s="1"/>
  <c r="K428" i="44"/>
  <c r="H428" i="44"/>
  <c r="H427" i="44"/>
  <c r="K427" i="44" s="1"/>
  <c r="H426" i="44"/>
  <c r="K426" i="44" s="1"/>
  <c r="H425" i="44"/>
  <c r="K425" i="44" s="1"/>
  <c r="K424" i="44"/>
  <c r="H424" i="44"/>
  <c r="H423" i="44"/>
  <c r="K423" i="44" s="1"/>
  <c r="H422" i="44"/>
  <c r="K422" i="44" s="1"/>
  <c r="H421" i="44"/>
  <c r="K421" i="44" s="1"/>
  <c r="K420" i="44"/>
  <c r="H420" i="44"/>
  <c r="H419" i="44"/>
  <c r="K419" i="44" s="1"/>
  <c r="H418" i="44"/>
  <c r="K418" i="44" s="1"/>
  <c r="H417" i="44"/>
  <c r="K417" i="44" s="1"/>
  <c r="K416" i="44"/>
  <c r="H416" i="44"/>
  <c r="H415" i="44"/>
  <c r="K415" i="44" s="1"/>
  <c r="H414" i="44"/>
  <c r="K414" i="44" s="1"/>
  <c r="H413" i="44"/>
  <c r="K413" i="44" s="1"/>
  <c r="K412" i="44"/>
  <c r="H412" i="44"/>
  <c r="H411" i="44"/>
  <c r="K411" i="44" s="1"/>
  <c r="H410" i="44"/>
  <c r="K410" i="44" s="1"/>
  <c r="H409" i="44"/>
  <c r="K409" i="44" s="1"/>
  <c r="K408" i="44"/>
  <c r="H408" i="44"/>
  <c r="H407" i="44"/>
  <c r="K407" i="44" s="1"/>
  <c r="H406" i="44"/>
  <c r="K406" i="44" s="1"/>
  <c r="H405" i="44"/>
  <c r="K405" i="44" s="1"/>
  <c r="K404" i="44"/>
  <c r="H404" i="44"/>
  <c r="H403" i="44"/>
  <c r="K403" i="44" s="1"/>
  <c r="H402" i="44"/>
  <c r="K402" i="44" s="1"/>
  <c r="H401" i="44"/>
  <c r="K401" i="44" s="1"/>
  <c r="K400" i="44"/>
  <c r="H400" i="44"/>
  <c r="H399" i="44"/>
  <c r="K399" i="44" s="1"/>
  <c r="H398" i="44"/>
  <c r="K398" i="44" s="1"/>
  <c r="H397" i="44"/>
  <c r="K397" i="44" s="1"/>
  <c r="K394" i="44"/>
  <c r="H394" i="44"/>
  <c r="H393" i="44"/>
  <c r="K393" i="44" s="1"/>
  <c r="H392" i="44"/>
  <c r="K392" i="44" s="1"/>
  <c r="H391" i="44"/>
  <c r="K391" i="44" s="1"/>
  <c r="K390" i="44"/>
  <c r="H390" i="44"/>
  <c r="H389" i="44"/>
  <c r="K389" i="44" s="1"/>
  <c r="H388" i="44"/>
  <c r="K388" i="44" s="1"/>
  <c r="H387" i="44"/>
  <c r="K387" i="44" s="1"/>
  <c r="K386" i="44"/>
  <c r="H386" i="44"/>
  <c r="H385" i="44"/>
  <c r="K385" i="44" s="1"/>
  <c r="H384" i="44"/>
  <c r="K384" i="44" s="1"/>
  <c r="H383" i="44"/>
  <c r="K383" i="44" s="1"/>
  <c r="K376" i="44"/>
  <c r="H376" i="44"/>
  <c r="H375" i="44"/>
  <c r="K375" i="44" s="1"/>
  <c r="H374" i="44"/>
  <c r="K374" i="44" s="1"/>
  <c r="H373" i="44"/>
  <c r="K373" i="44" s="1"/>
  <c r="K372" i="44"/>
  <c r="H372" i="44"/>
  <c r="H371" i="44"/>
  <c r="K371" i="44" s="1"/>
  <c r="H369" i="44"/>
  <c r="K369" i="44" s="1"/>
  <c r="H368" i="44"/>
  <c r="K368" i="44" s="1"/>
  <c r="K367" i="44"/>
  <c r="H367" i="44"/>
  <c r="H366" i="44"/>
  <c r="K366" i="44" s="1"/>
  <c r="H365" i="44"/>
  <c r="K365" i="44" s="1"/>
  <c r="H364" i="44"/>
  <c r="K364" i="44" s="1"/>
  <c r="K362" i="44"/>
  <c r="H362" i="44"/>
  <c r="H361" i="44"/>
  <c r="K361" i="44" s="1"/>
  <c r="H360" i="44"/>
  <c r="K360" i="44" s="1"/>
  <c r="H359" i="44"/>
  <c r="K359" i="44" s="1"/>
  <c r="K358" i="44"/>
  <c r="H358" i="44"/>
  <c r="H355" i="44"/>
  <c r="K355" i="44" s="1"/>
  <c r="H354" i="44"/>
  <c r="K354" i="44" s="1"/>
  <c r="H353" i="44"/>
  <c r="K353" i="44" s="1"/>
  <c r="K352" i="44"/>
  <c r="H352" i="44"/>
  <c r="H351" i="44"/>
  <c r="K351" i="44" s="1"/>
  <c r="H350" i="44"/>
  <c r="K350" i="44" s="1"/>
  <c r="H349" i="44"/>
  <c r="K349" i="44" s="1"/>
  <c r="K348" i="44"/>
  <c r="H348" i="44"/>
  <c r="H347" i="44"/>
  <c r="K347" i="44" s="1"/>
  <c r="H345" i="44"/>
  <c r="K345" i="44" s="1"/>
  <c r="H344" i="44"/>
  <c r="K344" i="44" s="1"/>
  <c r="K343" i="44"/>
  <c r="H343" i="44"/>
  <c r="H342" i="44"/>
  <c r="K342" i="44" s="1"/>
  <c r="H341" i="44"/>
  <c r="K341" i="44" s="1"/>
  <c r="H340" i="44"/>
  <c r="K340" i="44" s="1"/>
  <c r="H339" i="44"/>
  <c r="K339" i="44" s="1"/>
  <c r="H337" i="44"/>
  <c r="K337" i="44" s="1"/>
  <c r="H336" i="44"/>
  <c r="K336" i="44" s="1"/>
  <c r="H335" i="44"/>
  <c r="K335" i="44" s="1"/>
  <c r="K334" i="44"/>
  <c r="H334" i="44"/>
  <c r="H333" i="44"/>
  <c r="K333" i="44" s="1"/>
  <c r="H332" i="44"/>
  <c r="K332" i="44" s="1"/>
  <c r="H329" i="44"/>
  <c r="K329" i="44" s="1"/>
  <c r="H328" i="44"/>
  <c r="K328" i="44" s="1"/>
  <c r="H327" i="44"/>
  <c r="K327" i="44" s="1"/>
  <c r="H326" i="44"/>
  <c r="K326" i="44" s="1"/>
  <c r="H325" i="44"/>
  <c r="K325" i="44" s="1"/>
  <c r="K324" i="44"/>
  <c r="H324" i="44"/>
  <c r="H322" i="44"/>
  <c r="K322" i="44" s="1"/>
  <c r="H321" i="44"/>
  <c r="K321" i="44" s="1"/>
  <c r="H320" i="44"/>
  <c r="K320" i="44" s="1"/>
  <c r="H318" i="44"/>
  <c r="K318" i="44" s="1"/>
  <c r="H317" i="44"/>
  <c r="K317" i="44" s="1"/>
  <c r="H316" i="44"/>
  <c r="K316" i="44" s="1"/>
  <c r="H314" i="44"/>
  <c r="K314" i="44" s="1"/>
  <c r="K313" i="44"/>
  <c r="H313" i="44"/>
  <c r="H312" i="44"/>
  <c r="K312" i="44" s="1"/>
  <c r="H311" i="44"/>
  <c r="K311" i="44" s="1"/>
  <c r="H310" i="44"/>
  <c r="K310" i="44" s="1"/>
  <c r="H309" i="44"/>
  <c r="K309" i="44" s="1"/>
  <c r="H308" i="44"/>
  <c r="K308" i="44" s="1"/>
  <c r="H306" i="44"/>
  <c r="K306" i="44" s="1"/>
  <c r="H305" i="44"/>
  <c r="K305" i="44" s="1"/>
  <c r="K304" i="44"/>
  <c r="H304" i="44"/>
  <c r="H303" i="44"/>
  <c r="K303" i="44" s="1"/>
  <c r="H302" i="44"/>
  <c r="K302" i="44" s="1"/>
  <c r="H301" i="44"/>
  <c r="K301" i="44" s="1"/>
  <c r="H300" i="44"/>
  <c r="K300" i="44" s="1"/>
  <c r="H299" i="44"/>
  <c r="K299" i="44" s="1"/>
  <c r="H295" i="44"/>
  <c r="K295" i="44" s="1"/>
  <c r="H294" i="44"/>
  <c r="K294" i="44" s="1"/>
  <c r="K293" i="44"/>
  <c r="H293" i="44"/>
  <c r="H292" i="44"/>
  <c r="K292" i="44" s="1"/>
  <c r="H291" i="44"/>
  <c r="K291" i="44" s="1"/>
  <c r="H290" i="44"/>
  <c r="K290" i="44" s="1"/>
  <c r="H289" i="44"/>
  <c r="K289" i="44" s="1"/>
  <c r="H288" i="44"/>
  <c r="K288" i="44" s="1"/>
  <c r="H286" i="44"/>
  <c r="K286" i="44" s="1"/>
  <c r="H285" i="44"/>
  <c r="K285" i="44" s="1"/>
  <c r="K284" i="44"/>
  <c r="H284" i="44"/>
  <c r="H283" i="44"/>
  <c r="K283" i="44" s="1"/>
  <c r="H281" i="44"/>
  <c r="K281" i="44" s="1"/>
  <c r="H279" i="44"/>
  <c r="K279" i="44" s="1"/>
  <c r="H278" i="44"/>
  <c r="K278" i="44" s="1"/>
  <c r="H276" i="44"/>
  <c r="K276" i="44" s="1"/>
  <c r="H275" i="44"/>
  <c r="K275" i="44" s="1"/>
  <c r="H274" i="44"/>
  <c r="K274" i="44" s="1"/>
  <c r="K273" i="44"/>
  <c r="H273" i="44"/>
  <c r="H272" i="44"/>
  <c r="K272" i="44" s="1"/>
  <c r="H271" i="44"/>
  <c r="K271" i="44" s="1"/>
  <c r="H270" i="44"/>
  <c r="K270" i="44" s="1"/>
  <c r="H268" i="44"/>
  <c r="K268" i="44" s="1"/>
  <c r="H267" i="44"/>
  <c r="K267" i="44" s="1"/>
  <c r="H266" i="44"/>
  <c r="K266" i="44" s="1"/>
  <c r="H265" i="44"/>
  <c r="K265" i="44" s="1"/>
  <c r="K264" i="44"/>
  <c r="H264" i="44"/>
  <c r="H263" i="44"/>
  <c r="K263" i="44" s="1"/>
  <c r="H262" i="44"/>
  <c r="K262" i="44" s="1"/>
  <c r="H261" i="44"/>
  <c r="K261" i="44" s="1"/>
  <c r="H259" i="44"/>
  <c r="K259" i="44" s="1"/>
  <c r="H258" i="44"/>
  <c r="K258" i="44" s="1"/>
  <c r="H256" i="44"/>
  <c r="K256" i="44" s="1"/>
  <c r="H255" i="44"/>
  <c r="K255" i="44" s="1"/>
  <c r="H254" i="44"/>
  <c r="K254" i="44" s="1"/>
  <c r="H253" i="44"/>
  <c r="K253" i="44" s="1"/>
  <c r="H252" i="44"/>
  <c r="K252" i="44" s="1"/>
  <c r="H249" i="44"/>
  <c r="K249" i="44" s="1"/>
  <c r="H248" i="44"/>
  <c r="K248" i="44" s="1"/>
  <c r="H247" i="44"/>
  <c r="K247" i="44" s="1"/>
  <c r="H246" i="44"/>
  <c r="K246" i="44" s="1"/>
  <c r="H245" i="44"/>
  <c r="K245" i="44" s="1"/>
  <c r="H244" i="44"/>
  <c r="K244" i="44" s="1"/>
  <c r="H243" i="44"/>
  <c r="K243" i="44" s="1"/>
  <c r="H242" i="44"/>
  <c r="K242" i="44" s="1"/>
  <c r="H241" i="44"/>
  <c r="K241" i="44" s="1"/>
  <c r="H240" i="44"/>
  <c r="K240" i="44" s="1"/>
  <c r="H239" i="44"/>
  <c r="K239" i="44" s="1"/>
  <c r="H238" i="44"/>
  <c r="K238" i="44" s="1"/>
  <c r="H236" i="44"/>
  <c r="K236" i="44" s="1"/>
  <c r="H235" i="44"/>
  <c r="K235" i="44" s="1"/>
  <c r="H234" i="44"/>
  <c r="K234" i="44" s="1"/>
  <c r="H233" i="44"/>
  <c r="K233" i="44" s="1"/>
  <c r="H231" i="44"/>
  <c r="K231" i="44" s="1"/>
  <c r="H230" i="44"/>
  <c r="K230" i="44" s="1"/>
  <c r="H229" i="44"/>
  <c r="K229" i="44" s="1"/>
  <c r="H228" i="44"/>
  <c r="K228" i="44" s="1"/>
  <c r="H227" i="44"/>
  <c r="K227" i="44" s="1"/>
  <c r="H226" i="44"/>
  <c r="K226" i="44" s="1"/>
  <c r="H225" i="44"/>
  <c r="K225" i="44" s="1"/>
  <c r="H224" i="44"/>
  <c r="K224" i="44" s="1"/>
  <c r="H223" i="44"/>
  <c r="K223" i="44" s="1"/>
  <c r="H222" i="44"/>
  <c r="K222" i="44" s="1"/>
  <c r="H220" i="44"/>
  <c r="K220" i="44" s="1"/>
  <c r="H219" i="44"/>
  <c r="K219" i="44" s="1"/>
  <c r="H218" i="44"/>
  <c r="K218" i="44" s="1"/>
  <c r="H217" i="44"/>
  <c r="K217" i="44" s="1"/>
  <c r="H215" i="44"/>
  <c r="K215" i="44" s="1"/>
  <c r="H214" i="44"/>
  <c r="K214" i="44" s="1"/>
  <c r="H212" i="44"/>
  <c r="K212" i="44" s="1"/>
  <c r="H211" i="44"/>
  <c r="K211" i="44" s="1"/>
  <c r="H210" i="44"/>
  <c r="K210" i="44" s="1"/>
  <c r="H208" i="44"/>
  <c r="K208" i="44" s="1"/>
  <c r="H207" i="44"/>
  <c r="K207" i="44" s="1"/>
  <c r="H206" i="44"/>
  <c r="K206" i="44" s="1"/>
  <c r="H204" i="44"/>
  <c r="H203" i="44"/>
  <c r="K203" i="44" s="1"/>
  <c r="H202" i="44"/>
  <c r="K202" i="44" s="1"/>
  <c r="H201" i="44"/>
  <c r="K201" i="44" s="1"/>
  <c r="H200" i="44"/>
  <c r="H199" i="44"/>
  <c r="K199" i="44" s="1"/>
  <c r="H198" i="44"/>
  <c r="K198" i="44" s="1"/>
  <c r="H197" i="44"/>
  <c r="K197" i="44" s="1"/>
  <c r="H196" i="44"/>
  <c r="H195" i="44"/>
  <c r="K195" i="44" s="1"/>
  <c r="H194" i="44"/>
  <c r="K194" i="44" s="1"/>
  <c r="H193" i="44"/>
  <c r="K193" i="44" s="1"/>
  <c r="H192" i="44"/>
  <c r="K192" i="44" s="1"/>
  <c r="H191" i="44"/>
  <c r="K191" i="44" s="1"/>
  <c r="K190" i="44"/>
  <c r="H190" i="44"/>
  <c r="H189" i="44"/>
  <c r="K189" i="44" s="1"/>
  <c r="H188" i="44"/>
  <c r="H187" i="44"/>
  <c r="K187" i="44" s="1"/>
  <c r="H185" i="44"/>
  <c r="K185" i="44" s="1"/>
  <c r="H184" i="44"/>
  <c r="K184" i="44" s="1"/>
  <c r="H183" i="44"/>
  <c r="K183" i="44" s="1"/>
  <c r="H182" i="44"/>
  <c r="K182" i="44" s="1"/>
  <c r="H181" i="44"/>
  <c r="K181" i="44" s="1"/>
  <c r="K180" i="44"/>
  <c r="H180" i="44"/>
  <c r="H179" i="44"/>
  <c r="H178" i="44"/>
  <c r="K178" i="44" s="1"/>
  <c r="H177" i="44"/>
  <c r="K177" i="44" s="1"/>
  <c r="H176" i="44"/>
  <c r="K176" i="44" s="1"/>
  <c r="H175" i="44"/>
  <c r="K175" i="44" s="1"/>
  <c r="H174" i="44"/>
  <c r="K174" i="44" s="1"/>
  <c r="H173" i="44"/>
  <c r="K173" i="44" s="1"/>
  <c r="K172" i="44"/>
  <c r="H172" i="44"/>
  <c r="H171" i="44"/>
  <c r="H169" i="44"/>
  <c r="K169" i="44" s="1"/>
  <c r="H168" i="44"/>
  <c r="K168" i="44" s="1"/>
  <c r="H167" i="44"/>
  <c r="K167" i="44" s="1"/>
  <c r="H166" i="44"/>
  <c r="K166" i="44" s="1"/>
  <c r="H165" i="44"/>
  <c r="K165" i="44" s="1"/>
  <c r="H164" i="44"/>
  <c r="K164" i="44" s="1"/>
  <c r="H163" i="44"/>
  <c r="K163" i="44" s="1"/>
  <c r="H162" i="44"/>
  <c r="K162" i="44" s="1"/>
  <c r="H161" i="44"/>
  <c r="K161" i="44" s="1"/>
  <c r="H160" i="44"/>
  <c r="K160" i="44" s="1"/>
  <c r="H159" i="44"/>
  <c r="K159" i="44" s="1"/>
  <c r="H158" i="44"/>
  <c r="K158" i="44" s="1"/>
  <c r="H157" i="44"/>
  <c r="K157" i="44" s="1"/>
  <c r="H156" i="44"/>
  <c r="K156" i="44" s="1"/>
  <c r="H155" i="44"/>
  <c r="K155" i="44" s="1"/>
  <c r="H154" i="44"/>
  <c r="K154" i="44" s="1"/>
  <c r="H153" i="44"/>
  <c r="K153" i="44" s="1"/>
  <c r="H152" i="44"/>
  <c r="K152" i="44" s="1"/>
  <c r="H151" i="44"/>
  <c r="K151" i="44" s="1"/>
  <c r="H150" i="44"/>
  <c r="K150" i="44" s="1"/>
  <c r="H148" i="44"/>
  <c r="K148" i="44" s="1"/>
  <c r="H147" i="44"/>
  <c r="K147" i="44" s="1"/>
  <c r="H146" i="44"/>
  <c r="K146" i="44" s="1"/>
  <c r="H145" i="44"/>
  <c r="K145" i="44" s="1"/>
  <c r="K144" i="44"/>
  <c r="H144" i="44"/>
  <c r="H143" i="44"/>
  <c r="K143" i="44" s="1"/>
  <c r="H142" i="44"/>
  <c r="K142" i="44" s="1"/>
  <c r="H141" i="44"/>
  <c r="K141" i="44" s="1"/>
  <c r="H140" i="44"/>
  <c r="K140" i="44" s="1"/>
  <c r="H139" i="44"/>
  <c r="K139" i="44" s="1"/>
  <c r="H138" i="44"/>
  <c r="K138" i="44" s="1"/>
  <c r="K137" i="44"/>
  <c r="H137" i="44"/>
  <c r="H136" i="44"/>
  <c r="K136" i="44" s="1"/>
  <c r="H135" i="44"/>
  <c r="K135" i="44" s="1"/>
  <c r="K134" i="44"/>
  <c r="H134" i="44"/>
  <c r="H133" i="44"/>
  <c r="K133" i="44" s="1"/>
  <c r="K132" i="44"/>
  <c r="H132" i="44"/>
  <c r="H131" i="44"/>
  <c r="K131" i="44" s="1"/>
  <c r="H130" i="44"/>
  <c r="K130" i="44" s="1"/>
  <c r="H128" i="44"/>
  <c r="K128" i="44" s="1"/>
  <c r="H127" i="44"/>
  <c r="K127" i="44" s="1"/>
  <c r="H126" i="44"/>
  <c r="K126" i="44" s="1"/>
  <c r="H125" i="44"/>
  <c r="K125" i="44" s="1"/>
  <c r="H124" i="44"/>
  <c r="K124" i="44" s="1"/>
  <c r="H121" i="44"/>
  <c r="K121" i="44" s="1"/>
  <c r="H120" i="44"/>
  <c r="K120" i="44" s="1"/>
  <c r="H119" i="44"/>
  <c r="K119" i="44" s="1"/>
  <c r="H118" i="44"/>
  <c r="K118" i="44" s="1"/>
  <c r="H117" i="44"/>
  <c r="K117" i="44" s="1"/>
  <c r="H116" i="44"/>
  <c r="K116" i="44" s="1"/>
  <c r="H115" i="44"/>
  <c r="K115" i="44" s="1"/>
  <c r="H114" i="44"/>
  <c r="K114" i="44" s="1"/>
  <c r="K113" i="44"/>
  <c r="H113" i="44"/>
  <c r="H112" i="44"/>
  <c r="K112" i="44" s="1"/>
  <c r="H111" i="44"/>
  <c r="K111" i="44" s="1"/>
  <c r="K109" i="44"/>
  <c r="H109" i="44"/>
  <c r="H108" i="44"/>
  <c r="K108" i="44" s="1"/>
  <c r="K107" i="44"/>
  <c r="H107" i="44"/>
  <c r="H105" i="44"/>
  <c r="K105" i="44" s="1"/>
  <c r="H104" i="44"/>
  <c r="K104" i="44" s="1"/>
  <c r="K103" i="44"/>
  <c r="H103" i="44"/>
  <c r="H101" i="44"/>
  <c r="K101" i="44" s="1"/>
  <c r="H100" i="44"/>
  <c r="K100" i="44" s="1"/>
  <c r="H99" i="44"/>
  <c r="K99" i="44" s="1"/>
  <c r="H98" i="44"/>
  <c r="K98" i="44" s="1"/>
  <c r="H97" i="44"/>
  <c r="K97" i="44" s="1"/>
  <c r="H96" i="44"/>
  <c r="K96" i="44" s="1"/>
  <c r="H94" i="44"/>
  <c r="K94" i="44" s="1"/>
  <c r="H93" i="44"/>
  <c r="K93" i="44" s="1"/>
  <c r="H92" i="44"/>
  <c r="K92" i="44" s="1"/>
  <c r="H90" i="44"/>
  <c r="K90" i="44" s="1"/>
  <c r="H89" i="44"/>
  <c r="K89" i="44" s="1"/>
  <c r="H88" i="44"/>
  <c r="K88" i="44" s="1"/>
  <c r="H86" i="44"/>
  <c r="K86" i="44" s="1"/>
  <c r="H85" i="44"/>
  <c r="K85" i="44" s="1"/>
  <c r="H84" i="44"/>
  <c r="K84" i="44" s="1"/>
  <c r="H83" i="44"/>
  <c r="K83" i="44" s="1"/>
  <c r="H80" i="44"/>
  <c r="K80" i="44" s="1"/>
  <c r="K79" i="44"/>
  <c r="H79" i="44"/>
  <c r="H78" i="44"/>
  <c r="K78" i="44" s="1"/>
  <c r="H77" i="44"/>
  <c r="K77" i="44" s="1"/>
  <c r="H76" i="44"/>
  <c r="K76" i="44" s="1"/>
  <c r="H73" i="44"/>
  <c r="K73" i="44" s="1"/>
  <c r="H72" i="44"/>
  <c r="K72" i="44" s="1"/>
  <c r="H71" i="44"/>
  <c r="K71" i="44" s="1"/>
  <c r="H70" i="44"/>
  <c r="K70" i="44" s="1"/>
  <c r="H66" i="44"/>
  <c r="K66" i="44" s="1"/>
  <c r="H65" i="44"/>
  <c r="K65" i="44" s="1"/>
  <c r="H64" i="44"/>
  <c r="K64" i="44" s="1"/>
  <c r="H62" i="44"/>
  <c r="K62" i="44" s="1"/>
  <c r="H61" i="44"/>
  <c r="K61" i="44" s="1"/>
  <c r="H60" i="44"/>
  <c r="K60" i="44" s="1"/>
  <c r="H59" i="44"/>
  <c r="K59" i="44" s="1"/>
  <c r="H58" i="44"/>
  <c r="H57" i="44"/>
  <c r="H56" i="44"/>
  <c r="K56" i="44" s="1"/>
  <c r="H55" i="44"/>
  <c r="K55" i="44" s="1"/>
  <c r="H54" i="44"/>
  <c r="K54" i="44" s="1"/>
  <c r="H53" i="44"/>
  <c r="K53" i="44" s="1"/>
  <c r="K530" i="42"/>
  <c r="K528" i="42"/>
  <c r="H527" i="42"/>
  <c r="K527" i="42" s="1"/>
  <c r="H526" i="42"/>
  <c r="K526" i="42" s="1"/>
  <c r="H525" i="42"/>
  <c r="K525" i="42" s="1"/>
  <c r="K524" i="42"/>
  <c r="H524" i="42"/>
  <c r="H523" i="42"/>
  <c r="K523" i="42" s="1"/>
  <c r="H522" i="42"/>
  <c r="K522" i="42" s="1"/>
  <c r="H521" i="42"/>
  <c r="K521" i="42" s="1"/>
  <c r="H520" i="42"/>
  <c r="K520" i="42" s="1"/>
  <c r="H519" i="42"/>
  <c r="K519" i="42" s="1"/>
  <c r="H518" i="42"/>
  <c r="K518" i="42" s="1"/>
  <c r="H517" i="42"/>
  <c r="K517" i="42" s="1"/>
  <c r="K516" i="42"/>
  <c r="H516" i="42"/>
  <c r="H515" i="42"/>
  <c r="K515" i="42" s="1"/>
  <c r="H514" i="42"/>
  <c r="K514" i="42" s="1"/>
  <c r="H513" i="42"/>
  <c r="K513" i="42" s="1"/>
  <c r="H512" i="42"/>
  <c r="K512" i="42" s="1"/>
  <c r="H511" i="42"/>
  <c r="K511" i="42" s="1"/>
  <c r="H510" i="42"/>
  <c r="K510" i="42" s="1"/>
  <c r="H509" i="42"/>
  <c r="K509" i="42" s="1"/>
  <c r="K508" i="42"/>
  <c r="H508" i="42"/>
  <c r="H507" i="42"/>
  <c r="K507" i="42" s="1"/>
  <c r="H506" i="42"/>
  <c r="K506" i="42" s="1"/>
  <c r="H505" i="42"/>
  <c r="K505" i="42" s="1"/>
  <c r="H502" i="42"/>
  <c r="K502" i="42" s="1"/>
  <c r="H501" i="42"/>
  <c r="K501" i="42" s="1"/>
  <c r="H500" i="42"/>
  <c r="K500" i="42" s="1"/>
  <c r="H499" i="42"/>
  <c r="K499" i="42" s="1"/>
  <c r="H498" i="42"/>
  <c r="K498" i="42" s="1"/>
  <c r="H497" i="42"/>
  <c r="K497" i="42" s="1"/>
  <c r="H496" i="42"/>
  <c r="K496" i="42" s="1"/>
  <c r="H495" i="42"/>
  <c r="K495" i="42" s="1"/>
  <c r="H494" i="42"/>
  <c r="K494" i="42" s="1"/>
  <c r="K493" i="42"/>
  <c r="H493" i="42"/>
  <c r="H492" i="42"/>
  <c r="K492" i="42" s="1"/>
  <c r="K491" i="42"/>
  <c r="H491" i="42"/>
  <c r="H490" i="42"/>
  <c r="K490" i="42" s="1"/>
  <c r="H489" i="42"/>
  <c r="K489" i="42" s="1"/>
  <c r="H488" i="42"/>
  <c r="K488" i="42" s="1"/>
  <c r="H487" i="42"/>
  <c r="K487" i="42" s="1"/>
  <c r="H486" i="42"/>
  <c r="K486" i="42" s="1"/>
  <c r="H485" i="42"/>
  <c r="K485" i="42" s="1"/>
  <c r="K483" i="42"/>
  <c r="H483" i="42"/>
  <c r="H482" i="42"/>
  <c r="K482" i="42" s="1"/>
  <c r="H481" i="42"/>
  <c r="K481" i="42" s="1"/>
  <c r="H480" i="42"/>
  <c r="K480" i="42" s="1"/>
  <c r="H479" i="42"/>
  <c r="K479" i="42" s="1"/>
  <c r="H478" i="42"/>
  <c r="K478" i="42" s="1"/>
  <c r="H477" i="42"/>
  <c r="K477" i="42" s="1"/>
  <c r="K476" i="42"/>
  <c r="H476" i="42"/>
  <c r="H475" i="42"/>
  <c r="K475" i="42" s="1"/>
  <c r="H474" i="42"/>
  <c r="K474" i="42" s="1"/>
  <c r="H473" i="42"/>
  <c r="K473" i="42" s="1"/>
  <c r="H472" i="42"/>
  <c r="K472" i="42" s="1"/>
  <c r="H471" i="42"/>
  <c r="K471" i="42" s="1"/>
  <c r="H470" i="42"/>
  <c r="K470" i="42" s="1"/>
  <c r="H469" i="42"/>
  <c r="K469" i="42" s="1"/>
  <c r="H468" i="42"/>
  <c r="K468" i="42" s="1"/>
  <c r="H467" i="42"/>
  <c r="K467" i="42" s="1"/>
  <c r="H466" i="42"/>
  <c r="K466" i="42" s="1"/>
  <c r="H465" i="42"/>
  <c r="K465" i="42" s="1"/>
  <c r="H464" i="42"/>
  <c r="K464" i="42" s="1"/>
  <c r="H463" i="42"/>
  <c r="K463" i="42" s="1"/>
  <c r="H462" i="42"/>
  <c r="K462" i="42" s="1"/>
  <c r="H461" i="42"/>
  <c r="K461" i="42" s="1"/>
  <c r="H460" i="42"/>
  <c r="K460" i="42" s="1"/>
  <c r="H459" i="42"/>
  <c r="K459" i="42" s="1"/>
  <c r="K458" i="42"/>
  <c r="H458" i="42"/>
  <c r="H457" i="42"/>
  <c r="K457" i="42" s="1"/>
  <c r="H456" i="42"/>
  <c r="K456" i="42" s="1"/>
  <c r="H455" i="42"/>
  <c r="K455" i="42" s="1"/>
  <c r="H454" i="42"/>
  <c r="K454" i="42" s="1"/>
  <c r="H453" i="42"/>
  <c r="K453" i="42" s="1"/>
  <c r="H452" i="42"/>
  <c r="K452" i="42" s="1"/>
  <c r="H451" i="42"/>
  <c r="K451" i="42" s="1"/>
  <c r="H450" i="42"/>
  <c r="K450" i="42" s="1"/>
  <c r="H449" i="42"/>
  <c r="K449" i="42" s="1"/>
  <c r="H448" i="42"/>
  <c r="K448" i="42" s="1"/>
  <c r="H447" i="42"/>
  <c r="K447" i="42" s="1"/>
  <c r="H446" i="42"/>
  <c r="K446" i="42" s="1"/>
  <c r="K445" i="42"/>
  <c r="H445" i="42"/>
  <c r="H444" i="42"/>
  <c r="K444" i="42" s="1"/>
  <c r="H443" i="42"/>
  <c r="K443" i="42" s="1"/>
  <c r="H442" i="42"/>
  <c r="K442" i="42" s="1"/>
  <c r="K441" i="42"/>
  <c r="H441" i="42"/>
  <c r="H440" i="42"/>
  <c r="K440" i="42" s="1"/>
  <c r="H439" i="42"/>
  <c r="K439" i="42" s="1"/>
  <c r="H438" i="42"/>
  <c r="K438" i="42" s="1"/>
  <c r="K437" i="42"/>
  <c r="H437" i="42"/>
  <c r="H436" i="42"/>
  <c r="K436" i="42" s="1"/>
  <c r="H435" i="42"/>
  <c r="K435" i="42" s="1"/>
  <c r="H434" i="42"/>
  <c r="K434" i="42" s="1"/>
  <c r="K433" i="42"/>
  <c r="H433" i="42"/>
  <c r="H432" i="42"/>
  <c r="K432" i="42" s="1"/>
  <c r="H431" i="42"/>
  <c r="K431" i="42" s="1"/>
  <c r="H430" i="42"/>
  <c r="K430" i="42" s="1"/>
  <c r="K429" i="42"/>
  <c r="H429" i="42"/>
  <c r="H428" i="42"/>
  <c r="K428" i="42" s="1"/>
  <c r="H427" i="42"/>
  <c r="K427" i="42" s="1"/>
  <c r="H426" i="42"/>
  <c r="K426" i="42" s="1"/>
  <c r="K425" i="42"/>
  <c r="H425" i="42"/>
  <c r="H424" i="42"/>
  <c r="K424" i="42" s="1"/>
  <c r="H423" i="42"/>
  <c r="K423" i="42" s="1"/>
  <c r="H422" i="42"/>
  <c r="K422" i="42" s="1"/>
  <c r="K421" i="42"/>
  <c r="H421" i="42"/>
  <c r="H420" i="42"/>
  <c r="K420" i="42" s="1"/>
  <c r="H419" i="42"/>
  <c r="K419" i="42" s="1"/>
  <c r="H418" i="42"/>
  <c r="K418" i="42" s="1"/>
  <c r="H417" i="42"/>
  <c r="K417" i="42" s="1"/>
  <c r="H416" i="42"/>
  <c r="K416" i="42" s="1"/>
  <c r="K415" i="42"/>
  <c r="H415" i="42"/>
  <c r="H414" i="42"/>
  <c r="K414" i="42" s="1"/>
  <c r="H413" i="42"/>
  <c r="K413" i="42" s="1"/>
  <c r="H412" i="42"/>
  <c r="K412" i="42" s="1"/>
  <c r="K411" i="42"/>
  <c r="H411" i="42"/>
  <c r="H410" i="42"/>
  <c r="K410" i="42" s="1"/>
  <c r="H409" i="42"/>
  <c r="K409" i="42" s="1"/>
  <c r="H408" i="42"/>
  <c r="K408" i="42" s="1"/>
  <c r="K407" i="42"/>
  <c r="H407" i="42"/>
  <c r="H406" i="42"/>
  <c r="K406" i="42" s="1"/>
  <c r="H405" i="42"/>
  <c r="K405" i="42" s="1"/>
  <c r="H404" i="42"/>
  <c r="K404" i="42" s="1"/>
  <c r="H403" i="42"/>
  <c r="K403" i="42" s="1"/>
  <c r="H402" i="42"/>
  <c r="K402" i="42" s="1"/>
  <c r="H401" i="42"/>
  <c r="K401" i="42" s="1"/>
  <c r="H400" i="42"/>
  <c r="K400" i="42" s="1"/>
  <c r="K399" i="42"/>
  <c r="H399" i="42"/>
  <c r="H398" i="42"/>
  <c r="K398" i="42" s="1"/>
  <c r="H397" i="42"/>
  <c r="K397" i="42" s="1"/>
  <c r="H394" i="42"/>
  <c r="K394" i="42" s="1"/>
  <c r="H393" i="42"/>
  <c r="K393" i="42" s="1"/>
  <c r="H392" i="42"/>
  <c r="K392" i="42" s="1"/>
  <c r="H391" i="42"/>
  <c r="K391" i="42" s="1"/>
  <c r="H390" i="42"/>
  <c r="K390" i="42" s="1"/>
  <c r="K389" i="42"/>
  <c r="H389" i="42"/>
  <c r="H388" i="42"/>
  <c r="K388" i="42" s="1"/>
  <c r="H387" i="42"/>
  <c r="K387" i="42" s="1"/>
  <c r="H386" i="42"/>
  <c r="K386" i="42" s="1"/>
  <c r="H385" i="42"/>
  <c r="K385" i="42" s="1"/>
  <c r="H384" i="42"/>
  <c r="K384" i="42" s="1"/>
  <c r="H383" i="42"/>
  <c r="K383" i="42" s="1"/>
  <c r="H376" i="42"/>
  <c r="K376" i="42" s="1"/>
  <c r="K375" i="42"/>
  <c r="H375" i="42"/>
  <c r="H374" i="42"/>
  <c r="K374" i="42" s="1"/>
  <c r="H373" i="42"/>
  <c r="K373" i="42" s="1"/>
  <c r="H372" i="42"/>
  <c r="K372" i="42" s="1"/>
  <c r="H371" i="42"/>
  <c r="K371" i="42" s="1"/>
  <c r="H369" i="42"/>
  <c r="K369" i="42" s="1"/>
  <c r="H368" i="42"/>
  <c r="K368" i="42" s="1"/>
  <c r="H367" i="42"/>
  <c r="K367" i="42" s="1"/>
  <c r="K366" i="42"/>
  <c r="H366" i="42"/>
  <c r="H365" i="42"/>
  <c r="K365" i="42" s="1"/>
  <c r="H364" i="42"/>
  <c r="K364" i="42" s="1"/>
  <c r="H362" i="42"/>
  <c r="K362" i="42" s="1"/>
  <c r="H361" i="42"/>
  <c r="K361" i="42" s="1"/>
  <c r="H360" i="42"/>
  <c r="K360" i="42" s="1"/>
  <c r="H359" i="42"/>
  <c r="K359" i="42" s="1"/>
  <c r="H358" i="42"/>
  <c r="K358" i="42" s="1"/>
  <c r="K355" i="42"/>
  <c r="H355" i="42"/>
  <c r="H354" i="42"/>
  <c r="K354" i="42" s="1"/>
  <c r="H353" i="42"/>
  <c r="K353" i="42" s="1"/>
  <c r="H352" i="42"/>
  <c r="K352" i="42" s="1"/>
  <c r="H351" i="42"/>
  <c r="K351" i="42" s="1"/>
  <c r="H350" i="42"/>
  <c r="K350" i="42" s="1"/>
  <c r="H349" i="42"/>
  <c r="K349" i="42" s="1"/>
  <c r="H348" i="42"/>
  <c r="K348" i="42" s="1"/>
  <c r="K347" i="42"/>
  <c r="H347" i="42"/>
  <c r="H345" i="42"/>
  <c r="K345" i="42" s="1"/>
  <c r="H344" i="42"/>
  <c r="K344" i="42" s="1"/>
  <c r="H343" i="42"/>
  <c r="K343" i="42" s="1"/>
  <c r="H342" i="42"/>
  <c r="K342" i="42" s="1"/>
  <c r="H341" i="42"/>
  <c r="K341" i="42" s="1"/>
  <c r="H340" i="42"/>
  <c r="K340" i="42" s="1"/>
  <c r="H339" i="42"/>
  <c r="K339" i="42" s="1"/>
  <c r="K337" i="42"/>
  <c r="H337" i="42"/>
  <c r="H336" i="42"/>
  <c r="K336" i="42" s="1"/>
  <c r="H335" i="42"/>
  <c r="K335" i="42" s="1"/>
  <c r="H334" i="42"/>
  <c r="K334" i="42" s="1"/>
  <c r="H333" i="42"/>
  <c r="K333" i="42" s="1"/>
  <c r="H332" i="42"/>
  <c r="K332" i="42" s="1"/>
  <c r="H329" i="42"/>
  <c r="K329" i="42" s="1"/>
  <c r="H328" i="42"/>
  <c r="K328" i="42" s="1"/>
  <c r="K327" i="42"/>
  <c r="H327" i="42"/>
  <c r="H326" i="42"/>
  <c r="K326" i="42" s="1"/>
  <c r="H325" i="42"/>
  <c r="K325" i="42" s="1"/>
  <c r="H324" i="42"/>
  <c r="K324" i="42" s="1"/>
  <c r="H322" i="42"/>
  <c r="K322" i="42" s="1"/>
  <c r="H321" i="42"/>
  <c r="K321" i="42" s="1"/>
  <c r="H320" i="42"/>
  <c r="K320" i="42" s="1"/>
  <c r="H318" i="42"/>
  <c r="K318" i="42" s="1"/>
  <c r="K317" i="42"/>
  <c r="H317" i="42"/>
  <c r="H316" i="42"/>
  <c r="K316" i="42" s="1"/>
  <c r="H314" i="42"/>
  <c r="K314" i="42" s="1"/>
  <c r="H313" i="42"/>
  <c r="K313" i="42" s="1"/>
  <c r="H312" i="42"/>
  <c r="K312" i="42" s="1"/>
  <c r="H311" i="42"/>
  <c r="K311" i="42" s="1"/>
  <c r="H310" i="42"/>
  <c r="K310" i="42" s="1"/>
  <c r="H309" i="42"/>
  <c r="K309" i="42" s="1"/>
  <c r="K308" i="42"/>
  <c r="H308" i="42"/>
  <c r="H306" i="42"/>
  <c r="K306" i="42" s="1"/>
  <c r="H305" i="42"/>
  <c r="K305" i="42" s="1"/>
  <c r="H304" i="42"/>
  <c r="K304" i="42" s="1"/>
  <c r="H303" i="42"/>
  <c r="K303" i="42" s="1"/>
  <c r="H302" i="42"/>
  <c r="K302" i="42" s="1"/>
  <c r="H301" i="42"/>
  <c r="K301" i="42" s="1"/>
  <c r="H300" i="42"/>
  <c r="K300" i="42" s="1"/>
  <c r="K299" i="42"/>
  <c r="H299" i="42"/>
  <c r="H295" i="42"/>
  <c r="K295" i="42" s="1"/>
  <c r="H294" i="42"/>
  <c r="K294" i="42" s="1"/>
  <c r="H293" i="42"/>
  <c r="K293" i="42" s="1"/>
  <c r="H292" i="42"/>
  <c r="K292" i="42" s="1"/>
  <c r="H291" i="42"/>
  <c r="K291" i="42" s="1"/>
  <c r="H290" i="42"/>
  <c r="K290" i="42" s="1"/>
  <c r="H289" i="42"/>
  <c r="K289" i="42" s="1"/>
  <c r="K288" i="42"/>
  <c r="H288" i="42"/>
  <c r="H286" i="42"/>
  <c r="K286" i="42" s="1"/>
  <c r="H285" i="42"/>
  <c r="K285" i="42" s="1"/>
  <c r="H284" i="42"/>
  <c r="K284" i="42" s="1"/>
  <c r="H283" i="42"/>
  <c r="K283" i="42" s="1"/>
  <c r="H281" i="42"/>
  <c r="K281" i="42" s="1"/>
  <c r="H279" i="42"/>
  <c r="K279" i="42" s="1"/>
  <c r="H278" i="42"/>
  <c r="K278" i="42" s="1"/>
  <c r="K276" i="42"/>
  <c r="H276" i="42"/>
  <c r="H275" i="42"/>
  <c r="K275" i="42" s="1"/>
  <c r="H274" i="42"/>
  <c r="K274" i="42" s="1"/>
  <c r="H273" i="42"/>
  <c r="K273" i="42" s="1"/>
  <c r="H272" i="42"/>
  <c r="K272" i="42" s="1"/>
  <c r="H271" i="42"/>
  <c r="K271" i="42" s="1"/>
  <c r="H270" i="42"/>
  <c r="K270" i="42" s="1"/>
  <c r="H268" i="42"/>
  <c r="K268" i="42" s="1"/>
  <c r="K267" i="42"/>
  <c r="H267" i="42"/>
  <c r="H266" i="42"/>
  <c r="K266" i="42" s="1"/>
  <c r="H265" i="42"/>
  <c r="K265" i="42" s="1"/>
  <c r="H264" i="42"/>
  <c r="K264" i="42" s="1"/>
  <c r="H263" i="42"/>
  <c r="K263" i="42" s="1"/>
  <c r="H262" i="42"/>
  <c r="K262" i="42" s="1"/>
  <c r="H261" i="42"/>
  <c r="K261" i="42" s="1"/>
  <c r="H259" i="42"/>
  <c r="K259" i="42" s="1"/>
  <c r="K258" i="42"/>
  <c r="H258" i="42"/>
  <c r="H256" i="42"/>
  <c r="K256" i="42" s="1"/>
  <c r="H255" i="42"/>
  <c r="K255" i="42" s="1"/>
  <c r="H254" i="42"/>
  <c r="K254" i="42" s="1"/>
  <c r="H253" i="42"/>
  <c r="K253" i="42" s="1"/>
  <c r="H252" i="42"/>
  <c r="K252" i="42" s="1"/>
  <c r="H249" i="42"/>
  <c r="K249" i="42" s="1"/>
  <c r="K248" i="42"/>
  <c r="H248" i="42"/>
  <c r="H247" i="42"/>
  <c r="K247" i="42" s="1"/>
  <c r="H246" i="42"/>
  <c r="K246" i="42" s="1"/>
  <c r="H245" i="42"/>
  <c r="K245" i="42" s="1"/>
  <c r="H244" i="42"/>
  <c r="K244" i="42" s="1"/>
  <c r="H243" i="42"/>
  <c r="K243" i="42" s="1"/>
  <c r="H242" i="42"/>
  <c r="K242" i="42" s="1"/>
  <c r="K241" i="42"/>
  <c r="H241" i="42"/>
  <c r="H240" i="42"/>
  <c r="K240" i="42" s="1"/>
  <c r="H239" i="42"/>
  <c r="K239" i="42" s="1"/>
  <c r="H238" i="42"/>
  <c r="K238" i="42" s="1"/>
  <c r="H236" i="42"/>
  <c r="K236" i="42" s="1"/>
  <c r="H235" i="42"/>
  <c r="K235" i="42" s="1"/>
  <c r="H234" i="42"/>
  <c r="K234" i="42" s="1"/>
  <c r="H233" i="42"/>
  <c r="K233" i="42" s="1"/>
  <c r="H231" i="42"/>
  <c r="K231" i="42" s="1"/>
  <c r="H230" i="42"/>
  <c r="K230" i="42" s="1"/>
  <c r="H229" i="42"/>
  <c r="K229" i="42" s="1"/>
  <c r="H228" i="42"/>
  <c r="K228" i="42" s="1"/>
  <c r="H227" i="42"/>
  <c r="K227" i="42" s="1"/>
  <c r="H226" i="42"/>
  <c r="K226" i="42" s="1"/>
  <c r="H225" i="42"/>
  <c r="K225" i="42" s="1"/>
  <c r="H224" i="42"/>
  <c r="K224" i="42" s="1"/>
  <c r="H223" i="42"/>
  <c r="K223" i="42" s="1"/>
  <c r="H222" i="42"/>
  <c r="K222" i="42" s="1"/>
  <c r="K220" i="42"/>
  <c r="H220" i="42"/>
  <c r="H219" i="42"/>
  <c r="K219" i="42" s="1"/>
  <c r="H218" i="42"/>
  <c r="K218" i="42" s="1"/>
  <c r="H217" i="42"/>
  <c r="K217" i="42" s="1"/>
  <c r="H215" i="42"/>
  <c r="K215" i="42" s="1"/>
  <c r="H214" i="42"/>
  <c r="K214" i="42" s="1"/>
  <c r="H212" i="42"/>
  <c r="K212" i="42" s="1"/>
  <c r="K211" i="42"/>
  <c r="H211" i="42"/>
  <c r="H210" i="42"/>
  <c r="K210" i="42" s="1"/>
  <c r="H208" i="42"/>
  <c r="K208" i="42" s="1"/>
  <c r="H207" i="42"/>
  <c r="K207" i="42" s="1"/>
  <c r="H206" i="42"/>
  <c r="K206" i="42" s="1"/>
  <c r="H204" i="42"/>
  <c r="K204" i="42" s="1"/>
  <c r="H203" i="42"/>
  <c r="K203" i="42" s="1"/>
  <c r="K202" i="42"/>
  <c r="H202" i="42"/>
  <c r="H201" i="42"/>
  <c r="K201" i="42" s="1"/>
  <c r="H200" i="42"/>
  <c r="K200" i="42" s="1"/>
  <c r="H199" i="42"/>
  <c r="K199" i="42" s="1"/>
  <c r="H198" i="42"/>
  <c r="K198" i="42" s="1"/>
  <c r="H197" i="42"/>
  <c r="K197" i="42" s="1"/>
  <c r="H196" i="42"/>
  <c r="K196" i="42" s="1"/>
  <c r="H195" i="42"/>
  <c r="K195" i="42" s="1"/>
  <c r="H194" i="42"/>
  <c r="K194" i="42" s="1"/>
  <c r="H193" i="42"/>
  <c r="K193" i="42" s="1"/>
  <c r="H192" i="42"/>
  <c r="K192" i="42" s="1"/>
  <c r="H191" i="42"/>
  <c r="K191" i="42" s="1"/>
  <c r="H190" i="42"/>
  <c r="K190" i="42" s="1"/>
  <c r="H189" i="42"/>
  <c r="K189" i="42" s="1"/>
  <c r="H188" i="42"/>
  <c r="H187" i="42"/>
  <c r="K187" i="42" s="1"/>
  <c r="H185" i="42"/>
  <c r="K185" i="42" s="1"/>
  <c r="H184" i="42"/>
  <c r="K184" i="42" s="1"/>
  <c r="H183" i="42"/>
  <c r="K183" i="42" s="1"/>
  <c r="H182" i="42"/>
  <c r="K182" i="42" s="1"/>
  <c r="H181" i="42"/>
  <c r="K181" i="42" s="1"/>
  <c r="H180" i="42"/>
  <c r="K180" i="42" s="1"/>
  <c r="H179" i="42"/>
  <c r="H178" i="42"/>
  <c r="K178" i="42" s="1"/>
  <c r="H177" i="42"/>
  <c r="K177" i="42" s="1"/>
  <c r="H176" i="42"/>
  <c r="K176" i="42" s="1"/>
  <c r="H175" i="42"/>
  <c r="K175" i="42" s="1"/>
  <c r="H174" i="42"/>
  <c r="K174" i="42" s="1"/>
  <c r="H173" i="42"/>
  <c r="K173" i="42" s="1"/>
  <c r="H172" i="42"/>
  <c r="K172" i="42" s="1"/>
  <c r="H171" i="42"/>
  <c r="K171" i="42" s="1"/>
  <c r="H169" i="42"/>
  <c r="K169" i="42" s="1"/>
  <c r="H168" i="42"/>
  <c r="K168" i="42" s="1"/>
  <c r="H167" i="42"/>
  <c r="K167" i="42" s="1"/>
  <c r="H166" i="42"/>
  <c r="H165" i="42"/>
  <c r="K165" i="42" s="1"/>
  <c r="H164" i="42"/>
  <c r="K164" i="42" s="1"/>
  <c r="H163" i="42"/>
  <c r="K163" i="42" s="1"/>
  <c r="H162" i="42"/>
  <c r="H161" i="42"/>
  <c r="K161" i="42" s="1"/>
  <c r="H160" i="42"/>
  <c r="K160" i="42" s="1"/>
  <c r="H159" i="42"/>
  <c r="K159" i="42" s="1"/>
  <c r="K158" i="42"/>
  <c r="H158" i="42"/>
  <c r="H157" i="42"/>
  <c r="K157" i="42" s="1"/>
  <c r="H156" i="42"/>
  <c r="K156" i="42" s="1"/>
  <c r="H155" i="42"/>
  <c r="K155" i="42" s="1"/>
  <c r="H154" i="42"/>
  <c r="K154" i="42" s="1"/>
  <c r="H153" i="42"/>
  <c r="K153" i="42" s="1"/>
  <c r="H152" i="42"/>
  <c r="K152" i="42" s="1"/>
  <c r="K151" i="42"/>
  <c r="H151" i="42"/>
  <c r="H150" i="42"/>
  <c r="K150" i="42" s="1"/>
  <c r="H148" i="42"/>
  <c r="K148" i="42" s="1"/>
  <c r="H147" i="42"/>
  <c r="K147" i="42" s="1"/>
  <c r="H146" i="42"/>
  <c r="K146" i="42" s="1"/>
  <c r="H145" i="42"/>
  <c r="K145" i="42" s="1"/>
  <c r="H144" i="42"/>
  <c r="K144" i="42" s="1"/>
  <c r="H143" i="42"/>
  <c r="K143" i="42" s="1"/>
  <c r="H142" i="42"/>
  <c r="K142" i="42" s="1"/>
  <c r="H141" i="42"/>
  <c r="K141" i="42" s="1"/>
  <c r="H140" i="42"/>
  <c r="K140" i="42" s="1"/>
  <c r="H139" i="42"/>
  <c r="K139" i="42" s="1"/>
  <c r="H138" i="42"/>
  <c r="K138" i="42" s="1"/>
  <c r="H137" i="42"/>
  <c r="K137" i="42" s="1"/>
  <c r="H136" i="42"/>
  <c r="K136" i="42" s="1"/>
  <c r="H135" i="42"/>
  <c r="K135" i="42" s="1"/>
  <c r="H134" i="42"/>
  <c r="K134" i="42" s="1"/>
  <c r="H133" i="42"/>
  <c r="K133" i="42" s="1"/>
  <c r="K132" i="42"/>
  <c r="H132" i="42"/>
  <c r="H131" i="42"/>
  <c r="K131" i="42" s="1"/>
  <c r="H130" i="42"/>
  <c r="K130" i="42" s="1"/>
  <c r="H128" i="42"/>
  <c r="K128" i="42" s="1"/>
  <c r="H127" i="42"/>
  <c r="K127" i="42" s="1"/>
  <c r="H126" i="42"/>
  <c r="K126" i="42" s="1"/>
  <c r="H125" i="42"/>
  <c r="K125" i="42" s="1"/>
  <c r="K124" i="42"/>
  <c r="H124" i="42"/>
  <c r="H121" i="42"/>
  <c r="K121" i="42" s="1"/>
  <c r="H120" i="42"/>
  <c r="K120" i="42" s="1"/>
  <c r="H119" i="42"/>
  <c r="K119" i="42" s="1"/>
  <c r="H118" i="42"/>
  <c r="K118" i="42" s="1"/>
  <c r="K117" i="42"/>
  <c r="H117" i="42"/>
  <c r="H116" i="42"/>
  <c r="K116" i="42" s="1"/>
  <c r="H115" i="42"/>
  <c r="K115" i="42" s="1"/>
  <c r="H114" i="42"/>
  <c r="K114" i="42" s="1"/>
  <c r="H113" i="42"/>
  <c r="K113" i="42" s="1"/>
  <c r="H112" i="42"/>
  <c r="K112" i="42" s="1"/>
  <c r="H111" i="42"/>
  <c r="K111" i="42" s="1"/>
  <c r="H109" i="42"/>
  <c r="K109" i="42" s="1"/>
  <c r="H108" i="42"/>
  <c r="K108" i="42" s="1"/>
  <c r="H107" i="42"/>
  <c r="K107" i="42" s="1"/>
  <c r="H105" i="42"/>
  <c r="K105" i="42" s="1"/>
  <c r="H104" i="42"/>
  <c r="K104" i="42" s="1"/>
  <c r="H103" i="42"/>
  <c r="K103" i="42" s="1"/>
  <c r="H101" i="42"/>
  <c r="K101" i="42" s="1"/>
  <c r="H100" i="42"/>
  <c r="K100" i="42" s="1"/>
  <c r="H99" i="42"/>
  <c r="K99" i="42" s="1"/>
  <c r="H98" i="42"/>
  <c r="K98" i="42" s="1"/>
  <c r="H97" i="42"/>
  <c r="K97" i="42" s="1"/>
  <c r="H96" i="42"/>
  <c r="K96" i="42" s="1"/>
  <c r="H94" i="42"/>
  <c r="K94" i="42" s="1"/>
  <c r="H93" i="42"/>
  <c r="K93" i="42" s="1"/>
  <c r="H92" i="42"/>
  <c r="K92" i="42" s="1"/>
  <c r="H90" i="42"/>
  <c r="K90" i="42" s="1"/>
  <c r="H89" i="42"/>
  <c r="K89" i="42" s="1"/>
  <c r="H88" i="42"/>
  <c r="K88" i="42" s="1"/>
  <c r="H86" i="42"/>
  <c r="K86" i="42" s="1"/>
  <c r="H85" i="42"/>
  <c r="K85" i="42" s="1"/>
  <c r="H84" i="42"/>
  <c r="K84" i="42" s="1"/>
  <c r="H83" i="42"/>
  <c r="K83" i="42" s="1"/>
  <c r="H80" i="42"/>
  <c r="K80" i="42" s="1"/>
  <c r="H79" i="42"/>
  <c r="K79" i="42" s="1"/>
  <c r="H78" i="42"/>
  <c r="K78" i="42" s="1"/>
  <c r="H77" i="42"/>
  <c r="K77" i="42" s="1"/>
  <c r="H76" i="42"/>
  <c r="K76" i="42" s="1"/>
  <c r="H73" i="42"/>
  <c r="K73" i="42" s="1"/>
  <c r="H72" i="42"/>
  <c r="K72" i="42" s="1"/>
  <c r="H71" i="42"/>
  <c r="K71" i="42" s="1"/>
  <c r="H70" i="42"/>
  <c r="K70" i="42" s="1"/>
  <c r="H66" i="42"/>
  <c r="K66" i="42" s="1"/>
  <c r="H65" i="42"/>
  <c r="K65" i="42" s="1"/>
  <c r="H64" i="42"/>
  <c r="K64" i="42" s="1"/>
  <c r="H62" i="42"/>
  <c r="K62" i="42" s="1"/>
  <c r="H61" i="42"/>
  <c r="K61" i="42" s="1"/>
  <c r="H60" i="42"/>
  <c r="K60" i="42" s="1"/>
  <c r="H59" i="42"/>
  <c r="K59" i="42" s="1"/>
  <c r="H58" i="42"/>
  <c r="H57" i="42"/>
  <c r="H56" i="42"/>
  <c r="K56" i="42" s="1"/>
  <c r="H55" i="42"/>
  <c r="K55" i="42" s="1"/>
  <c r="H54" i="42"/>
  <c r="K54" i="42" s="1"/>
  <c r="H53" i="42"/>
  <c r="K53" i="42" s="1"/>
  <c r="K530" i="41"/>
  <c r="K528" i="41"/>
  <c r="H527" i="41"/>
  <c r="K527" i="41" s="1"/>
  <c r="K526" i="41"/>
  <c r="H526" i="41"/>
  <c r="H525" i="41"/>
  <c r="K525" i="41" s="1"/>
  <c r="H524" i="41"/>
  <c r="K524" i="41" s="1"/>
  <c r="H523" i="41"/>
  <c r="K523" i="41" s="1"/>
  <c r="H522" i="41"/>
  <c r="K522" i="41" s="1"/>
  <c r="H521" i="41"/>
  <c r="K521" i="41" s="1"/>
  <c r="H520" i="41"/>
  <c r="K520" i="41" s="1"/>
  <c r="H519" i="41"/>
  <c r="K519" i="41" s="1"/>
  <c r="H518" i="41"/>
  <c r="K518" i="41" s="1"/>
  <c r="H517" i="41"/>
  <c r="K517" i="41" s="1"/>
  <c r="H516" i="41"/>
  <c r="K516" i="41" s="1"/>
  <c r="H515" i="41"/>
  <c r="K515" i="41" s="1"/>
  <c r="H514" i="41"/>
  <c r="K514" i="41" s="1"/>
  <c r="H513" i="41"/>
  <c r="K513" i="41" s="1"/>
  <c r="K512" i="41"/>
  <c r="H512" i="41"/>
  <c r="H511" i="41"/>
  <c r="K511" i="41" s="1"/>
  <c r="H510" i="41"/>
  <c r="K510" i="41" s="1"/>
  <c r="H509" i="41"/>
  <c r="K509" i="41" s="1"/>
  <c r="K508" i="41"/>
  <c r="H508" i="41"/>
  <c r="H507" i="41"/>
  <c r="K507" i="41" s="1"/>
  <c r="H506" i="41"/>
  <c r="K506" i="41" s="1"/>
  <c r="H505" i="41"/>
  <c r="K505" i="41" s="1"/>
  <c r="K502" i="41"/>
  <c r="H502" i="41"/>
  <c r="H501" i="41"/>
  <c r="K501" i="41" s="1"/>
  <c r="H500" i="41"/>
  <c r="K500" i="41" s="1"/>
  <c r="H499" i="41"/>
  <c r="K499" i="41" s="1"/>
  <c r="K498" i="41"/>
  <c r="H498" i="41"/>
  <c r="H497" i="41"/>
  <c r="K497" i="41" s="1"/>
  <c r="H496" i="41"/>
  <c r="K496" i="41" s="1"/>
  <c r="H495" i="41"/>
  <c r="K495" i="41" s="1"/>
  <c r="K494" i="41"/>
  <c r="H494" i="41"/>
  <c r="H493" i="41"/>
  <c r="K493" i="41" s="1"/>
  <c r="H492" i="41"/>
  <c r="K492" i="41" s="1"/>
  <c r="H491" i="41"/>
  <c r="K491" i="41" s="1"/>
  <c r="H490" i="41"/>
  <c r="K490" i="41" s="1"/>
  <c r="H489" i="41"/>
  <c r="K489" i="41" s="1"/>
  <c r="H488" i="41"/>
  <c r="K488" i="41" s="1"/>
  <c r="H487" i="41"/>
  <c r="K487" i="41" s="1"/>
  <c r="H486" i="41"/>
  <c r="K486" i="41" s="1"/>
  <c r="H485" i="41"/>
  <c r="K485" i="41" s="1"/>
  <c r="H483" i="41"/>
  <c r="K483" i="41" s="1"/>
  <c r="H482" i="41"/>
  <c r="K482" i="41" s="1"/>
  <c r="H481" i="41"/>
  <c r="K481" i="41" s="1"/>
  <c r="H480" i="41"/>
  <c r="K480" i="41" s="1"/>
  <c r="H479" i="41"/>
  <c r="K479" i="41" s="1"/>
  <c r="H478" i="41"/>
  <c r="K478" i="41" s="1"/>
  <c r="H477" i="41"/>
  <c r="K477" i="41" s="1"/>
  <c r="H476" i="41"/>
  <c r="K476" i="41" s="1"/>
  <c r="H475" i="41"/>
  <c r="K475" i="41" s="1"/>
  <c r="H474" i="41"/>
  <c r="K474" i="41" s="1"/>
  <c r="H473" i="41"/>
  <c r="K473" i="41" s="1"/>
  <c r="H472" i="41"/>
  <c r="K472" i="41" s="1"/>
  <c r="H471" i="41"/>
  <c r="K471" i="41" s="1"/>
  <c r="H470" i="41"/>
  <c r="K470" i="41" s="1"/>
  <c r="H469" i="41"/>
  <c r="K469" i="41" s="1"/>
  <c r="H468" i="41"/>
  <c r="K468" i="41" s="1"/>
  <c r="H467" i="41"/>
  <c r="K467" i="41" s="1"/>
  <c r="H466" i="41"/>
  <c r="K466" i="41" s="1"/>
  <c r="H465" i="41"/>
  <c r="K465" i="41" s="1"/>
  <c r="H464" i="41"/>
  <c r="K464" i="41" s="1"/>
  <c r="H463" i="41"/>
  <c r="K463" i="41" s="1"/>
  <c r="H462" i="41"/>
  <c r="K462" i="41" s="1"/>
  <c r="H461" i="41"/>
  <c r="K461" i="41" s="1"/>
  <c r="H460" i="41"/>
  <c r="K460" i="41" s="1"/>
  <c r="H459" i="41"/>
  <c r="K459" i="41" s="1"/>
  <c r="H458" i="41"/>
  <c r="K458" i="41" s="1"/>
  <c r="H457" i="41"/>
  <c r="K457" i="41" s="1"/>
  <c r="H456" i="41"/>
  <c r="K456" i="41" s="1"/>
  <c r="H455" i="41"/>
  <c r="K455" i="41" s="1"/>
  <c r="H454" i="41"/>
  <c r="K454" i="41" s="1"/>
  <c r="H453" i="41"/>
  <c r="K453" i="41" s="1"/>
  <c r="H452" i="41"/>
  <c r="K452" i="41" s="1"/>
  <c r="H451" i="41"/>
  <c r="K451" i="41" s="1"/>
  <c r="H450" i="41"/>
  <c r="K450" i="41" s="1"/>
  <c r="H449" i="41"/>
  <c r="K449" i="41" s="1"/>
  <c r="H448" i="41"/>
  <c r="K448" i="41" s="1"/>
  <c r="K447" i="41"/>
  <c r="H447" i="41"/>
  <c r="H446" i="41"/>
  <c r="K446" i="41" s="1"/>
  <c r="H445" i="41"/>
  <c r="K445" i="41" s="1"/>
  <c r="H444" i="41"/>
  <c r="K444" i="41" s="1"/>
  <c r="H443" i="41"/>
  <c r="K443" i="41" s="1"/>
  <c r="H442" i="41"/>
  <c r="K442" i="41" s="1"/>
  <c r="H441" i="41"/>
  <c r="K441" i="41" s="1"/>
  <c r="K440" i="41"/>
  <c r="H440" i="41"/>
  <c r="H439" i="41"/>
  <c r="K439" i="41" s="1"/>
  <c r="H438" i="41"/>
  <c r="K438" i="41" s="1"/>
  <c r="H437" i="41"/>
  <c r="K437" i="41" s="1"/>
  <c r="K436" i="41"/>
  <c r="H436" i="41"/>
  <c r="K435" i="41"/>
  <c r="H435" i="41"/>
  <c r="K434" i="41"/>
  <c r="H434" i="41"/>
  <c r="K433" i="41"/>
  <c r="H433" i="41"/>
  <c r="H432" i="41"/>
  <c r="K432" i="41" s="1"/>
  <c r="H431" i="41"/>
  <c r="K431" i="41" s="1"/>
  <c r="H430" i="41"/>
  <c r="K430" i="41" s="1"/>
  <c r="H429" i="41"/>
  <c r="K429" i="41" s="1"/>
  <c r="H428" i="41"/>
  <c r="K428" i="41" s="1"/>
  <c r="H427" i="41"/>
  <c r="K427" i="41" s="1"/>
  <c r="H426" i="41"/>
  <c r="K426" i="41" s="1"/>
  <c r="K425" i="41"/>
  <c r="H425" i="41"/>
  <c r="H424" i="41"/>
  <c r="K424" i="41" s="1"/>
  <c r="H423" i="41"/>
  <c r="K423" i="41" s="1"/>
  <c r="H422" i="41"/>
  <c r="K422" i="41" s="1"/>
  <c r="H421" i="41"/>
  <c r="K421" i="41" s="1"/>
  <c r="H420" i="41"/>
  <c r="K420" i="41" s="1"/>
  <c r="H419" i="41"/>
  <c r="K419" i="41" s="1"/>
  <c r="H418" i="41"/>
  <c r="K418" i="41" s="1"/>
  <c r="K417" i="41"/>
  <c r="H417" i="41"/>
  <c r="K416" i="41"/>
  <c r="H416" i="41"/>
  <c r="K415" i="41"/>
  <c r="H415" i="41"/>
  <c r="K414" i="41"/>
  <c r="H414" i="41"/>
  <c r="K413" i="41"/>
  <c r="H413" i="41"/>
  <c r="K412" i="41"/>
  <c r="H412" i="41"/>
  <c r="K411" i="41"/>
  <c r="H411" i="41"/>
  <c r="K410" i="41"/>
  <c r="H410" i="41"/>
  <c r="K409" i="41"/>
  <c r="H409" i="41"/>
  <c r="K408" i="41"/>
  <c r="H408" i="41"/>
  <c r="K407" i="41"/>
  <c r="H407" i="41"/>
  <c r="K406" i="41"/>
  <c r="H406" i="41"/>
  <c r="K405" i="41"/>
  <c r="H405" i="41"/>
  <c r="K404" i="41"/>
  <c r="H404" i="41"/>
  <c r="K403" i="41"/>
  <c r="H403" i="41"/>
  <c r="K402" i="41"/>
  <c r="H402" i="41"/>
  <c r="K401" i="41"/>
  <c r="H401" i="41"/>
  <c r="K400" i="41"/>
  <c r="H400" i="41"/>
  <c r="K399" i="41"/>
  <c r="H399" i="41"/>
  <c r="K398" i="41"/>
  <c r="H398" i="41"/>
  <c r="K397" i="41"/>
  <c r="H397" i="41"/>
  <c r="K394" i="41"/>
  <c r="H394" i="41"/>
  <c r="K393" i="41"/>
  <c r="H393" i="41"/>
  <c r="K392" i="41"/>
  <c r="H392" i="41"/>
  <c r="K391" i="41"/>
  <c r="H391" i="41"/>
  <c r="K390" i="41"/>
  <c r="H390" i="41"/>
  <c r="K389" i="41"/>
  <c r="H389" i="41"/>
  <c r="K388" i="41"/>
  <c r="H388" i="41"/>
  <c r="K387" i="41"/>
  <c r="H387" i="41"/>
  <c r="K386" i="41"/>
  <c r="H386" i="41"/>
  <c r="K385" i="41"/>
  <c r="H385" i="41"/>
  <c r="K384" i="41"/>
  <c r="H384" i="41"/>
  <c r="K383" i="41"/>
  <c r="H383" i="41"/>
  <c r="K376" i="41"/>
  <c r="H376" i="41"/>
  <c r="H375" i="41"/>
  <c r="H374" i="41"/>
  <c r="K374" i="41" s="1"/>
  <c r="H373" i="41"/>
  <c r="K373" i="41" s="1"/>
  <c r="H372" i="41"/>
  <c r="K372" i="41" s="1"/>
  <c r="H371" i="41"/>
  <c r="K371" i="41" s="1"/>
  <c r="H369" i="41"/>
  <c r="K369" i="41" s="1"/>
  <c r="H368" i="41"/>
  <c r="K368" i="41" s="1"/>
  <c r="H367" i="41"/>
  <c r="K367" i="41" s="1"/>
  <c r="H366" i="41"/>
  <c r="K366" i="41" s="1"/>
  <c r="H365" i="41"/>
  <c r="K365" i="41" s="1"/>
  <c r="H364" i="41"/>
  <c r="K364" i="41" s="1"/>
  <c r="H362" i="41"/>
  <c r="K362" i="41" s="1"/>
  <c r="H361" i="41"/>
  <c r="K361" i="41" s="1"/>
  <c r="H360" i="41"/>
  <c r="K360" i="41" s="1"/>
  <c r="H359" i="41"/>
  <c r="K359" i="41" s="1"/>
  <c r="H358" i="41"/>
  <c r="K358" i="41" s="1"/>
  <c r="H355" i="41"/>
  <c r="H354" i="41"/>
  <c r="K354" i="41" s="1"/>
  <c r="H353" i="41"/>
  <c r="K353" i="41" s="1"/>
  <c r="H352" i="41"/>
  <c r="K352" i="41" s="1"/>
  <c r="H351" i="41"/>
  <c r="K351" i="41" s="1"/>
  <c r="H350" i="41"/>
  <c r="K350" i="41" s="1"/>
  <c r="H349" i="41"/>
  <c r="K349" i="41" s="1"/>
  <c r="H348" i="41"/>
  <c r="K348" i="41" s="1"/>
  <c r="H347" i="41"/>
  <c r="H345" i="41"/>
  <c r="K345" i="41" s="1"/>
  <c r="H344" i="41"/>
  <c r="K344" i="41" s="1"/>
  <c r="H343" i="41"/>
  <c r="K343" i="41" s="1"/>
  <c r="H342" i="41"/>
  <c r="K342" i="41" s="1"/>
  <c r="H341" i="41"/>
  <c r="K341" i="41" s="1"/>
  <c r="H340" i="41"/>
  <c r="K340" i="41" s="1"/>
  <c r="H339" i="41"/>
  <c r="K339" i="41" s="1"/>
  <c r="H337" i="41"/>
  <c r="K336" i="41"/>
  <c r="H336" i="41"/>
  <c r="K335" i="41"/>
  <c r="H335" i="41"/>
  <c r="K334" i="41"/>
  <c r="H334" i="41"/>
  <c r="K333" i="41"/>
  <c r="H333" i="41"/>
  <c r="K332" i="41"/>
  <c r="H332" i="41"/>
  <c r="K329" i="41"/>
  <c r="H329" i="41"/>
  <c r="K328" i="41"/>
  <c r="H328" i="41"/>
  <c r="K327" i="41"/>
  <c r="H327" i="41"/>
  <c r="K326" i="41"/>
  <c r="H326" i="41"/>
  <c r="K325" i="41"/>
  <c r="H325" i="41"/>
  <c r="K324" i="41"/>
  <c r="H324" i="41"/>
  <c r="K322" i="41"/>
  <c r="H322" i="41"/>
  <c r="K321" i="41"/>
  <c r="H321" i="41"/>
  <c r="K320" i="41"/>
  <c r="H320" i="41"/>
  <c r="K318" i="41"/>
  <c r="H318" i="41"/>
  <c r="H317" i="41"/>
  <c r="H316" i="41"/>
  <c r="K316" i="41" s="1"/>
  <c r="H314" i="41"/>
  <c r="K314" i="41" s="1"/>
  <c r="H313" i="41"/>
  <c r="K313" i="41" s="1"/>
  <c r="H312" i="41"/>
  <c r="K312" i="41" s="1"/>
  <c r="H311" i="41"/>
  <c r="K311" i="41" s="1"/>
  <c r="H310" i="41"/>
  <c r="K310" i="41" s="1"/>
  <c r="H309" i="41"/>
  <c r="K309" i="41" s="1"/>
  <c r="H308" i="41"/>
  <c r="H306" i="41"/>
  <c r="K306" i="41" s="1"/>
  <c r="H305" i="41"/>
  <c r="K305" i="41" s="1"/>
  <c r="H304" i="41"/>
  <c r="K304" i="41" s="1"/>
  <c r="H303" i="41"/>
  <c r="K303" i="41" s="1"/>
  <c r="H302" i="41"/>
  <c r="K302" i="41" s="1"/>
  <c r="H301" i="41"/>
  <c r="K301" i="41" s="1"/>
  <c r="H300" i="41"/>
  <c r="K300" i="41" s="1"/>
  <c r="H299" i="41"/>
  <c r="H295" i="41"/>
  <c r="K295" i="41" s="1"/>
  <c r="H294" i="41"/>
  <c r="K294" i="41" s="1"/>
  <c r="H293" i="41"/>
  <c r="K293" i="41" s="1"/>
  <c r="H292" i="41"/>
  <c r="K292" i="41" s="1"/>
  <c r="H291" i="41"/>
  <c r="K291" i="41" s="1"/>
  <c r="H290" i="41"/>
  <c r="K290" i="41" s="1"/>
  <c r="H289" i="41"/>
  <c r="K289" i="41" s="1"/>
  <c r="H288" i="41"/>
  <c r="K288" i="41" s="1"/>
  <c r="H286" i="41"/>
  <c r="K286" i="41" s="1"/>
  <c r="H285" i="41"/>
  <c r="K285" i="41" s="1"/>
  <c r="H284" i="41"/>
  <c r="K284" i="41" s="1"/>
  <c r="H283" i="41"/>
  <c r="K283" i="41" s="1"/>
  <c r="H281" i="41"/>
  <c r="K281" i="41" s="1"/>
  <c r="H279" i="41"/>
  <c r="K279" i="41" s="1"/>
  <c r="H278" i="41"/>
  <c r="K278" i="41" s="1"/>
  <c r="H276" i="41"/>
  <c r="K275" i="41"/>
  <c r="H275" i="41"/>
  <c r="K274" i="41"/>
  <c r="H274" i="41"/>
  <c r="K273" i="41"/>
  <c r="H273" i="41"/>
  <c r="K272" i="41"/>
  <c r="H272" i="41"/>
  <c r="K271" i="41"/>
  <c r="H271" i="41"/>
  <c r="K270" i="41"/>
  <c r="H270" i="41"/>
  <c r="K268" i="41"/>
  <c r="H268" i="41"/>
  <c r="K267" i="41"/>
  <c r="H267" i="41"/>
  <c r="K266" i="41"/>
  <c r="H266" i="41"/>
  <c r="K265" i="41"/>
  <c r="H265" i="41"/>
  <c r="K264" i="41"/>
  <c r="H264" i="41"/>
  <c r="K263" i="41"/>
  <c r="H263" i="41"/>
  <c r="K262" i="41"/>
  <c r="H262" i="41"/>
  <c r="K261" i="41"/>
  <c r="H261" i="41"/>
  <c r="K259" i="41"/>
  <c r="H259" i="41"/>
  <c r="H258" i="41"/>
  <c r="H256" i="41"/>
  <c r="K256" i="41" s="1"/>
  <c r="K255" i="41"/>
  <c r="H255" i="41"/>
  <c r="K254" i="41"/>
  <c r="H254" i="41"/>
  <c r="K253" i="41"/>
  <c r="H253" i="41"/>
  <c r="K252" i="41"/>
  <c r="H252" i="41"/>
  <c r="K249" i="41"/>
  <c r="H249" i="41"/>
  <c r="K248" i="41"/>
  <c r="H248" i="41"/>
  <c r="K247" i="41"/>
  <c r="H247" i="41"/>
  <c r="K246" i="41"/>
  <c r="H246" i="41"/>
  <c r="K245" i="41"/>
  <c r="H245" i="41"/>
  <c r="K244" i="41"/>
  <c r="H244" i="41"/>
  <c r="K243" i="41"/>
  <c r="H243" i="41"/>
  <c r="K242" i="41"/>
  <c r="H242" i="41"/>
  <c r="K241" i="41"/>
  <c r="H241" i="41"/>
  <c r="H240" i="41"/>
  <c r="H239" i="41"/>
  <c r="K239" i="41" s="1"/>
  <c r="H238" i="41"/>
  <c r="K238" i="41" s="1"/>
  <c r="H236" i="41"/>
  <c r="K236" i="41" s="1"/>
  <c r="H235" i="41"/>
  <c r="K235" i="41" s="1"/>
  <c r="H234" i="41"/>
  <c r="K234" i="41" s="1"/>
  <c r="H233" i="41"/>
  <c r="K233" i="41" s="1"/>
  <c r="H231" i="41"/>
  <c r="K231" i="41" s="1"/>
  <c r="H230" i="41"/>
  <c r="K230" i="41" s="1"/>
  <c r="H229" i="41"/>
  <c r="K229" i="41" s="1"/>
  <c r="H228" i="41"/>
  <c r="K228" i="41" s="1"/>
  <c r="H227" i="41"/>
  <c r="K227" i="41" s="1"/>
  <c r="H226" i="41"/>
  <c r="K226" i="41" s="1"/>
  <c r="H225" i="41"/>
  <c r="K225" i="41" s="1"/>
  <c r="H224" i="41"/>
  <c r="K224" i="41" s="1"/>
  <c r="H223" i="41"/>
  <c r="K223" i="41" s="1"/>
  <c r="H222" i="41"/>
  <c r="H220" i="41"/>
  <c r="K220" i="41" s="1"/>
  <c r="H219" i="41"/>
  <c r="K219" i="41" s="1"/>
  <c r="H218" i="41"/>
  <c r="K218" i="41" s="1"/>
  <c r="H217" i="41"/>
  <c r="K217" i="41" s="1"/>
  <c r="H215" i="41"/>
  <c r="K215" i="41" s="1"/>
  <c r="H214" i="41"/>
  <c r="K214" i="41" s="1"/>
  <c r="H212" i="41"/>
  <c r="K212" i="41" s="1"/>
  <c r="H211" i="41"/>
  <c r="K211" i="41" s="1"/>
  <c r="H210" i="41"/>
  <c r="K210" i="41" s="1"/>
  <c r="H208" i="41"/>
  <c r="K208" i="41" s="1"/>
  <c r="H207" i="41"/>
  <c r="K207" i="41" s="1"/>
  <c r="H206" i="41"/>
  <c r="K206" i="41" s="1"/>
  <c r="H204" i="41"/>
  <c r="K204" i="41" s="1"/>
  <c r="H203" i="41"/>
  <c r="K203" i="41" s="1"/>
  <c r="H202" i="41"/>
  <c r="K202" i="41" s="1"/>
  <c r="H201" i="41"/>
  <c r="H200" i="41"/>
  <c r="K200" i="41" s="1"/>
  <c r="H199" i="41"/>
  <c r="K199" i="41" s="1"/>
  <c r="H198" i="41"/>
  <c r="K198" i="41" s="1"/>
  <c r="H197" i="41"/>
  <c r="K197" i="41" s="1"/>
  <c r="H196" i="41"/>
  <c r="K196" i="41" s="1"/>
  <c r="H195" i="41"/>
  <c r="K195" i="41" s="1"/>
  <c r="H194" i="41"/>
  <c r="K194" i="41" s="1"/>
  <c r="H193" i="41"/>
  <c r="K193" i="41" s="1"/>
  <c r="H192" i="41"/>
  <c r="K192" i="41" s="1"/>
  <c r="H191" i="41"/>
  <c r="K191" i="41" s="1"/>
  <c r="H190" i="41"/>
  <c r="K190" i="41" s="1"/>
  <c r="H189" i="41"/>
  <c r="K189" i="41" s="1"/>
  <c r="H188" i="41"/>
  <c r="K188" i="41" s="1"/>
  <c r="H187" i="41"/>
  <c r="K187" i="41" s="1"/>
  <c r="H185" i="41"/>
  <c r="K185" i="41" s="1"/>
  <c r="H184" i="41"/>
  <c r="K183" i="41"/>
  <c r="H183" i="41"/>
  <c r="K182" i="41"/>
  <c r="H182" i="41"/>
  <c r="K181" i="41"/>
  <c r="H181" i="41"/>
  <c r="K180" i="41"/>
  <c r="H180" i="41"/>
  <c r="K179" i="41"/>
  <c r="H179" i="41"/>
  <c r="K178" i="41"/>
  <c r="H178" i="41"/>
  <c r="K177" i="41"/>
  <c r="H177" i="41"/>
  <c r="K176" i="41"/>
  <c r="H176" i="41"/>
  <c r="K175" i="41"/>
  <c r="H175" i="41"/>
  <c r="K174" i="41"/>
  <c r="H174" i="41"/>
  <c r="K173" i="41"/>
  <c r="H173" i="41"/>
  <c r="K172" i="41"/>
  <c r="H172" i="41"/>
  <c r="K171" i="41"/>
  <c r="H171" i="41"/>
  <c r="K169" i="41"/>
  <c r="H169" i="41"/>
  <c r="K168" i="41"/>
  <c r="H168" i="41"/>
  <c r="K167" i="41"/>
  <c r="H167" i="41"/>
  <c r="K166" i="41"/>
  <c r="H166" i="41"/>
  <c r="K165" i="41"/>
  <c r="H165" i="41"/>
  <c r="K164" i="41"/>
  <c r="H164" i="41"/>
  <c r="K163" i="41"/>
  <c r="H163" i="41"/>
  <c r="K162" i="41"/>
  <c r="H162" i="41"/>
  <c r="K161" i="41"/>
  <c r="H161" i="41"/>
  <c r="K160" i="41"/>
  <c r="H160" i="41"/>
  <c r="H159" i="41"/>
  <c r="K159" i="41" s="1"/>
  <c r="H158" i="41"/>
  <c r="H157" i="41"/>
  <c r="K157" i="41" s="1"/>
  <c r="H156" i="41"/>
  <c r="K156" i="41" s="1"/>
  <c r="H155" i="41"/>
  <c r="K155" i="41" s="1"/>
  <c r="H154" i="41"/>
  <c r="K154" i="41" s="1"/>
  <c r="H153" i="41"/>
  <c r="K153" i="41" s="1"/>
  <c r="H152" i="41"/>
  <c r="K152" i="41" s="1"/>
  <c r="H151" i="41"/>
  <c r="K151" i="41" s="1"/>
  <c r="H150" i="41"/>
  <c r="H148" i="41"/>
  <c r="K148" i="41" s="1"/>
  <c r="H147" i="41"/>
  <c r="K147" i="41" s="1"/>
  <c r="H146" i="41"/>
  <c r="K146" i="41" s="1"/>
  <c r="H145" i="41"/>
  <c r="K145" i="41" s="1"/>
  <c r="K144" i="41"/>
  <c r="H144" i="41"/>
  <c r="K143" i="41"/>
  <c r="H143" i="41"/>
  <c r="K142" i="41"/>
  <c r="H142" i="41"/>
  <c r="H141" i="41"/>
  <c r="K141" i="41" s="1"/>
  <c r="H140" i="41"/>
  <c r="K140" i="41" s="1"/>
  <c r="H139" i="41"/>
  <c r="K139" i="41" s="1"/>
  <c r="H138" i="41"/>
  <c r="K138" i="41" s="1"/>
  <c r="H137" i="41"/>
  <c r="K137" i="41" s="1"/>
  <c r="H136" i="41"/>
  <c r="K136" i="41" s="1"/>
  <c r="H135" i="41"/>
  <c r="K135" i="41" s="1"/>
  <c r="H134" i="41"/>
  <c r="K134" i="41" s="1"/>
  <c r="H133" i="41"/>
  <c r="K133" i="41" s="1"/>
  <c r="H132" i="41"/>
  <c r="K132" i="41" s="1"/>
  <c r="H131" i="41"/>
  <c r="K131" i="41" s="1"/>
  <c r="H130" i="41"/>
  <c r="K130" i="41" s="1"/>
  <c r="H128" i="41"/>
  <c r="K128" i="41" s="1"/>
  <c r="K127" i="41"/>
  <c r="H127" i="41"/>
  <c r="K126" i="41"/>
  <c r="H126" i="41"/>
  <c r="K125" i="41"/>
  <c r="H125" i="41"/>
  <c r="H124" i="41"/>
  <c r="K124" i="41" s="1"/>
  <c r="H121" i="41"/>
  <c r="K121" i="41" s="1"/>
  <c r="H120" i="41"/>
  <c r="K120" i="41" s="1"/>
  <c r="H119" i="41"/>
  <c r="K119" i="41" s="1"/>
  <c r="K118" i="41"/>
  <c r="H118" i="41"/>
  <c r="H117" i="41"/>
  <c r="K117" i="41" s="1"/>
  <c r="H116" i="41"/>
  <c r="K116" i="41" s="1"/>
  <c r="H115" i="41"/>
  <c r="K115" i="41" s="1"/>
  <c r="H114" i="41"/>
  <c r="K114" i="41" s="1"/>
  <c r="H113" i="41"/>
  <c r="K113" i="41" s="1"/>
  <c r="H112" i="41"/>
  <c r="K112" i="41" s="1"/>
  <c r="H111" i="41"/>
  <c r="K111" i="41" s="1"/>
  <c r="H109" i="41"/>
  <c r="K109" i="41" s="1"/>
  <c r="H108" i="41"/>
  <c r="K108" i="41" s="1"/>
  <c r="H107" i="41"/>
  <c r="K107" i="41" s="1"/>
  <c r="H105" i="41"/>
  <c r="K105" i="41" s="1"/>
  <c r="H104" i="41"/>
  <c r="K104" i="41" s="1"/>
  <c r="H103" i="41"/>
  <c r="K103" i="41" s="1"/>
  <c r="H101" i="41"/>
  <c r="K101" i="41" s="1"/>
  <c r="K100" i="41"/>
  <c r="H100" i="41"/>
  <c r="K99" i="41"/>
  <c r="H99" i="41"/>
  <c r="K98" i="41"/>
  <c r="H98" i="41"/>
  <c r="H97" i="41"/>
  <c r="K97" i="41" s="1"/>
  <c r="H96" i="41"/>
  <c r="K96" i="41" s="1"/>
  <c r="H94" i="41"/>
  <c r="K94" i="41" s="1"/>
  <c r="H93" i="41"/>
  <c r="K93" i="41" s="1"/>
  <c r="H92" i="41"/>
  <c r="K92" i="41" s="1"/>
  <c r="H90" i="41"/>
  <c r="K90" i="41" s="1"/>
  <c r="H89" i="41"/>
  <c r="K89" i="41" s="1"/>
  <c r="H88" i="41"/>
  <c r="K88" i="41" s="1"/>
  <c r="H86" i="41"/>
  <c r="K86" i="41" s="1"/>
  <c r="H85" i="41"/>
  <c r="K85" i="41" s="1"/>
  <c r="H84" i="41"/>
  <c r="K84" i="41" s="1"/>
  <c r="H83" i="41"/>
  <c r="K83" i="41" s="1"/>
  <c r="H80" i="41"/>
  <c r="K80" i="41" s="1"/>
  <c r="K79" i="41"/>
  <c r="H79" i="41"/>
  <c r="K78" i="41"/>
  <c r="H78" i="41"/>
  <c r="K77" i="41"/>
  <c r="H77" i="41"/>
  <c r="H76" i="41"/>
  <c r="K76" i="41" s="1"/>
  <c r="H73" i="41"/>
  <c r="K73" i="41" s="1"/>
  <c r="H72" i="41"/>
  <c r="K72" i="41" s="1"/>
  <c r="H71" i="41"/>
  <c r="K71" i="41" s="1"/>
  <c r="H70" i="41"/>
  <c r="K70" i="41" s="1"/>
  <c r="H66" i="41"/>
  <c r="K66" i="41" s="1"/>
  <c r="H65" i="41"/>
  <c r="K65" i="41" s="1"/>
  <c r="H64" i="41"/>
  <c r="K64" i="41" s="1"/>
  <c r="H62" i="41"/>
  <c r="K62" i="41" s="1"/>
  <c r="H61" i="41"/>
  <c r="K61" i="41" s="1"/>
  <c r="H60" i="41"/>
  <c r="K60" i="41" s="1"/>
  <c r="H59" i="41"/>
  <c r="K59" i="41" s="1"/>
  <c r="H58" i="41"/>
  <c r="H57" i="41"/>
  <c r="K56" i="41"/>
  <c r="H56" i="41"/>
  <c r="K55" i="41"/>
  <c r="H55" i="41"/>
  <c r="K54" i="41"/>
  <c r="H54" i="41"/>
  <c r="H53" i="41"/>
  <c r="K53" i="41" s="1"/>
  <c r="K530" i="40"/>
  <c r="K528" i="40"/>
  <c r="H527" i="40"/>
  <c r="K527" i="40" s="1"/>
  <c r="H526" i="40"/>
  <c r="K526" i="40" s="1"/>
  <c r="H525" i="40"/>
  <c r="K525" i="40" s="1"/>
  <c r="H524" i="40"/>
  <c r="K524" i="40" s="1"/>
  <c r="H523" i="40"/>
  <c r="K523" i="40" s="1"/>
  <c r="H522" i="40"/>
  <c r="K522" i="40" s="1"/>
  <c r="H521" i="40"/>
  <c r="K521" i="40" s="1"/>
  <c r="H520" i="40"/>
  <c r="K520" i="40" s="1"/>
  <c r="H519" i="40"/>
  <c r="K519" i="40" s="1"/>
  <c r="H518" i="40"/>
  <c r="K518" i="40" s="1"/>
  <c r="H517" i="40"/>
  <c r="K517" i="40" s="1"/>
  <c r="H516" i="40"/>
  <c r="K516" i="40" s="1"/>
  <c r="H515" i="40"/>
  <c r="K515" i="40" s="1"/>
  <c r="H514" i="40"/>
  <c r="K514" i="40" s="1"/>
  <c r="H513" i="40"/>
  <c r="K513" i="40" s="1"/>
  <c r="H512" i="40"/>
  <c r="K512" i="40" s="1"/>
  <c r="H511" i="40"/>
  <c r="K511" i="40" s="1"/>
  <c r="H510" i="40"/>
  <c r="K510" i="40" s="1"/>
  <c r="H509" i="40"/>
  <c r="K509" i="40" s="1"/>
  <c r="H508" i="40"/>
  <c r="K508" i="40" s="1"/>
  <c r="H507" i="40"/>
  <c r="K507" i="40" s="1"/>
  <c r="H506" i="40"/>
  <c r="K506" i="40" s="1"/>
  <c r="H505" i="40"/>
  <c r="K505" i="40" s="1"/>
  <c r="H502" i="40"/>
  <c r="K502" i="40" s="1"/>
  <c r="H501" i="40"/>
  <c r="K501" i="40" s="1"/>
  <c r="H500" i="40"/>
  <c r="K500" i="40" s="1"/>
  <c r="H499" i="40"/>
  <c r="K499" i="40" s="1"/>
  <c r="H498" i="40"/>
  <c r="K498" i="40" s="1"/>
  <c r="K497" i="40"/>
  <c r="H497" i="40"/>
  <c r="K496" i="40"/>
  <c r="H496" i="40"/>
  <c r="K495" i="40"/>
  <c r="H495" i="40"/>
  <c r="K494" i="40"/>
  <c r="H494" i="40"/>
  <c r="K493" i="40"/>
  <c r="H493" i="40"/>
  <c r="K492" i="40"/>
  <c r="H492" i="40"/>
  <c r="K491" i="40"/>
  <c r="H491" i="40"/>
  <c r="H490" i="40"/>
  <c r="K490" i="40" s="1"/>
  <c r="H489" i="40"/>
  <c r="K489" i="40" s="1"/>
  <c r="H488" i="40"/>
  <c r="K488" i="40" s="1"/>
  <c r="H487" i="40"/>
  <c r="K487" i="40" s="1"/>
  <c r="H486" i="40"/>
  <c r="K486" i="40" s="1"/>
  <c r="H485" i="40"/>
  <c r="K485" i="40" s="1"/>
  <c r="H483" i="40"/>
  <c r="K483" i="40" s="1"/>
  <c r="H482" i="40"/>
  <c r="K482" i="40" s="1"/>
  <c r="H481" i="40"/>
  <c r="K481" i="40" s="1"/>
  <c r="H480" i="40"/>
  <c r="K480" i="40" s="1"/>
  <c r="H479" i="40"/>
  <c r="K479" i="40" s="1"/>
  <c r="H478" i="40"/>
  <c r="K478" i="40" s="1"/>
  <c r="H477" i="40"/>
  <c r="K477" i="40" s="1"/>
  <c r="K476" i="40"/>
  <c r="H476" i="40"/>
  <c r="K475" i="40"/>
  <c r="H475" i="40"/>
  <c r="K474" i="40"/>
  <c r="H474" i="40"/>
  <c r="H473" i="40"/>
  <c r="K473" i="40" s="1"/>
  <c r="H472" i="40"/>
  <c r="K472" i="40" s="1"/>
  <c r="H471" i="40"/>
  <c r="K471" i="40" s="1"/>
  <c r="H470" i="40"/>
  <c r="K470" i="40" s="1"/>
  <c r="H469" i="40"/>
  <c r="K469" i="40" s="1"/>
  <c r="H468" i="40"/>
  <c r="K468" i="40" s="1"/>
  <c r="H467" i="40"/>
  <c r="K467" i="40" s="1"/>
  <c r="H466" i="40"/>
  <c r="K466" i="40" s="1"/>
  <c r="H465" i="40"/>
  <c r="K465" i="40" s="1"/>
  <c r="H464" i="40"/>
  <c r="K464" i="40" s="1"/>
  <c r="H463" i="40"/>
  <c r="K463" i="40" s="1"/>
  <c r="H462" i="40"/>
  <c r="K462" i="40" s="1"/>
  <c r="H461" i="40"/>
  <c r="K461" i="40" s="1"/>
  <c r="K460" i="40"/>
  <c r="H460" i="40"/>
  <c r="K459" i="40"/>
  <c r="H459" i="40"/>
  <c r="K458" i="40"/>
  <c r="H458" i="40"/>
  <c r="H457" i="40"/>
  <c r="K457" i="40" s="1"/>
  <c r="H456" i="40"/>
  <c r="K456" i="40" s="1"/>
  <c r="H455" i="40"/>
  <c r="K455" i="40" s="1"/>
  <c r="H454" i="40"/>
  <c r="K454" i="40" s="1"/>
  <c r="H453" i="40"/>
  <c r="K453" i="40" s="1"/>
  <c r="H452" i="40"/>
  <c r="K452" i="40" s="1"/>
  <c r="H451" i="40"/>
  <c r="K451" i="40" s="1"/>
  <c r="H450" i="40"/>
  <c r="K450" i="40" s="1"/>
  <c r="H449" i="40"/>
  <c r="K449" i="40" s="1"/>
  <c r="H448" i="40"/>
  <c r="K448" i="40" s="1"/>
  <c r="H447" i="40"/>
  <c r="K447" i="40" s="1"/>
  <c r="H446" i="40"/>
  <c r="K446" i="40" s="1"/>
  <c r="H445" i="40"/>
  <c r="K445" i="40" s="1"/>
  <c r="H444" i="40"/>
  <c r="K444" i="40" s="1"/>
  <c r="H443" i="40"/>
  <c r="K443" i="40" s="1"/>
  <c r="H442" i="40"/>
  <c r="K442" i="40" s="1"/>
  <c r="K441" i="40"/>
  <c r="H441" i="40"/>
  <c r="K440" i="40"/>
  <c r="H440" i="40"/>
  <c r="K439" i="40"/>
  <c r="H439" i="40"/>
  <c r="K438" i="40"/>
  <c r="H438" i="40"/>
  <c r="K437" i="40"/>
  <c r="H437" i="40"/>
  <c r="K436" i="40"/>
  <c r="H436" i="40"/>
  <c r="K435" i="40"/>
  <c r="H435" i="40"/>
  <c r="K434" i="40"/>
  <c r="H434" i="40"/>
  <c r="K433" i="40"/>
  <c r="H433" i="40"/>
  <c r="K432" i="40"/>
  <c r="H432" i="40"/>
  <c r="K431" i="40"/>
  <c r="H431" i="40"/>
  <c r="K430" i="40"/>
  <c r="H430" i="40"/>
  <c r="K429" i="40"/>
  <c r="H429" i="40"/>
  <c r="K428" i="40"/>
  <c r="H428" i="40"/>
  <c r="K427" i="40"/>
  <c r="H427" i="40"/>
  <c r="K426" i="40"/>
  <c r="H426" i="40"/>
  <c r="K425" i="40"/>
  <c r="H425" i="40"/>
  <c r="K424" i="40"/>
  <c r="H424" i="40"/>
  <c r="K423" i="40"/>
  <c r="H423" i="40"/>
  <c r="K422" i="40"/>
  <c r="H422" i="40"/>
  <c r="K421" i="40"/>
  <c r="H421" i="40"/>
  <c r="K420" i="40"/>
  <c r="H420" i="40"/>
  <c r="H419" i="40"/>
  <c r="K419" i="40" s="1"/>
  <c r="H418" i="40"/>
  <c r="K418" i="40" s="1"/>
  <c r="H417" i="40"/>
  <c r="K417" i="40" s="1"/>
  <c r="H416" i="40"/>
  <c r="K416" i="40" s="1"/>
  <c r="H415" i="40"/>
  <c r="K415" i="40" s="1"/>
  <c r="H414" i="40"/>
  <c r="K414" i="40" s="1"/>
  <c r="H413" i="40"/>
  <c r="K413" i="40" s="1"/>
  <c r="H412" i="40"/>
  <c r="K412" i="40" s="1"/>
  <c r="H411" i="40"/>
  <c r="K411" i="40" s="1"/>
  <c r="H410" i="40"/>
  <c r="K410" i="40" s="1"/>
  <c r="H409" i="40"/>
  <c r="K409" i="40" s="1"/>
  <c r="H408" i="40"/>
  <c r="K408" i="40" s="1"/>
  <c r="H407" i="40"/>
  <c r="K407" i="40" s="1"/>
  <c r="H406" i="40"/>
  <c r="K406" i="40" s="1"/>
  <c r="H405" i="40"/>
  <c r="K405" i="40" s="1"/>
  <c r="H404" i="40"/>
  <c r="K404" i="40" s="1"/>
  <c r="H403" i="40"/>
  <c r="K403" i="40" s="1"/>
  <c r="H402" i="40"/>
  <c r="K402" i="40" s="1"/>
  <c r="H401" i="40"/>
  <c r="K401" i="40" s="1"/>
  <c r="H400" i="40"/>
  <c r="K400" i="40" s="1"/>
  <c r="H399" i="40"/>
  <c r="K399" i="40" s="1"/>
  <c r="H398" i="40"/>
  <c r="K398" i="40" s="1"/>
  <c r="H397" i="40"/>
  <c r="K397" i="40" s="1"/>
  <c r="H394" i="40"/>
  <c r="K394" i="40" s="1"/>
  <c r="H393" i="40"/>
  <c r="K393" i="40" s="1"/>
  <c r="H392" i="40"/>
  <c r="K392" i="40" s="1"/>
  <c r="H391" i="40"/>
  <c r="K391" i="40" s="1"/>
  <c r="H390" i="40"/>
  <c r="K390" i="40" s="1"/>
  <c r="H389" i="40"/>
  <c r="K389" i="40" s="1"/>
  <c r="H388" i="40"/>
  <c r="K388" i="40" s="1"/>
  <c r="H387" i="40"/>
  <c r="K387" i="40" s="1"/>
  <c r="H386" i="40"/>
  <c r="K386" i="40" s="1"/>
  <c r="H385" i="40"/>
  <c r="K385" i="40" s="1"/>
  <c r="H384" i="40"/>
  <c r="K384" i="40" s="1"/>
  <c r="H383" i="40"/>
  <c r="K383" i="40" s="1"/>
  <c r="H376" i="40"/>
  <c r="K376" i="40" s="1"/>
  <c r="H375" i="40"/>
  <c r="K375" i="40" s="1"/>
  <c r="H374" i="40"/>
  <c r="K374" i="40" s="1"/>
  <c r="H373" i="40"/>
  <c r="K373" i="40" s="1"/>
  <c r="H372" i="40"/>
  <c r="K372" i="40" s="1"/>
  <c r="H371" i="40"/>
  <c r="K371" i="40" s="1"/>
  <c r="H369" i="40"/>
  <c r="K369" i="40" s="1"/>
  <c r="H368" i="40"/>
  <c r="K368" i="40" s="1"/>
  <c r="H367" i="40"/>
  <c r="K367" i="40" s="1"/>
  <c r="H366" i="40"/>
  <c r="K366" i="40" s="1"/>
  <c r="H365" i="40"/>
  <c r="K365" i="40" s="1"/>
  <c r="K364" i="40"/>
  <c r="H364" i="40"/>
  <c r="H362" i="40"/>
  <c r="K362" i="40" s="1"/>
  <c r="H361" i="40"/>
  <c r="K361" i="40" s="1"/>
  <c r="H360" i="40"/>
  <c r="K360" i="40" s="1"/>
  <c r="H359" i="40"/>
  <c r="K359" i="40" s="1"/>
  <c r="H358" i="40"/>
  <c r="K358" i="40" s="1"/>
  <c r="H355" i="40"/>
  <c r="K355" i="40" s="1"/>
  <c r="H354" i="40"/>
  <c r="K354" i="40" s="1"/>
  <c r="H353" i="40"/>
  <c r="K353" i="40" s="1"/>
  <c r="H352" i="40"/>
  <c r="K352" i="40" s="1"/>
  <c r="H351" i="40"/>
  <c r="K351" i="40" s="1"/>
  <c r="H350" i="40"/>
  <c r="K350" i="40" s="1"/>
  <c r="H349" i="40"/>
  <c r="K349" i="40" s="1"/>
  <c r="H348" i="40"/>
  <c r="K348" i="40" s="1"/>
  <c r="H347" i="40"/>
  <c r="K347" i="40" s="1"/>
  <c r="H345" i="40"/>
  <c r="K345" i="40" s="1"/>
  <c r="K344" i="40"/>
  <c r="H344" i="40"/>
  <c r="H343" i="40"/>
  <c r="K343" i="40" s="1"/>
  <c r="H342" i="40"/>
  <c r="K342" i="40" s="1"/>
  <c r="H341" i="40"/>
  <c r="K341" i="40" s="1"/>
  <c r="H340" i="40"/>
  <c r="K340" i="40" s="1"/>
  <c r="H339" i="40"/>
  <c r="K339" i="40" s="1"/>
  <c r="H337" i="40"/>
  <c r="K337" i="40" s="1"/>
  <c r="H336" i="40"/>
  <c r="K336" i="40" s="1"/>
  <c r="H335" i="40"/>
  <c r="K335" i="40" s="1"/>
  <c r="H334" i="40"/>
  <c r="K334" i="40" s="1"/>
  <c r="H333" i="40"/>
  <c r="K333" i="40" s="1"/>
  <c r="H332" i="40"/>
  <c r="K332" i="40" s="1"/>
  <c r="H329" i="40"/>
  <c r="K329" i="40" s="1"/>
  <c r="H328" i="40"/>
  <c r="K328" i="40" s="1"/>
  <c r="H327" i="40"/>
  <c r="K327" i="40" s="1"/>
  <c r="H326" i="40"/>
  <c r="K326" i="40" s="1"/>
  <c r="K325" i="40"/>
  <c r="H325" i="40"/>
  <c r="H324" i="40"/>
  <c r="K324" i="40" s="1"/>
  <c r="H322" i="40"/>
  <c r="K322" i="40" s="1"/>
  <c r="H321" i="40"/>
  <c r="K321" i="40" s="1"/>
  <c r="H320" i="40"/>
  <c r="K320" i="40" s="1"/>
  <c r="H318" i="40"/>
  <c r="K318" i="40" s="1"/>
  <c r="H317" i="40"/>
  <c r="K317" i="40" s="1"/>
  <c r="H316" i="40"/>
  <c r="K316" i="40" s="1"/>
  <c r="H314" i="40"/>
  <c r="K314" i="40" s="1"/>
  <c r="H313" i="40"/>
  <c r="K313" i="40" s="1"/>
  <c r="H312" i="40"/>
  <c r="K312" i="40" s="1"/>
  <c r="H311" i="40"/>
  <c r="K311" i="40" s="1"/>
  <c r="H310" i="40"/>
  <c r="K310" i="40" s="1"/>
  <c r="H309" i="40"/>
  <c r="K309" i="40" s="1"/>
  <c r="H308" i="40"/>
  <c r="K308" i="40" s="1"/>
  <c r="H306" i="40"/>
  <c r="K306" i="40" s="1"/>
  <c r="K305" i="40"/>
  <c r="H305" i="40"/>
  <c r="H304" i="40"/>
  <c r="K304" i="40" s="1"/>
  <c r="H303" i="40"/>
  <c r="K303" i="40" s="1"/>
  <c r="H302" i="40"/>
  <c r="K302" i="40" s="1"/>
  <c r="H301" i="40"/>
  <c r="K301" i="40" s="1"/>
  <c r="H300" i="40"/>
  <c r="K300" i="40" s="1"/>
  <c r="H299" i="40"/>
  <c r="K299" i="40" s="1"/>
  <c r="H295" i="40"/>
  <c r="K295" i="40" s="1"/>
  <c r="H294" i="40"/>
  <c r="K294" i="40" s="1"/>
  <c r="H293" i="40"/>
  <c r="K293" i="40" s="1"/>
  <c r="H292" i="40"/>
  <c r="K292" i="40" s="1"/>
  <c r="H291" i="40"/>
  <c r="K291" i="40" s="1"/>
  <c r="H290" i="40"/>
  <c r="K290" i="40" s="1"/>
  <c r="H289" i="40"/>
  <c r="K289" i="40" s="1"/>
  <c r="H288" i="40"/>
  <c r="K288" i="40" s="1"/>
  <c r="H286" i="40"/>
  <c r="K286" i="40" s="1"/>
  <c r="K285" i="40"/>
  <c r="H285" i="40"/>
  <c r="H284" i="40"/>
  <c r="K284" i="40" s="1"/>
  <c r="H283" i="40"/>
  <c r="K283" i="40" s="1"/>
  <c r="H281" i="40"/>
  <c r="K281" i="40" s="1"/>
  <c r="H279" i="40"/>
  <c r="K279" i="40" s="1"/>
  <c r="H278" i="40"/>
  <c r="K278" i="40" s="1"/>
  <c r="H276" i="40"/>
  <c r="K276" i="40" s="1"/>
  <c r="H275" i="40"/>
  <c r="K275" i="40" s="1"/>
  <c r="H274" i="40"/>
  <c r="K274" i="40" s="1"/>
  <c r="H273" i="40"/>
  <c r="K273" i="40" s="1"/>
  <c r="H272" i="40"/>
  <c r="K272" i="40" s="1"/>
  <c r="H271" i="40"/>
  <c r="K271" i="40" s="1"/>
  <c r="H270" i="40"/>
  <c r="K270" i="40" s="1"/>
  <c r="H268" i="40"/>
  <c r="K268" i="40" s="1"/>
  <c r="H267" i="40"/>
  <c r="K267" i="40" s="1"/>
  <c r="H266" i="40"/>
  <c r="K266" i="40" s="1"/>
  <c r="K265" i="40"/>
  <c r="H265" i="40"/>
  <c r="H264" i="40"/>
  <c r="K264" i="40" s="1"/>
  <c r="H263" i="40"/>
  <c r="K263" i="40" s="1"/>
  <c r="H262" i="40"/>
  <c r="K262" i="40" s="1"/>
  <c r="H261" i="40"/>
  <c r="K261" i="40" s="1"/>
  <c r="H259" i="40"/>
  <c r="K259" i="40" s="1"/>
  <c r="H258" i="40"/>
  <c r="K258" i="40" s="1"/>
  <c r="H256" i="40"/>
  <c r="K256" i="40" s="1"/>
  <c r="H255" i="40"/>
  <c r="K255" i="40" s="1"/>
  <c r="H254" i="40"/>
  <c r="K254" i="40" s="1"/>
  <c r="H253" i="40"/>
  <c r="K253" i="40" s="1"/>
  <c r="H252" i="40"/>
  <c r="K252" i="40" s="1"/>
  <c r="H249" i="40"/>
  <c r="K249" i="40" s="1"/>
  <c r="H248" i="40"/>
  <c r="K248" i="40" s="1"/>
  <c r="H247" i="40"/>
  <c r="K247" i="40" s="1"/>
  <c r="H246" i="40"/>
  <c r="K246" i="40" s="1"/>
  <c r="H245" i="40"/>
  <c r="K245" i="40" s="1"/>
  <c r="H244" i="40"/>
  <c r="K244" i="40" s="1"/>
  <c r="K243" i="40"/>
  <c r="H243" i="40"/>
  <c r="H242" i="40"/>
  <c r="K242" i="40" s="1"/>
  <c r="H241" i="40"/>
  <c r="K241" i="40" s="1"/>
  <c r="H240" i="40"/>
  <c r="K240" i="40" s="1"/>
  <c r="H239" i="40"/>
  <c r="K239" i="40" s="1"/>
  <c r="H238" i="40"/>
  <c r="K238" i="40" s="1"/>
  <c r="H236" i="40"/>
  <c r="K236" i="40" s="1"/>
  <c r="K235" i="40"/>
  <c r="H235" i="40"/>
  <c r="H234" i="40"/>
  <c r="K234" i="40" s="1"/>
  <c r="H233" i="40"/>
  <c r="K233" i="40" s="1"/>
  <c r="H231" i="40"/>
  <c r="K231" i="40" s="1"/>
  <c r="H230" i="40"/>
  <c r="K230" i="40" s="1"/>
  <c r="H229" i="40"/>
  <c r="K229" i="40" s="1"/>
  <c r="H228" i="40"/>
  <c r="K228" i="40" s="1"/>
  <c r="K227" i="40"/>
  <c r="H227" i="40"/>
  <c r="H226" i="40"/>
  <c r="K226" i="40" s="1"/>
  <c r="H225" i="40"/>
  <c r="K225" i="40" s="1"/>
  <c r="H224" i="40"/>
  <c r="K224" i="40" s="1"/>
  <c r="K223" i="40"/>
  <c r="H223" i="40"/>
  <c r="H222" i="40"/>
  <c r="K222" i="40" s="1"/>
  <c r="H220" i="40"/>
  <c r="K220" i="40" s="1"/>
  <c r="H219" i="40"/>
  <c r="K219" i="40" s="1"/>
  <c r="H218" i="40"/>
  <c r="K218" i="40" s="1"/>
  <c r="K217" i="40"/>
  <c r="H217" i="40"/>
  <c r="H215" i="40"/>
  <c r="K215" i="40" s="1"/>
  <c r="H214" i="40"/>
  <c r="K214" i="40" s="1"/>
  <c r="H212" i="40"/>
  <c r="K212" i="40" s="1"/>
  <c r="H211" i="40"/>
  <c r="K211" i="40" s="1"/>
  <c r="H210" i="40"/>
  <c r="K210" i="40" s="1"/>
  <c r="H208" i="40"/>
  <c r="K208" i="40" s="1"/>
  <c r="K207" i="40"/>
  <c r="H207" i="40"/>
  <c r="K206" i="40"/>
  <c r="H206" i="40"/>
  <c r="K204" i="40"/>
  <c r="H204" i="40"/>
  <c r="H203" i="40"/>
  <c r="K203" i="40" s="1"/>
  <c r="H202" i="40"/>
  <c r="K202" i="40" s="1"/>
  <c r="H201" i="40"/>
  <c r="K201" i="40" s="1"/>
  <c r="H200" i="40"/>
  <c r="H199" i="40"/>
  <c r="K199" i="40" s="1"/>
  <c r="H198" i="40"/>
  <c r="K198" i="40" s="1"/>
  <c r="H197" i="40"/>
  <c r="K197" i="40" s="1"/>
  <c r="H196" i="40"/>
  <c r="H195" i="40"/>
  <c r="K195" i="40" s="1"/>
  <c r="H194" i="40"/>
  <c r="K194" i="40" s="1"/>
  <c r="H193" i="40"/>
  <c r="K193" i="40" s="1"/>
  <c r="H192" i="40"/>
  <c r="K192" i="40" s="1"/>
  <c r="H191" i="40"/>
  <c r="K191" i="40" s="1"/>
  <c r="H190" i="40"/>
  <c r="K190" i="40" s="1"/>
  <c r="K189" i="40"/>
  <c r="H189" i="40"/>
  <c r="H188" i="40"/>
  <c r="K188" i="40" s="1"/>
  <c r="H187" i="40"/>
  <c r="K187" i="40" s="1"/>
  <c r="H185" i="40"/>
  <c r="K185" i="40" s="1"/>
  <c r="H184" i="40"/>
  <c r="K184" i="40" s="1"/>
  <c r="H183" i="40"/>
  <c r="H182" i="40"/>
  <c r="K182" i="40" s="1"/>
  <c r="H181" i="40"/>
  <c r="K181" i="40" s="1"/>
  <c r="H180" i="40"/>
  <c r="K180" i="40" s="1"/>
  <c r="H179" i="40"/>
  <c r="H178" i="40"/>
  <c r="K178" i="40" s="1"/>
  <c r="H177" i="40"/>
  <c r="K177" i="40" s="1"/>
  <c r="H176" i="40"/>
  <c r="K176" i="40" s="1"/>
  <c r="H175" i="40"/>
  <c r="K175" i="40" s="1"/>
  <c r="H174" i="40"/>
  <c r="K174" i="40" s="1"/>
  <c r="K173" i="40"/>
  <c r="H173" i="40"/>
  <c r="H172" i="40"/>
  <c r="K172" i="40" s="1"/>
  <c r="H171" i="40"/>
  <c r="K171" i="40" s="1"/>
  <c r="H169" i="40"/>
  <c r="K169" i="40" s="1"/>
  <c r="H168" i="40"/>
  <c r="K168" i="40" s="1"/>
  <c r="H167" i="40"/>
  <c r="K167" i="40" s="1"/>
  <c r="H166" i="40"/>
  <c r="K166" i="40" s="1"/>
  <c r="H165" i="40"/>
  <c r="K165" i="40" s="1"/>
  <c r="K164" i="40"/>
  <c r="H164" i="40"/>
  <c r="K163" i="40"/>
  <c r="H163" i="40"/>
  <c r="K162" i="40"/>
  <c r="H162" i="40"/>
  <c r="K161" i="40"/>
  <c r="H161" i="40"/>
  <c r="K160" i="40"/>
  <c r="H160" i="40"/>
  <c r="H159" i="40"/>
  <c r="K159" i="40" s="1"/>
  <c r="H158" i="40"/>
  <c r="K158" i="40" s="1"/>
  <c r="H157" i="40"/>
  <c r="K157" i="40" s="1"/>
  <c r="H156" i="40"/>
  <c r="K156" i="40" s="1"/>
  <c r="H155" i="40"/>
  <c r="K155" i="40" s="1"/>
  <c r="K154" i="40"/>
  <c r="H154" i="40"/>
  <c r="H153" i="40"/>
  <c r="K153" i="40" s="1"/>
  <c r="H152" i="40"/>
  <c r="K152" i="40" s="1"/>
  <c r="H151" i="40"/>
  <c r="K151" i="40" s="1"/>
  <c r="H150" i="40"/>
  <c r="K150" i="40" s="1"/>
  <c r="H148" i="40"/>
  <c r="K148" i="40" s="1"/>
  <c r="H147" i="40"/>
  <c r="K147" i="40" s="1"/>
  <c r="H146" i="40"/>
  <c r="K146" i="40" s="1"/>
  <c r="H145" i="40"/>
  <c r="K145" i="40" s="1"/>
  <c r="H144" i="40"/>
  <c r="K144" i="40" s="1"/>
  <c r="H143" i="40"/>
  <c r="K143" i="40" s="1"/>
  <c r="H142" i="40"/>
  <c r="K142" i="40" s="1"/>
  <c r="H141" i="40"/>
  <c r="K141" i="40" s="1"/>
  <c r="H140" i="40"/>
  <c r="K140" i="40" s="1"/>
  <c r="H139" i="40"/>
  <c r="K139" i="40" s="1"/>
  <c r="H138" i="40"/>
  <c r="K138" i="40" s="1"/>
  <c r="H137" i="40"/>
  <c r="K137" i="40" s="1"/>
  <c r="H136" i="40"/>
  <c r="K136" i="40" s="1"/>
  <c r="H135" i="40"/>
  <c r="K135" i="40" s="1"/>
  <c r="H134" i="40"/>
  <c r="K134" i="40" s="1"/>
  <c r="K133" i="40"/>
  <c r="H133" i="40"/>
  <c r="H132" i="40"/>
  <c r="K132" i="40" s="1"/>
  <c r="H131" i="40"/>
  <c r="K131" i="40" s="1"/>
  <c r="K130" i="40"/>
  <c r="H130" i="40"/>
  <c r="H128" i="40"/>
  <c r="K128" i="40" s="1"/>
  <c r="H127" i="40"/>
  <c r="K127" i="40" s="1"/>
  <c r="H126" i="40"/>
  <c r="K126" i="40" s="1"/>
  <c r="H125" i="40"/>
  <c r="K125" i="40" s="1"/>
  <c r="H124" i="40"/>
  <c r="K124" i="40" s="1"/>
  <c r="H121" i="40"/>
  <c r="K121" i="40" s="1"/>
  <c r="H120" i="40"/>
  <c r="K120" i="40" s="1"/>
  <c r="H119" i="40"/>
  <c r="K119" i="40" s="1"/>
  <c r="H118" i="40"/>
  <c r="K118" i="40" s="1"/>
  <c r="H117" i="40"/>
  <c r="K117" i="40" s="1"/>
  <c r="H116" i="40"/>
  <c r="K116" i="40" s="1"/>
  <c r="H115" i="40"/>
  <c r="K115" i="40" s="1"/>
  <c r="H114" i="40"/>
  <c r="K114" i="40" s="1"/>
  <c r="K113" i="40"/>
  <c r="H113" i="40"/>
  <c r="H112" i="40"/>
  <c r="K112" i="40" s="1"/>
  <c r="H111" i="40"/>
  <c r="K111" i="40" s="1"/>
  <c r="H109" i="40"/>
  <c r="K109" i="40" s="1"/>
  <c r="H108" i="40"/>
  <c r="K108" i="40" s="1"/>
  <c r="H107" i="40"/>
  <c r="K107" i="40" s="1"/>
  <c r="H105" i="40"/>
  <c r="K105" i="40" s="1"/>
  <c r="K104" i="40"/>
  <c r="H104" i="40"/>
  <c r="H103" i="40"/>
  <c r="K103" i="40" s="1"/>
  <c r="H101" i="40"/>
  <c r="K101" i="40" s="1"/>
  <c r="H100" i="40"/>
  <c r="K100" i="40" s="1"/>
  <c r="H99" i="40"/>
  <c r="K99" i="40" s="1"/>
  <c r="H98" i="40"/>
  <c r="K98" i="40" s="1"/>
  <c r="H97" i="40"/>
  <c r="K97" i="40" s="1"/>
  <c r="H96" i="40"/>
  <c r="K96" i="40" s="1"/>
  <c r="H94" i="40"/>
  <c r="K94" i="40" s="1"/>
  <c r="H93" i="40"/>
  <c r="K93" i="40" s="1"/>
  <c r="H92" i="40"/>
  <c r="K92" i="40" s="1"/>
  <c r="H90" i="40"/>
  <c r="K90" i="40" s="1"/>
  <c r="H89" i="40"/>
  <c r="K89" i="40" s="1"/>
  <c r="H88" i="40"/>
  <c r="K88" i="40" s="1"/>
  <c r="H86" i="40"/>
  <c r="K86" i="40" s="1"/>
  <c r="H85" i="40"/>
  <c r="K85" i="40" s="1"/>
  <c r="H84" i="40"/>
  <c r="K84" i="40" s="1"/>
  <c r="H83" i="40"/>
  <c r="K83" i="40" s="1"/>
  <c r="K80" i="40"/>
  <c r="H80" i="40"/>
  <c r="H79" i="40"/>
  <c r="K79" i="40" s="1"/>
  <c r="H78" i="40"/>
  <c r="K78" i="40" s="1"/>
  <c r="H77" i="40"/>
  <c r="K77" i="40" s="1"/>
  <c r="H76" i="40"/>
  <c r="K76" i="40" s="1"/>
  <c r="H73" i="40"/>
  <c r="K73" i="40" s="1"/>
  <c r="H72" i="40"/>
  <c r="K72" i="40" s="1"/>
  <c r="K71" i="40"/>
  <c r="H71" i="40"/>
  <c r="H70" i="40"/>
  <c r="K70" i="40" s="1"/>
  <c r="H66" i="40"/>
  <c r="K66" i="40" s="1"/>
  <c r="H65" i="40"/>
  <c r="K65" i="40" s="1"/>
  <c r="H64" i="40"/>
  <c r="K64" i="40" s="1"/>
  <c r="H62" i="40"/>
  <c r="K62" i="40" s="1"/>
  <c r="H61" i="40"/>
  <c r="K61" i="40" s="1"/>
  <c r="K60" i="40"/>
  <c r="H60" i="40"/>
  <c r="H59" i="40"/>
  <c r="K59" i="40" s="1"/>
  <c r="H58" i="40"/>
  <c r="H57" i="40"/>
  <c r="H56" i="40"/>
  <c r="K56" i="40" s="1"/>
  <c r="H55" i="40"/>
  <c r="K55" i="40" s="1"/>
  <c r="H54" i="40"/>
  <c r="K54" i="40" s="1"/>
  <c r="H53" i="40"/>
  <c r="K53" i="40" s="1"/>
  <c r="K530" i="39"/>
  <c r="K528" i="39"/>
  <c r="H527" i="39"/>
  <c r="K527" i="39" s="1"/>
  <c r="H526" i="39"/>
  <c r="H525" i="39"/>
  <c r="K525" i="39" s="1"/>
  <c r="H524" i="39"/>
  <c r="K524" i="39" s="1"/>
  <c r="H523" i="39"/>
  <c r="K523" i="39" s="1"/>
  <c r="K522" i="39"/>
  <c r="H522" i="39"/>
  <c r="H521" i="39"/>
  <c r="K521" i="39" s="1"/>
  <c r="H520" i="39"/>
  <c r="K520" i="39" s="1"/>
  <c r="H519" i="39"/>
  <c r="K519" i="39" s="1"/>
  <c r="H518" i="39"/>
  <c r="H517" i="39"/>
  <c r="K517" i="39" s="1"/>
  <c r="H516" i="39"/>
  <c r="K516" i="39" s="1"/>
  <c r="H515" i="39"/>
  <c r="K515" i="39" s="1"/>
  <c r="H514" i="39"/>
  <c r="K514" i="39" s="1"/>
  <c r="H513" i="39"/>
  <c r="K513" i="39" s="1"/>
  <c r="H512" i="39"/>
  <c r="K512" i="39" s="1"/>
  <c r="H511" i="39"/>
  <c r="K511" i="39" s="1"/>
  <c r="H510" i="39"/>
  <c r="H509" i="39"/>
  <c r="K509" i="39" s="1"/>
  <c r="H508" i="39"/>
  <c r="K508" i="39" s="1"/>
  <c r="K507" i="39"/>
  <c r="H507" i="39"/>
  <c r="H506" i="39"/>
  <c r="K506" i="39" s="1"/>
  <c r="H505" i="39"/>
  <c r="K505" i="39" s="1"/>
  <c r="H502" i="39"/>
  <c r="K502" i="39" s="1"/>
  <c r="K501" i="39"/>
  <c r="H501" i="39"/>
  <c r="H500" i="39"/>
  <c r="H499" i="39"/>
  <c r="K499" i="39" s="1"/>
  <c r="H498" i="39"/>
  <c r="K498" i="39" s="1"/>
  <c r="H497" i="39"/>
  <c r="K497" i="39" s="1"/>
  <c r="H496" i="39"/>
  <c r="K496" i="39" s="1"/>
  <c r="H495" i="39"/>
  <c r="K495" i="39" s="1"/>
  <c r="H494" i="39"/>
  <c r="K494" i="39" s="1"/>
  <c r="H493" i="39"/>
  <c r="K493" i="39" s="1"/>
  <c r="H492" i="39"/>
  <c r="H491" i="39"/>
  <c r="K491" i="39" s="1"/>
  <c r="K490" i="39"/>
  <c r="H490" i="39"/>
  <c r="H489" i="39"/>
  <c r="K489" i="39" s="1"/>
  <c r="H488" i="39"/>
  <c r="K488" i="39" s="1"/>
  <c r="H487" i="39"/>
  <c r="K487" i="39" s="1"/>
  <c r="K486" i="39"/>
  <c r="H486" i="39"/>
  <c r="H485" i="39"/>
  <c r="K485" i="39" s="1"/>
  <c r="H483" i="39"/>
  <c r="H482" i="39"/>
  <c r="K482" i="39" s="1"/>
  <c r="H481" i="39"/>
  <c r="K481" i="39" s="1"/>
  <c r="H480" i="39"/>
  <c r="K480" i="39" s="1"/>
  <c r="H479" i="39"/>
  <c r="K479" i="39" s="1"/>
  <c r="H478" i="39"/>
  <c r="K478" i="39" s="1"/>
  <c r="H477" i="39"/>
  <c r="K477" i="39" s="1"/>
  <c r="H476" i="39"/>
  <c r="K476" i="39" s="1"/>
  <c r="H475" i="39"/>
  <c r="K474" i="39"/>
  <c r="H474" i="39"/>
  <c r="H473" i="39"/>
  <c r="K473" i="39" s="1"/>
  <c r="H472" i="39"/>
  <c r="K472" i="39" s="1"/>
  <c r="H471" i="39"/>
  <c r="K471" i="39" s="1"/>
  <c r="K470" i="39"/>
  <c r="H470" i="39"/>
  <c r="H469" i="39"/>
  <c r="K469" i="39" s="1"/>
  <c r="H468" i="39"/>
  <c r="K468" i="39" s="1"/>
  <c r="H467" i="39"/>
  <c r="H466" i="39"/>
  <c r="K466" i="39" s="1"/>
  <c r="H465" i="39"/>
  <c r="K465" i="39" s="1"/>
  <c r="H464" i="39"/>
  <c r="K464" i="39" s="1"/>
  <c r="H463" i="39"/>
  <c r="K463" i="39" s="1"/>
  <c r="H462" i="39"/>
  <c r="K462" i="39" s="1"/>
  <c r="H461" i="39"/>
  <c r="K461" i="39" s="1"/>
  <c r="H460" i="39"/>
  <c r="K460" i="39" s="1"/>
  <c r="H459" i="39"/>
  <c r="H458" i="39"/>
  <c r="K458" i="39" s="1"/>
  <c r="H457" i="39"/>
  <c r="K457" i="39" s="1"/>
  <c r="H456" i="39"/>
  <c r="K456" i="39" s="1"/>
  <c r="K455" i="39"/>
  <c r="H455" i="39"/>
  <c r="H454" i="39"/>
  <c r="K454" i="39" s="1"/>
  <c r="H453" i="39"/>
  <c r="K453" i="39" s="1"/>
  <c r="H452" i="39"/>
  <c r="K452" i="39" s="1"/>
  <c r="H451" i="39"/>
  <c r="H450" i="39"/>
  <c r="K450" i="39" s="1"/>
  <c r="H449" i="39"/>
  <c r="K449" i="39" s="1"/>
  <c r="H448" i="39"/>
  <c r="K448" i="39" s="1"/>
  <c r="H447" i="39"/>
  <c r="K447" i="39" s="1"/>
  <c r="H446" i="39"/>
  <c r="K446" i="39" s="1"/>
  <c r="H445" i="39"/>
  <c r="K445" i="39" s="1"/>
  <c r="H444" i="39"/>
  <c r="K444" i="39" s="1"/>
  <c r="H443" i="39"/>
  <c r="H442" i="39"/>
  <c r="K442" i="39" s="1"/>
  <c r="H441" i="39"/>
  <c r="K441" i="39" s="1"/>
  <c r="K440" i="39"/>
  <c r="H440" i="39"/>
  <c r="H439" i="39"/>
  <c r="K439" i="39" s="1"/>
  <c r="H438" i="39"/>
  <c r="K438" i="39" s="1"/>
  <c r="H437" i="39"/>
  <c r="K437" i="39" s="1"/>
  <c r="K436" i="39"/>
  <c r="H436" i="39"/>
  <c r="H435" i="39"/>
  <c r="H434" i="39"/>
  <c r="K434" i="39" s="1"/>
  <c r="H433" i="39"/>
  <c r="K433" i="39" s="1"/>
  <c r="H432" i="39"/>
  <c r="K432" i="39" s="1"/>
  <c r="H431" i="39"/>
  <c r="K431" i="39" s="1"/>
  <c r="H430" i="39"/>
  <c r="K430" i="39" s="1"/>
  <c r="H429" i="39"/>
  <c r="K429" i="39" s="1"/>
  <c r="H428" i="39"/>
  <c r="K428" i="39" s="1"/>
  <c r="H427" i="39"/>
  <c r="H426" i="39"/>
  <c r="K426" i="39" s="1"/>
  <c r="K425" i="39"/>
  <c r="H425" i="39"/>
  <c r="H424" i="39"/>
  <c r="K424" i="39" s="1"/>
  <c r="H423" i="39"/>
  <c r="K423" i="39" s="1"/>
  <c r="H422" i="39"/>
  <c r="K422" i="39" s="1"/>
  <c r="K421" i="39"/>
  <c r="H421" i="39"/>
  <c r="H420" i="39"/>
  <c r="K420" i="39" s="1"/>
  <c r="H419" i="39"/>
  <c r="K419" i="39" s="1"/>
  <c r="K418" i="39"/>
  <c r="H418" i="39"/>
  <c r="H417" i="39"/>
  <c r="K417" i="39" s="1"/>
  <c r="H416" i="39"/>
  <c r="K416" i="39" s="1"/>
  <c r="H415" i="39"/>
  <c r="K415" i="39" s="1"/>
  <c r="H414" i="39"/>
  <c r="K414" i="39" s="1"/>
  <c r="H413" i="39"/>
  <c r="H412" i="39"/>
  <c r="K412" i="39" s="1"/>
  <c r="H411" i="39"/>
  <c r="K411" i="39" s="1"/>
  <c r="K410" i="39"/>
  <c r="H410" i="39"/>
  <c r="H409" i="39"/>
  <c r="H408" i="39"/>
  <c r="K408" i="39" s="1"/>
  <c r="H407" i="39"/>
  <c r="K407" i="39" s="1"/>
  <c r="H406" i="39"/>
  <c r="K406" i="39" s="1"/>
  <c r="H405" i="39"/>
  <c r="H404" i="39"/>
  <c r="K404" i="39" s="1"/>
  <c r="K403" i="39"/>
  <c r="H403" i="39"/>
  <c r="H402" i="39"/>
  <c r="K402" i="39" s="1"/>
  <c r="H401" i="39"/>
  <c r="K401" i="39" s="1"/>
  <c r="H400" i="39"/>
  <c r="K400" i="39" s="1"/>
  <c r="K399" i="39"/>
  <c r="H399" i="39"/>
  <c r="H398" i="39"/>
  <c r="K398" i="39" s="1"/>
  <c r="H397" i="39"/>
  <c r="H394" i="39"/>
  <c r="H393" i="39"/>
  <c r="K393" i="39" s="1"/>
  <c r="K392" i="39"/>
  <c r="H392" i="39"/>
  <c r="H391" i="39"/>
  <c r="H390" i="39"/>
  <c r="K389" i="39"/>
  <c r="H389" i="39"/>
  <c r="H388" i="39"/>
  <c r="K388" i="39" s="1"/>
  <c r="H387" i="39"/>
  <c r="H386" i="39"/>
  <c r="H385" i="39"/>
  <c r="K385" i="39" s="1"/>
  <c r="K384" i="39"/>
  <c r="H384" i="39"/>
  <c r="H383" i="39"/>
  <c r="H376" i="39"/>
  <c r="K376" i="39" s="1"/>
  <c r="H375" i="39"/>
  <c r="K375" i="39" s="1"/>
  <c r="H374" i="39"/>
  <c r="H373" i="39"/>
  <c r="H372" i="39"/>
  <c r="K372" i="39" s="1"/>
  <c r="H371" i="39"/>
  <c r="K371" i="39" s="1"/>
  <c r="H369" i="39"/>
  <c r="H368" i="39"/>
  <c r="H367" i="39"/>
  <c r="K367" i="39" s="1"/>
  <c r="H366" i="39"/>
  <c r="K366" i="39" s="1"/>
  <c r="H365" i="39"/>
  <c r="K365" i="39" s="1"/>
  <c r="H364" i="39"/>
  <c r="K364" i="39" s="1"/>
  <c r="H362" i="39"/>
  <c r="K362" i="39" s="1"/>
  <c r="K361" i="39"/>
  <c r="H361" i="39"/>
  <c r="H360" i="39"/>
  <c r="K360" i="39" s="1"/>
  <c r="H359" i="39"/>
  <c r="H358" i="39"/>
  <c r="K358" i="39" s="1"/>
  <c r="H355" i="39"/>
  <c r="K355" i="39" s="1"/>
  <c r="K354" i="39"/>
  <c r="H354" i="39"/>
  <c r="H353" i="39"/>
  <c r="H352" i="39"/>
  <c r="K352" i="39" s="1"/>
  <c r="K351" i="39"/>
  <c r="H351" i="39"/>
  <c r="H350" i="39"/>
  <c r="K350" i="39" s="1"/>
  <c r="H349" i="39"/>
  <c r="H348" i="39"/>
  <c r="K348" i="39" s="1"/>
  <c r="H347" i="39"/>
  <c r="K347" i="39" s="1"/>
  <c r="H345" i="39"/>
  <c r="K345" i="39" s="1"/>
  <c r="K344" i="39"/>
  <c r="H344" i="39"/>
  <c r="H343" i="39"/>
  <c r="K343" i="39" s="1"/>
  <c r="H342" i="39"/>
  <c r="K342" i="39" s="1"/>
  <c r="H341" i="39"/>
  <c r="K341" i="39" s="1"/>
  <c r="H340" i="39"/>
  <c r="H339" i="39"/>
  <c r="K339" i="39" s="1"/>
  <c r="H337" i="39"/>
  <c r="K337" i="39" s="1"/>
  <c r="H336" i="39"/>
  <c r="K336" i="39" s="1"/>
  <c r="H335" i="39"/>
  <c r="H334" i="39"/>
  <c r="K334" i="39" s="1"/>
  <c r="H333" i="39"/>
  <c r="K333" i="39" s="1"/>
  <c r="H332" i="39"/>
  <c r="K332" i="39" s="1"/>
  <c r="H329" i="39"/>
  <c r="H328" i="39"/>
  <c r="K328" i="39" s="1"/>
  <c r="H327" i="39"/>
  <c r="K327" i="39" s="1"/>
  <c r="H326" i="39"/>
  <c r="K326" i="39" s="1"/>
  <c r="H325" i="39"/>
  <c r="K325" i="39" s="1"/>
  <c r="H324" i="39"/>
  <c r="K324" i="39" s="1"/>
  <c r="H322" i="39"/>
  <c r="K322" i="39" s="1"/>
  <c r="H321" i="39"/>
  <c r="K321" i="39" s="1"/>
  <c r="H320" i="39"/>
  <c r="H318" i="39"/>
  <c r="K318" i="39" s="1"/>
  <c r="H317" i="39"/>
  <c r="K317" i="39" s="1"/>
  <c r="H316" i="39"/>
  <c r="K316" i="39" s="1"/>
  <c r="H314" i="39"/>
  <c r="H313" i="39"/>
  <c r="K313" i="39" s="1"/>
  <c r="H312" i="39"/>
  <c r="K312" i="39" s="1"/>
  <c r="K311" i="39"/>
  <c r="H311" i="39"/>
  <c r="H310" i="39"/>
  <c r="H309" i="39"/>
  <c r="K309" i="39" s="1"/>
  <c r="H308" i="39"/>
  <c r="K308" i="39" s="1"/>
  <c r="K306" i="39"/>
  <c r="H306" i="39"/>
  <c r="H305" i="39"/>
  <c r="K305" i="39" s="1"/>
  <c r="H304" i="39"/>
  <c r="K304" i="39" s="1"/>
  <c r="K303" i="39"/>
  <c r="H303" i="39"/>
  <c r="H302" i="39"/>
  <c r="K302" i="39" s="1"/>
  <c r="H301" i="39"/>
  <c r="H300" i="39"/>
  <c r="K300" i="39" s="1"/>
  <c r="H299" i="39"/>
  <c r="K299" i="39" s="1"/>
  <c r="K295" i="39"/>
  <c r="H295" i="39"/>
  <c r="H294" i="39"/>
  <c r="H293" i="39"/>
  <c r="K293" i="39" s="1"/>
  <c r="H292" i="39"/>
  <c r="K292" i="39" s="1"/>
  <c r="K291" i="39"/>
  <c r="H291" i="39"/>
  <c r="H290" i="39"/>
  <c r="H289" i="39"/>
  <c r="K289" i="39" s="1"/>
  <c r="K288" i="39"/>
  <c r="H288" i="39"/>
  <c r="H286" i="39"/>
  <c r="K286" i="39" s="1"/>
  <c r="H285" i="39"/>
  <c r="K285" i="39" s="1"/>
  <c r="H284" i="39"/>
  <c r="K284" i="39" s="1"/>
  <c r="K283" i="39"/>
  <c r="H283" i="39"/>
  <c r="H281" i="39"/>
  <c r="K281" i="39" s="1"/>
  <c r="H279" i="39"/>
  <c r="H278" i="39"/>
  <c r="K278" i="39" s="1"/>
  <c r="H276" i="39"/>
  <c r="K276" i="39" s="1"/>
  <c r="K275" i="39"/>
  <c r="H275" i="39"/>
  <c r="H274" i="39"/>
  <c r="H273" i="39"/>
  <c r="K273" i="39" s="1"/>
  <c r="K272" i="39"/>
  <c r="H272" i="39"/>
  <c r="H271" i="39"/>
  <c r="K271" i="39" s="1"/>
  <c r="H270" i="39"/>
  <c r="H268" i="39"/>
  <c r="K268" i="39" s="1"/>
  <c r="H267" i="39"/>
  <c r="K267" i="39" s="1"/>
  <c r="H266" i="39"/>
  <c r="K266" i="39" s="1"/>
  <c r="H265" i="39"/>
  <c r="K265" i="39" s="1"/>
  <c r="H264" i="39"/>
  <c r="K264" i="39" s="1"/>
  <c r="H263" i="39"/>
  <c r="K263" i="39" s="1"/>
  <c r="H262" i="39"/>
  <c r="K262" i="39" s="1"/>
  <c r="H261" i="39"/>
  <c r="H259" i="39"/>
  <c r="K259" i="39" s="1"/>
  <c r="H258" i="39"/>
  <c r="K258" i="39" s="1"/>
  <c r="H256" i="39"/>
  <c r="K256" i="39" s="1"/>
  <c r="H255" i="39"/>
  <c r="K255" i="39" s="1"/>
  <c r="H254" i="39"/>
  <c r="K254" i="39" s="1"/>
  <c r="H253" i="39"/>
  <c r="K253" i="39" s="1"/>
  <c r="H252" i="39"/>
  <c r="H249" i="39"/>
  <c r="K249" i="39" s="1"/>
  <c r="K248" i="39"/>
  <c r="H248" i="39"/>
  <c r="H247" i="39"/>
  <c r="K247" i="39" s="1"/>
  <c r="H246" i="39"/>
  <c r="H245" i="39"/>
  <c r="K245" i="39" s="1"/>
  <c r="H244" i="39"/>
  <c r="K244" i="39" s="1"/>
  <c r="H243" i="39"/>
  <c r="K243" i="39" s="1"/>
  <c r="H242" i="39"/>
  <c r="K242" i="39" s="1"/>
  <c r="H241" i="39"/>
  <c r="K241" i="39" s="1"/>
  <c r="H240" i="39"/>
  <c r="K240" i="39" s="1"/>
  <c r="H239" i="39"/>
  <c r="K239" i="39" s="1"/>
  <c r="H238" i="39"/>
  <c r="H236" i="39"/>
  <c r="K236" i="39" s="1"/>
  <c r="H235" i="39"/>
  <c r="K235" i="39" s="1"/>
  <c r="H234" i="39"/>
  <c r="K234" i="39" s="1"/>
  <c r="H233" i="39"/>
  <c r="K231" i="39"/>
  <c r="H231" i="39"/>
  <c r="H230" i="39"/>
  <c r="K230" i="39" s="1"/>
  <c r="H229" i="39"/>
  <c r="K229" i="39" s="1"/>
  <c r="H228" i="39"/>
  <c r="H227" i="39"/>
  <c r="K227" i="39" s="1"/>
  <c r="H226" i="39"/>
  <c r="K226" i="39" s="1"/>
  <c r="H225" i="39"/>
  <c r="K225" i="39" s="1"/>
  <c r="H224" i="39"/>
  <c r="K224" i="39" s="1"/>
  <c r="H223" i="39"/>
  <c r="K223" i="39" s="1"/>
  <c r="H222" i="39"/>
  <c r="K222" i="39" s="1"/>
  <c r="H220" i="39"/>
  <c r="K220" i="39" s="1"/>
  <c r="H219" i="39"/>
  <c r="H218" i="39"/>
  <c r="K218" i="39" s="1"/>
  <c r="H217" i="39"/>
  <c r="K217" i="39" s="1"/>
  <c r="H215" i="39"/>
  <c r="K215" i="39" s="1"/>
  <c r="H214" i="39"/>
  <c r="H212" i="39"/>
  <c r="K212" i="39" s="1"/>
  <c r="K211" i="39"/>
  <c r="H211" i="39"/>
  <c r="H210" i="39"/>
  <c r="K210" i="39" s="1"/>
  <c r="H208" i="39"/>
  <c r="H207" i="39"/>
  <c r="K207" i="39" s="1"/>
  <c r="H206" i="39"/>
  <c r="K206" i="39" s="1"/>
  <c r="H204" i="39"/>
  <c r="K204" i="39" s="1"/>
  <c r="H203" i="39"/>
  <c r="K203" i="39" s="1"/>
  <c r="H202" i="39"/>
  <c r="K202" i="39" s="1"/>
  <c r="H201" i="39"/>
  <c r="K201" i="39" s="1"/>
  <c r="H200" i="39"/>
  <c r="K200" i="39" s="1"/>
  <c r="H199" i="39"/>
  <c r="H198" i="39"/>
  <c r="K198" i="39" s="1"/>
  <c r="H197" i="39"/>
  <c r="K197" i="39" s="1"/>
  <c r="H196" i="39"/>
  <c r="K196" i="39" s="1"/>
  <c r="H195" i="39"/>
  <c r="H194" i="39"/>
  <c r="K194" i="39" s="1"/>
  <c r="H193" i="39"/>
  <c r="K193" i="39" s="1"/>
  <c r="H192" i="39"/>
  <c r="K192" i="39" s="1"/>
  <c r="H191" i="39"/>
  <c r="K190" i="39"/>
  <c r="H190" i="39"/>
  <c r="H189" i="39"/>
  <c r="K189" i="39" s="1"/>
  <c r="H188" i="39"/>
  <c r="K188" i="39" s="1"/>
  <c r="H187" i="39"/>
  <c r="K187" i="39" s="1"/>
  <c r="H185" i="39"/>
  <c r="K185" i="39" s="1"/>
  <c r="H184" i="39"/>
  <c r="K184" i="39" s="1"/>
  <c r="H183" i="39"/>
  <c r="K183" i="39" s="1"/>
  <c r="H182" i="39"/>
  <c r="H181" i="39"/>
  <c r="K181" i="39" s="1"/>
  <c r="H180" i="39"/>
  <c r="K180" i="39" s="1"/>
  <c r="H179" i="39"/>
  <c r="K179" i="39" s="1"/>
  <c r="H178" i="39"/>
  <c r="K177" i="39"/>
  <c r="H177" i="39"/>
  <c r="H176" i="39"/>
  <c r="K176" i="39" s="1"/>
  <c r="H175" i="39"/>
  <c r="K175" i="39" s="1"/>
  <c r="H174" i="39"/>
  <c r="H173" i="39"/>
  <c r="K173" i="39" s="1"/>
  <c r="H172" i="39"/>
  <c r="K172" i="39" s="1"/>
  <c r="H171" i="39"/>
  <c r="K171" i="39" s="1"/>
  <c r="H169" i="39"/>
  <c r="K169" i="39" s="1"/>
  <c r="H168" i="39"/>
  <c r="K168" i="39" s="1"/>
  <c r="H167" i="39"/>
  <c r="K167" i="39" s="1"/>
  <c r="H166" i="39"/>
  <c r="K166" i="39" s="1"/>
  <c r="H165" i="39"/>
  <c r="H164" i="39"/>
  <c r="K164" i="39" s="1"/>
  <c r="H163" i="39"/>
  <c r="K163" i="39" s="1"/>
  <c r="H162" i="39"/>
  <c r="K162" i="39" s="1"/>
  <c r="H161" i="39"/>
  <c r="H160" i="39"/>
  <c r="K160" i="39" s="1"/>
  <c r="H159" i="39"/>
  <c r="K159" i="39" s="1"/>
  <c r="H158" i="39"/>
  <c r="K158" i="39" s="1"/>
  <c r="H157" i="39"/>
  <c r="H156" i="39"/>
  <c r="K156" i="39" s="1"/>
  <c r="K155" i="39"/>
  <c r="H155" i="39"/>
  <c r="H154" i="39"/>
  <c r="K154" i="39" s="1"/>
  <c r="H153" i="39"/>
  <c r="K153" i="39" s="1"/>
  <c r="H152" i="39"/>
  <c r="K152" i="39" s="1"/>
  <c r="H151" i="39"/>
  <c r="K151" i="39" s="1"/>
  <c r="H150" i="39"/>
  <c r="K150" i="39" s="1"/>
  <c r="H148" i="39"/>
  <c r="H147" i="39"/>
  <c r="K147" i="39" s="1"/>
  <c r="H146" i="39"/>
  <c r="K146" i="39" s="1"/>
  <c r="H145" i="39"/>
  <c r="K145" i="39" s="1"/>
  <c r="H144" i="39"/>
  <c r="H143" i="39"/>
  <c r="K143" i="39" s="1"/>
  <c r="K142" i="39"/>
  <c r="H142" i="39"/>
  <c r="H141" i="39"/>
  <c r="K141" i="39" s="1"/>
  <c r="H140" i="39"/>
  <c r="H139" i="39"/>
  <c r="K139" i="39" s="1"/>
  <c r="H138" i="39"/>
  <c r="K138" i="39" s="1"/>
  <c r="H137" i="39"/>
  <c r="K137" i="39" s="1"/>
  <c r="H136" i="39"/>
  <c r="K136" i="39" s="1"/>
  <c r="H135" i="39"/>
  <c r="K135" i="39" s="1"/>
  <c r="H134" i="39"/>
  <c r="K134" i="39" s="1"/>
  <c r="H133" i="39"/>
  <c r="K133" i="39" s="1"/>
  <c r="H132" i="39"/>
  <c r="K132" i="39" s="1"/>
  <c r="H131" i="39"/>
  <c r="K131" i="39" s="1"/>
  <c r="H130" i="39"/>
  <c r="K130" i="39" s="1"/>
  <c r="H128" i="39"/>
  <c r="K128" i="39" s="1"/>
  <c r="H127" i="39"/>
  <c r="K127" i="39" s="1"/>
  <c r="H126" i="39"/>
  <c r="K126" i="39" s="1"/>
  <c r="H125" i="39"/>
  <c r="K125" i="39" s="1"/>
  <c r="H124" i="39"/>
  <c r="K124" i="39" s="1"/>
  <c r="H121" i="39"/>
  <c r="K121" i="39" s="1"/>
  <c r="H120" i="39"/>
  <c r="K120" i="39" s="1"/>
  <c r="H119" i="39"/>
  <c r="K119" i="39" s="1"/>
  <c r="H118" i="39"/>
  <c r="K118" i="39" s="1"/>
  <c r="H117" i="39"/>
  <c r="K117" i="39" s="1"/>
  <c r="H116" i="39"/>
  <c r="K116" i="39" s="1"/>
  <c r="H115" i="39"/>
  <c r="K115" i="39" s="1"/>
  <c r="H114" i="39"/>
  <c r="K114" i="39" s="1"/>
  <c r="H113" i="39"/>
  <c r="K113" i="39" s="1"/>
  <c r="H112" i="39"/>
  <c r="K112" i="39" s="1"/>
  <c r="H111" i="39"/>
  <c r="K111" i="39" s="1"/>
  <c r="H109" i="39"/>
  <c r="K109" i="39" s="1"/>
  <c r="H108" i="39"/>
  <c r="K108" i="39" s="1"/>
  <c r="H107" i="39"/>
  <c r="K107" i="39" s="1"/>
  <c r="H105" i="39"/>
  <c r="K105" i="39" s="1"/>
  <c r="H104" i="39"/>
  <c r="K104" i="39" s="1"/>
  <c r="H103" i="39"/>
  <c r="K103" i="39" s="1"/>
  <c r="H101" i="39"/>
  <c r="K101" i="39" s="1"/>
  <c r="H100" i="39"/>
  <c r="K100" i="39" s="1"/>
  <c r="H99" i="39"/>
  <c r="K99" i="39" s="1"/>
  <c r="H98" i="39"/>
  <c r="K98" i="39" s="1"/>
  <c r="H97" i="39"/>
  <c r="K97" i="39" s="1"/>
  <c r="H96" i="39"/>
  <c r="K96" i="39" s="1"/>
  <c r="H94" i="39"/>
  <c r="K94" i="39" s="1"/>
  <c r="H93" i="39"/>
  <c r="K93" i="39" s="1"/>
  <c r="H92" i="39"/>
  <c r="K92" i="39" s="1"/>
  <c r="H90" i="39"/>
  <c r="K90" i="39" s="1"/>
  <c r="H89" i="39"/>
  <c r="K89" i="39" s="1"/>
  <c r="H88" i="39"/>
  <c r="K88" i="39" s="1"/>
  <c r="H86" i="39"/>
  <c r="K86" i="39" s="1"/>
  <c r="H85" i="39"/>
  <c r="K85" i="39" s="1"/>
  <c r="H84" i="39"/>
  <c r="K84" i="39" s="1"/>
  <c r="H83" i="39"/>
  <c r="K83" i="39" s="1"/>
  <c r="H80" i="39"/>
  <c r="K80" i="39" s="1"/>
  <c r="H79" i="39"/>
  <c r="K79" i="39" s="1"/>
  <c r="H78" i="39"/>
  <c r="K78" i="39" s="1"/>
  <c r="H77" i="39"/>
  <c r="K77" i="39" s="1"/>
  <c r="H76" i="39"/>
  <c r="K76" i="39" s="1"/>
  <c r="H73" i="39"/>
  <c r="K73" i="39" s="1"/>
  <c r="H72" i="39"/>
  <c r="K72" i="39" s="1"/>
  <c r="H71" i="39"/>
  <c r="K71" i="39" s="1"/>
  <c r="H70" i="39"/>
  <c r="K70" i="39" s="1"/>
  <c r="H66" i="39"/>
  <c r="K66" i="39" s="1"/>
  <c r="H65" i="39"/>
  <c r="K65" i="39" s="1"/>
  <c r="H64" i="39"/>
  <c r="K64" i="39" s="1"/>
  <c r="H62" i="39"/>
  <c r="K62" i="39" s="1"/>
  <c r="H61" i="39"/>
  <c r="K61" i="39" s="1"/>
  <c r="H60" i="39"/>
  <c r="K60" i="39" s="1"/>
  <c r="H59" i="39"/>
  <c r="K59" i="39" s="1"/>
  <c r="H58" i="39"/>
  <c r="H57" i="39"/>
  <c r="H56" i="39"/>
  <c r="K56" i="39" s="1"/>
  <c r="H55" i="39"/>
  <c r="K55" i="39" s="1"/>
  <c r="H54" i="39"/>
  <c r="K54" i="39" s="1"/>
  <c r="H53" i="39"/>
  <c r="K53" i="39" s="1"/>
  <c r="K530" i="38"/>
  <c r="K528" i="38"/>
  <c r="H527" i="38"/>
  <c r="K527" i="38" s="1"/>
  <c r="H526" i="38"/>
  <c r="H525" i="38"/>
  <c r="K525" i="38" s="1"/>
  <c r="H524" i="38"/>
  <c r="K524" i="38" s="1"/>
  <c r="H523" i="38"/>
  <c r="K523" i="38" s="1"/>
  <c r="H522" i="38"/>
  <c r="K522" i="38" s="1"/>
  <c r="H521" i="38"/>
  <c r="K521" i="38" s="1"/>
  <c r="H520" i="38"/>
  <c r="K520" i="38" s="1"/>
  <c r="H519" i="38"/>
  <c r="K519" i="38" s="1"/>
  <c r="H518" i="38"/>
  <c r="K517" i="38"/>
  <c r="H517" i="38"/>
  <c r="K516" i="38"/>
  <c r="H516" i="38"/>
  <c r="K515" i="38"/>
  <c r="H515" i="38"/>
  <c r="K514" i="38"/>
  <c r="H514" i="38"/>
  <c r="K513" i="38"/>
  <c r="H513" i="38"/>
  <c r="K512" i="38"/>
  <c r="H512" i="38"/>
  <c r="K511" i="38"/>
  <c r="H511" i="38"/>
  <c r="H510" i="38"/>
  <c r="H509" i="38"/>
  <c r="K509" i="38" s="1"/>
  <c r="H508" i="38"/>
  <c r="K508" i="38" s="1"/>
  <c r="H507" i="38"/>
  <c r="K507" i="38" s="1"/>
  <c r="H506" i="38"/>
  <c r="K506" i="38" s="1"/>
  <c r="H505" i="38"/>
  <c r="K505" i="38" s="1"/>
  <c r="H502" i="38"/>
  <c r="K502" i="38" s="1"/>
  <c r="H501" i="38"/>
  <c r="K501" i="38" s="1"/>
  <c r="H500" i="38"/>
  <c r="H499" i="38"/>
  <c r="K499" i="38" s="1"/>
  <c r="H498" i="38"/>
  <c r="K498" i="38" s="1"/>
  <c r="H497" i="38"/>
  <c r="K497" i="38" s="1"/>
  <c r="H496" i="38"/>
  <c r="K496" i="38" s="1"/>
  <c r="H495" i="38"/>
  <c r="K495" i="38" s="1"/>
  <c r="H494" i="38"/>
  <c r="K494" i="38" s="1"/>
  <c r="H493" i="38"/>
  <c r="K493" i="38" s="1"/>
  <c r="H492" i="38"/>
  <c r="H491" i="38"/>
  <c r="K491" i="38" s="1"/>
  <c r="H490" i="38"/>
  <c r="K490" i="38" s="1"/>
  <c r="H489" i="38"/>
  <c r="K489" i="38" s="1"/>
  <c r="H488" i="38"/>
  <c r="K488" i="38" s="1"/>
  <c r="H487" i="38"/>
  <c r="K487" i="38" s="1"/>
  <c r="H486" i="38"/>
  <c r="K486" i="38" s="1"/>
  <c r="H485" i="38"/>
  <c r="K485" i="38" s="1"/>
  <c r="H483" i="38"/>
  <c r="K482" i="38"/>
  <c r="H482" i="38"/>
  <c r="K481" i="38"/>
  <c r="H481" i="38"/>
  <c r="K480" i="38"/>
  <c r="H480" i="38"/>
  <c r="K479" i="38"/>
  <c r="H479" i="38"/>
  <c r="K478" i="38"/>
  <c r="H478" i="38"/>
  <c r="K477" i="38"/>
  <c r="H477" i="38"/>
  <c r="K476" i="38"/>
  <c r="H476" i="38"/>
  <c r="H475" i="38"/>
  <c r="H474" i="38"/>
  <c r="K474" i="38" s="1"/>
  <c r="H473" i="38"/>
  <c r="K473" i="38" s="1"/>
  <c r="H472" i="38"/>
  <c r="K472" i="38" s="1"/>
  <c r="H471" i="38"/>
  <c r="K471" i="38" s="1"/>
  <c r="H470" i="38"/>
  <c r="K470" i="38" s="1"/>
  <c r="H469" i="38"/>
  <c r="K469" i="38" s="1"/>
  <c r="H468" i="38"/>
  <c r="K468" i="38" s="1"/>
  <c r="H467" i="38"/>
  <c r="H466" i="38"/>
  <c r="K466" i="38" s="1"/>
  <c r="H465" i="38"/>
  <c r="K465" i="38" s="1"/>
  <c r="H464" i="38"/>
  <c r="K464" i="38" s="1"/>
  <c r="H463" i="38"/>
  <c r="K463" i="38" s="1"/>
  <c r="H462" i="38"/>
  <c r="K462" i="38" s="1"/>
  <c r="H461" i="38"/>
  <c r="K461" i="38" s="1"/>
  <c r="H460" i="38"/>
  <c r="K460" i="38" s="1"/>
  <c r="H459" i="38"/>
  <c r="H458" i="38"/>
  <c r="K458" i="38" s="1"/>
  <c r="H457" i="38"/>
  <c r="K457" i="38" s="1"/>
  <c r="H456" i="38"/>
  <c r="K456" i="38" s="1"/>
  <c r="H455" i="38"/>
  <c r="K455" i="38" s="1"/>
  <c r="H454" i="38"/>
  <c r="K454" i="38" s="1"/>
  <c r="H453" i="38"/>
  <c r="K453" i="38" s="1"/>
  <c r="H452" i="38"/>
  <c r="K452" i="38" s="1"/>
  <c r="H451" i="38"/>
  <c r="K450" i="38"/>
  <c r="H450" i="38"/>
  <c r="H449" i="38"/>
  <c r="K449" i="38" s="1"/>
  <c r="H448" i="38"/>
  <c r="K448" i="38" s="1"/>
  <c r="H447" i="38"/>
  <c r="K447" i="38" s="1"/>
  <c r="K446" i="38"/>
  <c r="H446" i="38"/>
  <c r="H445" i="38"/>
  <c r="K445" i="38" s="1"/>
  <c r="H444" i="38"/>
  <c r="K444" i="38" s="1"/>
  <c r="H443" i="38"/>
  <c r="H442" i="38"/>
  <c r="K442" i="38" s="1"/>
  <c r="H441" i="38"/>
  <c r="K441" i="38" s="1"/>
  <c r="H440" i="38"/>
  <c r="K440" i="38" s="1"/>
  <c r="H439" i="38"/>
  <c r="K439" i="38" s="1"/>
  <c r="H438" i="38"/>
  <c r="K438" i="38" s="1"/>
  <c r="H437" i="38"/>
  <c r="K437" i="38" s="1"/>
  <c r="H436" i="38"/>
  <c r="K436" i="38" s="1"/>
  <c r="H435" i="38"/>
  <c r="K434" i="38"/>
  <c r="H434" i="38"/>
  <c r="K433" i="38"/>
  <c r="H433" i="38"/>
  <c r="K432" i="38"/>
  <c r="H432" i="38"/>
  <c r="K431" i="38"/>
  <c r="H431" i="38"/>
  <c r="K430" i="38"/>
  <c r="H430" i="38"/>
  <c r="K429" i="38"/>
  <c r="H429" i="38"/>
  <c r="K428" i="38"/>
  <c r="H428" i="38"/>
  <c r="H427" i="38"/>
  <c r="H426" i="38"/>
  <c r="K426" i="38" s="1"/>
  <c r="H425" i="38"/>
  <c r="K425" i="38" s="1"/>
  <c r="K424" i="38"/>
  <c r="H424" i="38"/>
  <c r="H423" i="38"/>
  <c r="K423" i="38" s="1"/>
  <c r="H422" i="38"/>
  <c r="K422" i="38" s="1"/>
  <c r="H421" i="38"/>
  <c r="K421" i="38" s="1"/>
  <c r="K420" i="38"/>
  <c r="H420" i="38"/>
  <c r="H419" i="38"/>
  <c r="K419" i="38" s="1"/>
  <c r="H418" i="38"/>
  <c r="K418" i="38" s="1"/>
  <c r="H417" i="38"/>
  <c r="K417" i="38" s="1"/>
  <c r="H416" i="38"/>
  <c r="K416" i="38" s="1"/>
  <c r="H415" i="38"/>
  <c r="K415" i="38" s="1"/>
  <c r="H414" i="38"/>
  <c r="K414" i="38" s="1"/>
  <c r="H413" i="38"/>
  <c r="H412" i="38"/>
  <c r="K412" i="38" s="1"/>
  <c r="K411" i="38"/>
  <c r="H411" i="38"/>
  <c r="H410" i="38"/>
  <c r="K410" i="38" s="1"/>
  <c r="H409" i="38"/>
  <c r="H408" i="38"/>
  <c r="K408" i="38" s="1"/>
  <c r="H407" i="38"/>
  <c r="K407" i="38" s="1"/>
  <c r="H406" i="38"/>
  <c r="K406" i="38" s="1"/>
  <c r="H405" i="38"/>
  <c r="K404" i="38"/>
  <c r="H404" i="38"/>
  <c r="H403" i="38"/>
  <c r="K403" i="38" s="1"/>
  <c r="H402" i="38"/>
  <c r="K402" i="38" s="1"/>
  <c r="H401" i="38"/>
  <c r="K401" i="38" s="1"/>
  <c r="K400" i="38"/>
  <c r="H400" i="38"/>
  <c r="H399" i="38"/>
  <c r="K399" i="38" s="1"/>
  <c r="H398" i="38"/>
  <c r="K398" i="38" s="1"/>
  <c r="H397" i="38"/>
  <c r="H394" i="38"/>
  <c r="K394" i="38" s="1"/>
  <c r="H393" i="38"/>
  <c r="K393" i="38" s="1"/>
  <c r="H392" i="38"/>
  <c r="K392" i="38" s="1"/>
  <c r="H391" i="38"/>
  <c r="H390" i="38"/>
  <c r="K390" i="38" s="1"/>
  <c r="H389" i="38"/>
  <c r="K389" i="38" s="1"/>
  <c r="H388" i="38"/>
  <c r="K388" i="38" s="1"/>
  <c r="H387" i="38"/>
  <c r="H386" i="38"/>
  <c r="K386" i="38" s="1"/>
  <c r="H385" i="38"/>
  <c r="K385" i="38" s="1"/>
  <c r="H384" i="38"/>
  <c r="K384" i="38" s="1"/>
  <c r="H383" i="38"/>
  <c r="K383" i="38" s="1"/>
  <c r="H376" i="38"/>
  <c r="K376" i="38" s="1"/>
  <c r="H375" i="38"/>
  <c r="K375" i="38" s="1"/>
  <c r="H374" i="38"/>
  <c r="K374" i="38" s="1"/>
  <c r="H373" i="38"/>
  <c r="K373" i="38" s="1"/>
  <c r="H372" i="38"/>
  <c r="K372" i="38" s="1"/>
  <c r="H371" i="38"/>
  <c r="K371" i="38" s="1"/>
  <c r="H369" i="38"/>
  <c r="K369" i="38" s="1"/>
  <c r="H368" i="38"/>
  <c r="H367" i="38"/>
  <c r="K367" i="38" s="1"/>
  <c r="H366" i="38"/>
  <c r="K366" i="38" s="1"/>
  <c r="H365" i="38"/>
  <c r="K365" i="38" s="1"/>
  <c r="K364" i="38"/>
  <c r="H364" i="38"/>
  <c r="H362" i="38"/>
  <c r="K362" i="38" s="1"/>
  <c r="H361" i="38"/>
  <c r="K361" i="38" s="1"/>
  <c r="H360" i="38"/>
  <c r="K360" i="38" s="1"/>
  <c r="H359" i="38"/>
  <c r="H358" i="38"/>
  <c r="K358" i="38" s="1"/>
  <c r="H355" i="38"/>
  <c r="K355" i="38" s="1"/>
  <c r="K354" i="38"/>
  <c r="H354" i="38"/>
  <c r="H353" i="38"/>
  <c r="K353" i="38" s="1"/>
  <c r="H352" i="38"/>
  <c r="K352" i="38" s="1"/>
  <c r="H351" i="38"/>
  <c r="K351" i="38" s="1"/>
  <c r="H350" i="38"/>
  <c r="K350" i="38" s="1"/>
  <c r="H349" i="38"/>
  <c r="H348" i="38"/>
  <c r="K348" i="38" s="1"/>
  <c r="H347" i="38"/>
  <c r="K347" i="38" s="1"/>
  <c r="H345" i="38"/>
  <c r="K345" i="38" s="1"/>
  <c r="H344" i="38"/>
  <c r="K344" i="38" s="1"/>
  <c r="H343" i="38"/>
  <c r="K343" i="38" s="1"/>
  <c r="H342" i="38"/>
  <c r="K342" i="38" s="1"/>
  <c r="H341" i="38"/>
  <c r="K341" i="38" s="1"/>
  <c r="H340" i="38"/>
  <c r="H339" i="38"/>
  <c r="K339" i="38" s="1"/>
  <c r="H337" i="38"/>
  <c r="K337" i="38" s="1"/>
  <c r="H336" i="38"/>
  <c r="K336" i="38" s="1"/>
  <c r="H335" i="38"/>
  <c r="K335" i="38" s="1"/>
  <c r="H334" i="38"/>
  <c r="K334" i="38" s="1"/>
  <c r="H333" i="38"/>
  <c r="K333" i="38" s="1"/>
  <c r="H332" i="38"/>
  <c r="K332" i="38" s="1"/>
  <c r="H329" i="38"/>
  <c r="H328" i="38"/>
  <c r="K328" i="38" s="1"/>
  <c r="H327" i="38"/>
  <c r="K327" i="38" s="1"/>
  <c r="H326" i="38"/>
  <c r="K326" i="38" s="1"/>
  <c r="H325" i="38"/>
  <c r="K325" i="38" s="1"/>
  <c r="H324" i="38"/>
  <c r="K324" i="38" s="1"/>
  <c r="H322" i="38"/>
  <c r="K322" i="38" s="1"/>
  <c r="H321" i="38"/>
  <c r="K321" i="38" s="1"/>
  <c r="H320" i="38"/>
  <c r="H318" i="38"/>
  <c r="K318" i="38" s="1"/>
  <c r="H317" i="38"/>
  <c r="K317" i="38" s="1"/>
  <c r="H316" i="38"/>
  <c r="K316" i="38" s="1"/>
  <c r="H314" i="38"/>
  <c r="K314" i="38" s="1"/>
  <c r="H313" i="38"/>
  <c r="K313" i="38" s="1"/>
  <c r="H312" i="38"/>
  <c r="K312" i="38" s="1"/>
  <c r="H311" i="38"/>
  <c r="K311" i="38" s="1"/>
  <c r="H310" i="38"/>
  <c r="H309" i="38"/>
  <c r="K309" i="38" s="1"/>
  <c r="H308" i="38"/>
  <c r="K308" i="38" s="1"/>
  <c r="H306" i="38"/>
  <c r="K306" i="38" s="1"/>
  <c r="H305" i="38"/>
  <c r="K305" i="38" s="1"/>
  <c r="H304" i="38"/>
  <c r="K304" i="38" s="1"/>
  <c r="H303" i="38"/>
  <c r="K303" i="38" s="1"/>
  <c r="H302" i="38"/>
  <c r="K302" i="38" s="1"/>
  <c r="H301" i="38"/>
  <c r="H300" i="38"/>
  <c r="K300" i="38" s="1"/>
  <c r="H299" i="38"/>
  <c r="K299" i="38" s="1"/>
  <c r="H295" i="38"/>
  <c r="K295" i="38" s="1"/>
  <c r="H294" i="38"/>
  <c r="K294" i="38" s="1"/>
  <c r="H293" i="38"/>
  <c r="K293" i="38" s="1"/>
  <c r="H292" i="38"/>
  <c r="K292" i="38" s="1"/>
  <c r="H291" i="38"/>
  <c r="K291" i="38" s="1"/>
  <c r="H290" i="38"/>
  <c r="H289" i="38"/>
  <c r="K289" i="38" s="1"/>
  <c r="H288" i="38"/>
  <c r="K288" i="38" s="1"/>
  <c r="H286" i="38"/>
  <c r="K286" i="38" s="1"/>
  <c r="H285" i="38"/>
  <c r="K285" i="38" s="1"/>
  <c r="H284" i="38"/>
  <c r="K284" i="38" s="1"/>
  <c r="H283" i="38"/>
  <c r="K283" i="38" s="1"/>
  <c r="H281" i="38"/>
  <c r="K281" i="38" s="1"/>
  <c r="H279" i="38"/>
  <c r="H278" i="38"/>
  <c r="K278" i="38" s="1"/>
  <c r="K276" i="38"/>
  <c r="H276" i="38"/>
  <c r="H275" i="38"/>
  <c r="K275" i="38" s="1"/>
  <c r="H274" i="38"/>
  <c r="K274" i="38" s="1"/>
  <c r="H273" i="38"/>
  <c r="K273" i="38" s="1"/>
  <c r="H272" i="38"/>
  <c r="K272" i="38" s="1"/>
  <c r="H271" i="38"/>
  <c r="K271" i="38" s="1"/>
  <c r="H270" i="38"/>
  <c r="H268" i="38"/>
  <c r="K268" i="38" s="1"/>
  <c r="H267" i="38"/>
  <c r="K267" i="38" s="1"/>
  <c r="H266" i="38"/>
  <c r="K266" i="38" s="1"/>
  <c r="H265" i="38"/>
  <c r="H264" i="38"/>
  <c r="K264" i="38" s="1"/>
  <c r="K263" i="38"/>
  <c r="H263" i="38"/>
  <c r="H262" i="38"/>
  <c r="K262" i="38" s="1"/>
  <c r="H261" i="38"/>
  <c r="H259" i="38"/>
  <c r="K259" i="38" s="1"/>
  <c r="H258" i="38"/>
  <c r="K258" i="38" s="1"/>
  <c r="H256" i="38"/>
  <c r="K256" i="38" s="1"/>
  <c r="H255" i="38"/>
  <c r="K255" i="38" s="1"/>
  <c r="H254" i="38"/>
  <c r="K254" i="38" s="1"/>
  <c r="H253" i="38"/>
  <c r="K253" i="38" s="1"/>
  <c r="H252" i="38"/>
  <c r="K252" i="38" s="1"/>
  <c r="H249" i="38"/>
  <c r="K249" i="38" s="1"/>
  <c r="H248" i="38"/>
  <c r="K248" i="38" s="1"/>
  <c r="H247" i="38"/>
  <c r="K247" i="38" s="1"/>
  <c r="H246" i="38"/>
  <c r="H245" i="38"/>
  <c r="K245" i="38" s="1"/>
  <c r="H244" i="38"/>
  <c r="K244" i="38" s="1"/>
  <c r="H243" i="38"/>
  <c r="K243" i="38" s="1"/>
  <c r="H242" i="38"/>
  <c r="H241" i="38"/>
  <c r="K241" i="38" s="1"/>
  <c r="H240" i="38"/>
  <c r="K240" i="38" s="1"/>
  <c r="H239" i="38"/>
  <c r="K239" i="38" s="1"/>
  <c r="H238" i="38"/>
  <c r="H236" i="38"/>
  <c r="K236" i="38" s="1"/>
  <c r="H235" i="38"/>
  <c r="K235" i="38" s="1"/>
  <c r="H234" i="38"/>
  <c r="K234" i="38" s="1"/>
  <c r="H233" i="38"/>
  <c r="K233" i="38" s="1"/>
  <c r="H231" i="38"/>
  <c r="K231" i="38" s="1"/>
  <c r="H230" i="38"/>
  <c r="K230" i="38" s="1"/>
  <c r="H229" i="38"/>
  <c r="K229" i="38" s="1"/>
  <c r="H228" i="38"/>
  <c r="H227" i="38"/>
  <c r="K227" i="38" s="1"/>
  <c r="H226" i="38"/>
  <c r="K226" i="38" s="1"/>
  <c r="H225" i="38"/>
  <c r="K225" i="38" s="1"/>
  <c r="H224" i="38"/>
  <c r="H223" i="38"/>
  <c r="K223" i="38" s="1"/>
  <c r="H222" i="38"/>
  <c r="K222" i="38" s="1"/>
  <c r="H220" i="38"/>
  <c r="K220" i="38" s="1"/>
  <c r="H219" i="38"/>
  <c r="H218" i="38"/>
  <c r="K218" i="38" s="1"/>
  <c r="H217" i="38"/>
  <c r="K217" i="38" s="1"/>
  <c r="H215" i="38"/>
  <c r="K215" i="38" s="1"/>
  <c r="H214" i="38"/>
  <c r="K214" i="38" s="1"/>
  <c r="H212" i="38"/>
  <c r="K212" i="38" s="1"/>
  <c r="H211" i="38"/>
  <c r="K211" i="38" s="1"/>
  <c r="H210" i="38"/>
  <c r="K210" i="38" s="1"/>
  <c r="H208" i="38"/>
  <c r="H207" i="38"/>
  <c r="K207" i="38" s="1"/>
  <c r="H206" i="38"/>
  <c r="K206" i="38" s="1"/>
  <c r="H204" i="38"/>
  <c r="K204" i="38" s="1"/>
  <c r="H203" i="38"/>
  <c r="H202" i="38"/>
  <c r="K202" i="38" s="1"/>
  <c r="K201" i="38"/>
  <c r="H201" i="38"/>
  <c r="H200" i="38"/>
  <c r="K200" i="38" s="1"/>
  <c r="H199" i="38"/>
  <c r="H198" i="38"/>
  <c r="K198" i="38" s="1"/>
  <c r="H197" i="38"/>
  <c r="K197" i="38" s="1"/>
  <c r="H196" i="38"/>
  <c r="K196" i="38" s="1"/>
  <c r="H195" i="38"/>
  <c r="K195" i="38" s="1"/>
  <c r="H194" i="38"/>
  <c r="K194" i="38" s="1"/>
  <c r="H193" i="38"/>
  <c r="K193" i="38" s="1"/>
  <c r="H192" i="38"/>
  <c r="K192" i="38" s="1"/>
  <c r="H191" i="38"/>
  <c r="H190" i="38"/>
  <c r="K190" i="38" s="1"/>
  <c r="H189" i="38"/>
  <c r="K189" i="38" s="1"/>
  <c r="H188" i="38"/>
  <c r="K188" i="38" s="1"/>
  <c r="H187" i="38"/>
  <c r="H185" i="38"/>
  <c r="K185" i="38" s="1"/>
  <c r="H184" i="38"/>
  <c r="K184" i="38" s="1"/>
  <c r="H183" i="38"/>
  <c r="K183" i="38" s="1"/>
  <c r="H182" i="38"/>
  <c r="H181" i="38"/>
  <c r="K181" i="38" s="1"/>
  <c r="H180" i="38"/>
  <c r="K180" i="38" s="1"/>
  <c r="H179" i="38"/>
  <c r="K179" i="38" s="1"/>
  <c r="H178" i="38"/>
  <c r="K178" i="38" s="1"/>
  <c r="H177" i="38"/>
  <c r="K177" i="38" s="1"/>
  <c r="H176" i="38"/>
  <c r="K176" i="38" s="1"/>
  <c r="H175" i="38"/>
  <c r="K175" i="38" s="1"/>
  <c r="H174" i="38"/>
  <c r="H173" i="38"/>
  <c r="K173" i="38" s="1"/>
  <c r="H172" i="38"/>
  <c r="K172" i="38" s="1"/>
  <c r="H171" i="38"/>
  <c r="K171" i="38" s="1"/>
  <c r="H169" i="38"/>
  <c r="H168" i="38"/>
  <c r="K168" i="38" s="1"/>
  <c r="H167" i="38"/>
  <c r="K167" i="38" s="1"/>
  <c r="H166" i="38"/>
  <c r="K166" i="38" s="1"/>
  <c r="H165" i="38"/>
  <c r="H164" i="38"/>
  <c r="K164" i="38" s="1"/>
  <c r="H163" i="38"/>
  <c r="K163" i="38" s="1"/>
  <c r="H162" i="38"/>
  <c r="K162" i="38" s="1"/>
  <c r="H161" i="38"/>
  <c r="K161" i="38" s="1"/>
  <c r="H160" i="38"/>
  <c r="K160" i="38" s="1"/>
  <c r="H159" i="38"/>
  <c r="K159" i="38" s="1"/>
  <c r="H158" i="38"/>
  <c r="K158" i="38" s="1"/>
  <c r="H157" i="38"/>
  <c r="H156" i="38"/>
  <c r="K156" i="38" s="1"/>
  <c r="H155" i="38"/>
  <c r="K155" i="38" s="1"/>
  <c r="H154" i="38"/>
  <c r="K154" i="38" s="1"/>
  <c r="H153" i="38"/>
  <c r="H152" i="38"/>
  <c r="K152" i="38" s="1"/>
  <c r="H151" i="38"/>
  <c r="K151" i="38" s="1"/>
  <c r="H150" i="38"/>
  <c r="K150" i="38" s="1"/>
  <c r="H148" i="38"/>
  <c r="H147" i="38"/>
  <c r="K147" i="38" s="1"/>
  <c r="H146" i="38"/>
  <c r="K146" i="38" s="1"/>
  <c r="H145" i="38"/>
  <c r="K145" i="38" s="1"/>
  <c r="H144" i="38"/>
  <c r="K144" i="38" s="1"/>
  <c r="H143" i="38"/>
  <c r="K143" i="38" s="1"/>
  <c r="H142" i="38"/>
  <c r="K142" i="38" s="1"/>
  <c r="H141" i="38"/>
  <c r="K141" i="38" s="1"/>
  <c r="H140" i="38"/>
  <c r="H139" i="38"/>
  <c r="K139" i="38" s="1"/>
  <c r="H138" i="38"/>
  <c r="K138" i="38" s="1"/>
  <c r="H137" i="38"/>
  <c r="K137" i="38" s="1"/>
  <c r="H136" i="38"/>
  <c r="K136" i="38" s="1"/>
  <c r="H135" i="38"/>
  <c r="K135" i="38" s="1"/>
  <c r="H134" i="38"/>
  <c r="K134" i="38" s="1"/>
  <c r="H133" i="38"/>
  <c r="K133" i="38" s="1"/>
  <c r="H132" i="38"/>
  <c r="K132" i="38" s="1"/>
  <c r="H131" i="38"/>
  <c r="K131" i="38" s="1"/>
  <c r="H130" i="38"/>
  <c r="K130" i="38" s="1"/>
  <c r="H128" i="38"/>
  <c r="K128" i="38" s="1"/>
  <c r="H127" i="38"/>
  <c r="K127" i="38" s="1"/>
  <c r="H126" i="38"/>
  <c r="K126" i="38" s="1"/>
  <c r="H125" i="38"/>
  <c r="K125" i="38" s="1"/>
  <c r="H124" i="38"/>
  <c r="K124" i="38" s="1"/>
  <c r="H121" i="38"/>
  <c r="K121" i="38" s="1"/>
  <c r="H120" i="38"/>
  <c r="K120" i="38" s="1"/>
  <c r="H119" i="38"/>
  <c r="K119" i="38" s="1"/>
  <c r="H118" i="38"/>
  <c r="K118" i="38" s="1"/>
  <c r="H117" i="38"/>
  <c r="K117" i="38" s="1"/>
  <c r="H116" i="38"/>
  <c r="K116" i="38" s="1"/>
  <c r="H115" i="38"/>
  <c r="K115" i="38" s="1"/>
  <c r="H114" i="38"/>
  <c r="K114" i="38" s="1"/>
  <c r="H113" i="38"/>
  <c r="K113" i="38" s="1"/>
  <c r="H112" i="38"/>
  <c r="K112" i="38" s="1"/>
  <c r="H111" i="38"/>
  <c r="K111" i="38" s="1"/>
  <c r="H109" i="38"/>
  <c r="K109" i="38" s="1"/>
  <c r="H108" i="38"/>
  <c r="K108" i="38" s="1"/>
  <c r="H107" i="38"/>
  <c r="K107" i="38" s="1"/>
  <c r="H105" i="38"/>
  <c r="K105" i="38" s="1"/>
  <c r="H104" i="38"/>
  <c r="K104" i="38" s="1"/>
  <c r="K103" i="38"/>
  <c r="H103" i="38"/>
  <c r="H101" i="38"/>
  <c r="K101" i="38" s="1"/>
  <c r="H100" i="38"/>
  <c r="K100" i="38" s="1"/>
  <c r="H99" i="38"/>
  <c r="K99" i="38" s="1"/>
  <c r="K98" i="38"/>
  <c r="H98" i="38"/>
  <c r="H97" i="38"/>
  <c r="K97" i="38" s="1"/>
  <c r="H96" i="38"/>
  <c r="K96" i="38" s="1"/>
  <c r="H94" i="38"/>
  <c r="K94" i="38" s="1"/>
  <c r="K93" i="38"/>
  <c r="H93" i="38"/>
  <c r="H92" i="38"/>
  <c r="K92" i="38" s="1"/>
  <c r="H90" i="38"/>
  <c r="K90" i="38" s="1"/>
  <c r="H89" i="38"/>
  <c r="K89" i="38" s="1"/>
  <c r="K88" i="38"/>
  <c r="H88" i="38"/>
  <c r="H86" i="38"/>
  <c r="K86" i="38" s="1"/>
  <c r="H85" i="38"/>
  <c r="K85" i="38" s="1"/>
  <c r="H84" i="38"/>
  <c r="K84" i="38" s="1"/>
  <c r="K83" i="38"/>
  <c r="H83" i="38"/>
  <c r="H80" i="38"/>
  <c r="K80" i="38" s="1"/>
  <c r="H79" i="38"/>
  <c r="K79" i="38" s="1"/>
  <c r="H78" i="38"/>
  <c r="K78" i="38" s="1"/>
  <c r="K77" i="38"/>
  <c r="H77" i="38"/>
  <c r="H76" i="38"/>
  <c r="K76" i="38" s="1"/>
  <c r="H73" i="38"/>
  <c r="K73" i="38" s="1"/>
  <c r="H72" i="38"/>
  <c r="K72" i="38" s="1"/>
  <c r="K71" i="38"/>
  <c r="H71" i="38"/>
  <c r="H70" i="38"/>
  <c r="K70" i="38" s="1"/>
  <c r="H66" i="38"/>
  <c r="K66" i="38" s="1"/>
  <c r="H65" i="38"/>
  <c r="K65" i="38" s="1"/>
  <c r="K64" i="38"/>
  <c r="H64" i="38"/>
  <c r="H62" i="38"/>
  <c r="K62" i="38" s="1"/>
  <c r="H61" i="38"/>
  <c r="K61" i="38" s="1"/>
  <c r="H60" i="38"/>
  <c r="K60" i="38" s="1"/>
  <c r="K59" i="38"/>
  <c r="H59" i="38"/>
  <c r="H58" i="38"/>
  <c r="H57" i="38"/>
  <c r="K56" i="38"/>
  <c r="H56" i="38"/>
  <c r="H55" i="38"/>
  <c r="K55" i="38" s="1"/>
  <c r="H54" i="38"/>
  <c r="K54" i="38" s="1"/>
  <c r="H53" i="38"/>
  <c r="K53" i="38" s="1"/>
  <c r="K530" i="37"/>
  <c r="K528" i="37"/>
  <c r="H527" i="37"/>
  <c r="K527" i="37" s="1"/>
  <c r="H526" i="37"/>
  <c r="K526" i="37" s="1"/>
  <c r="H525" i="37"/>
  <c r="K525" i="37" s="1"/>
  <c r="K524" i="37"/>
  <c r="H524" i="37"/>
  <c r="H523" i="37"/>
  <c r="K523" i="37" s="1"/>
  <c r="H522" i="37"/>
  <c r="K522" i="37" s="1"/>
  <c r="H521" i="37"/>
  <c r="K521" i="37" s="1"/>
  <c r="K520" i="37"/>
  <c r="H520" i="37"/>
  <c r="H519" i="37"/>
  <c r="K519" i="37" s="1"/>
  <c r="H518" i="37"/>
  <c r="K518" i="37" s="1"/>
  <c r="H517" i="37"/>
  <c r="K517" i="37" s="1"/>
  <c r="K516" i="37"/>
  <c r="H516" i="37"/>
  <c r="H515" i="37"/>
  <c r="K515" i="37" s="1"/>
  <c r="H514" i="37"/>
  <c r="K514" i="37" s="1"/>
  <c r="H513" i="37"/>
  <c r="K513" i="37" s="1"/>
  <c r="K512" i="37"/>
  <c r="H512" i="37"/>
  <c r="H511" i="37"/>
  <c r="K511" i="37" s="1"/>
  <c r="H510" i="37"/>
  <c r="K510" i="37" s="1"/>
  <c r="H509" i="37"/>
  <c r="K509" i="37" s="1"/>
  <c r="K508" i="37"/>
  <c r="H508" i="37"/>
  <c r="H507" i="37"/>
  <c r="K507" i="37" s="1"/>
  <c r="H506" i="37"/>
  <c r="K506" i="37" s="1"/>
  <c r="H505" i="37"/>
  <c r="K505" i="37" s="1"/>
  <c r="K502" i="37"/>
  <c r="H502" i="37"/>
  <c r="H501" i="37"/>
  <c r="K501" i="37" s="1"/>
  <c r="H500" i="37"/>
  <c r="K500" i="37" s="1"/>
  <c r="H499" i="37"/>
  <c r="K499" i="37" s="1"/>
  <c r="K498" i="37"/>
  <c r="H498" i="37"/>
  <c r="H497" i="37"/>
  <c r="K497" i="37" s="1"/>
  <c r="H496" i="37"/>
  <c r="K496" i="37" s="1"/>
  <c r="H495" i="37"/>
  <c r="K495" i="37" s="1"/>
  <c r="K494" i="37"/>
  <c r="H494" i="37"/>
  <c r="H493" i="37"/>
  <c r="K493" i="37" s="1"/>
  <c r="H492" i="37"/>
  <c r="K492" i="37" s="1"/>
  <c r="H491" i="37"/>
  <c r="K491" i="37" s="1"/>
  <c r="K490" i="37"/>
  <c r="H490" i="37"/>
  <c r="H489" i="37"/>
  <c r="K489" i="37" s="1"/>
  <c r="H488" i="37"/>
  <c r="K488" i="37" s="1"/>
  <c r="H487" i="37"/>
  <c r="K487" i="37" s="1"/>
  <c r="K486" i="37"/>
  <c r="H486" i="37"/>
  <c r="H485" i="37"/>
  <c r="K485" i="37" s="1"/>
  <c r="H483" i="37"/>
  <c r="K483" i="37" s="1"/>
  <c r="H482" i="37"/>
  <c r="K482" i="37" s="1"/>
  <c r="K481" i="37"/>
  <c r="H481" i="37"/>
  <c r="H480" i="37"/>
  <c r="K480" i="37" s="1"/>
  <c r="H479" i="37"/>
  <c r="K479" i="37" s="1"/>
  <c r="H478" i="37"/>
  <c r="K478" i="37" s="1"/>
  <c r="K477" i="37"/>
  <c r="H477" i="37"/>
  <c r="H476" i="37"/>
  <c r="K476" i="37" s="1"/>
  <c r="H475" i="37"/>
  <c r="K475" i="37" s="1"/>
  <c r="H474" i="37"/>
  <c r="K474" i="37" s="1"/>
  <c r="K473" i="37"/>
  <c r="H473" i="37"/>
  <c r="H472" i="37"/>
  <c r="K472" i="37" s="1"/>
  <c r="H471" i="37"/>
  <c r="K471" i="37" s="1"/>
  <c r="H470" i="37"/>
  <c r="K470" i="37" s="1"/>
  <c r="K469" i="37"/>
  <c r="H469" i="37"/>
  <c r="H468" i="37"/>
  <c r="K468" i="37" s="1"/>
  <c r="H467" i="37"/>
  <c r="K467" i="37" s="1"/>
  <c r="H466" i="37"/>
  <c r="K466" i="37" s="1"/>
  <c r="K465" i="37"/>
  <c r="H465" i="37"/>
  <c r="H464" i="37"/>
  <c r="K464" i="37" s="1"/>
  <c r="H463" i="37"/>
  <c r="K463" i="37" s="1"/>
  <c r="H462" i="37"/>
  <c r="K462" i="37" s="1"/>
  <c r="K461" i="37"/>
  <c r="H461" i="37"/>
  <c r="H460" i="37"/>
  <c r="K460" i="37" s="1"/>
  <c r="H459" i="37"/>
  <c r="K459" i="37" s="1"/>
  <c r="H458" i="37"/>
  <c r="K458" i="37" s="1"/>
  <c r="K457" i="37"/>
  <c r="H457" i="37"/>
  <c r="H456" i="37"/>
  <c r="K456" i="37" s="1"/>
  <c r="H455" i="37"/>
  <c r="K455" i="37" s="1"/>
  <c r="H454" i="37"/>
  <c r="K454" i="37" s="1"/>
  <c r="K453" i="37"/>
  <c r="H453" i="37"/>
  <c r="H452" i="37"/>
  <c r="K452" i="37" s="1"/>
  <c r="H451" i="37"/>
  <c r="K451" i="37" s="1"/>
  <c r="H450" i="37"/>
  <c r="K450" i="37" s="1"/>
  <c r="H449" i="37"/>
  <c r="K449" i="37" s="1"/>
  <c r="H448" i="37"/>
  <c r="K448" i="37" s="1"/>
  <c r="H447" i="37"/>
  <c r="K447" i="37" s="1"/>
  <c r="H446" i="37"/>
  <c r="K446" i="37" s="1"/>
  <c r="H445" i="37"/>
  <c r="K445" i="37" s="1"/>
  <c r="H444" i="37"/>
  <c r="K444" i="37" s="1"/>
  <c r="H443" i="37"/>
  <c r="K443" i="37" s="1"/>
  <c r="K442" i="37"/>
  <c r="H442" i="37"/>
  <c r="H441" i="37"/>
  <c r="K441" i="37" s="1"/>
  <c r="H440" i="37"/>
  <c r="K440" i="37" s="1"/>
  <c r="H439" i="37"/>
  <c r="K439" i="37" s="1"/>
  <c r="K438" i="37"/>
  <c r="H438" i="37"/>
  <c r="H437" i="37"/>
  <c r="K437" i="37" s="1"/>
  <c r="H436" i="37"/>
  <c r="K436" i="37" s="1"/>
  <c r="H435" i="37"/>
  <c r="K435" i="37" s="1"/>
  <c r="K434" i="37"/>
  <c r="H434" i="37"/>
  <c r="H433" i="37"/>
  <c r="K433" i="37" s="1"/>
  <c r="H432" i="37"/>
  <c r="K432" i="37" s="1"/>
  <c r="H431" i="37"/>
  <c r="K431" i="37" s="1"/>
  <c r="K430" i="37"/>
  <c r="H430" i="37"/>
  <c r="H429" i="37"/>
  <c r="K429" i="37" s="1"/>
  <c r="H428" i="37"/>
  <c r="K428" i="37" s="1"/>
  <c r="H427" i="37"/>
  <c r="K427" i="37" s="1"/>
  <c r="K426" i="37"/>
  <c r="H426" i="37"/>
  <c r="H425" i="37"/>
  <c r="K425" i="37" s="1"/>
  <c r="H424" i="37"/>
  <c r="K424" i="37" s="1"/>
  <c r="H423" i="37"/>
  <c r="K423" i="37" s="1"/>
  <c r="K422" i="37"/>
  <c r="H422" i="37"/>
  <c r="H421" i="37"/>
  <c r="K421" i="37" s="1"/>
  <c r="H420" i="37"/>
  <c r="K420" i="37" s="1"/>
  <c r="H419" i="37"/>
  <c r="K419" i="37" s="1"/>
  <c r="H418" i="37"/>
  <c r="K418" i="37" s="1"/>
  <c r="H417" i="37"/>
  <c r="K417" i="37" s="1"/>
  <c r="H416" i="37"/>
  <c r="K416" i="37" s="1"/>
  <c r="H415" i="37"/>
  <c r="K415" i="37" s="1"/>
  <c r="H414" i="37"/>
  <c r="K414" i="37" s="1"/>
  <c r="H413" i="37"/>
  <c r="K413" i="37" s="1"/>
  <c r="H412" i="37"/>
  <c r="K412" i="37" s="1"/>
  <c r="H411" i="37"/>
  <c r="K411" i="37" s="1"/>
  <c r="H410" i="37"/>
  <c r="K410" i="37" s="1"/>
  <c r="H409" i="37"/>
  <c r="K409" i="37" s="1"/>
  <c r="H408" i="37"/>
  <c r="K408" i="37" s="1"/>
  <c r="H407" i="37"/>
  <c r="K407" i="37" s="1"/>
  <c r="H406" i="37"/>
  <c r="K406" i="37" s="1"/>
  <c r="K405" i="37"/>
  <c r="H405" i="37"/>
  <c r="H404" i="37"/>
  <c r="K404" i="37" s="1"/>
  <c r="H403" i="37"/>
  <c r="K403" i="37" s="1"/>
  <c r="H402" i="37"/>
  <c r="K402" i="37" s="1"/>
  <c r="H401" i="37"/>
  <c r="K401" i="37" s="1"/>
  <c r="H400" i="37"/>
  <c r="K400" i="37" s="1"/>
  <c r="H399" i="37"/>
  <c r="K399" i="37" s="1"/>
  <c r="K398" i="37"/>
  <c r="H398" i="37"/>
  <c r="H397" i="37"/>
  <c r="K397" i="37" s="1"/>
  <c r="H394" i="37"/>
  <c r="K394" i="37" s="1"/>
  <c r="H393" i="37"/>
  <c r="K393" i="37" s="1"/>
  <c r="H392" i="37"/>
  <c r="K392" i="37" s="1"/>
  <c r="H391" i="37"/>
  <c r="K391" i="37" s="1"/>
  <c r="H390" i="37"/>
  <c r="K390" i="37" s="1"/>
  <c r="K389" i="37"/>
  <c r="H389" i="37"/>
  <c r="H388" i="37"/>
  <c r="K388" i="37" s="1"/>
  <c r="H387" i="37"/>
  <c r="K387" i="37" s="1"/>
  <c r="H386" i="37"/>
  <c r="K386" i="37" s="1"/>
  <c r="K385" i="37"/>
  <c r="H385" i="37"/>
  <c r="H384" i="37"/>
  <c r="K384" i="37" s="1"/>
  <c r="H383" i="37"/>
  <c r="K383" i="37" s="1"/>
  <c r="H376" i="37"/>
  <c r="K376" i="37" s="1"/>
  <c r="K375" i="37"/>
  <c r="H375" i="37"/>
  <c r="H374" i="37"/>
  <c r="K374" i="37" s="1"/>
  <c r="H373" i="37"/>
  <c r="K373" i="37" s="1"/>
  <c r="H372" i="37"/>
  <c r="K372" i="37" s="1"/>
  <c r="K371" i="37"/>
  <c r="H371" i="37"/>
  <c r="H369" i="37"/>
  <c r="K369" i="37" s="1"/>
  <c r="H368" i="37"/>
  <c r="K368" i="37" s="1"/>
  <c r="H367" i="37"/>
  <c r="K367" i="37" s="1"/>
  <c r="K366" i="37"/>
  <c r="H366" i="37"/>
  <c r="H365" i="37"/>
  <c r="H364" i="37"/>
  <c r="K364" i="37" s="1"/>
  <c r="H362" i="37"/>
  <c r="K362" i="37" s="1"/>
  <c r="H361" i="37"/>
  <c r="K361" i="37" s="1"/>
  <c r="H360" i="37"/>
  <c r="H359" i="37"/>
  <c r="K359" i="37" s="1"/>
  <c r="K358" i="37"/>
  <c r="H358" i="37"/>
  <c r="H355" i="37"/>
  <c r="K355" i="37" s="1"/>
  <c r="H354" i="37"/>
  <c r="H353" i="37"/>
  <c r="K353" i="37" s="1"/>
  <c r="H352" i="37"/>
  <c r="K352" i="37" s="1"/>
  <c r="H351" i="37"/>
  <c r="K351" i="37" s="1"/>
  <c r="H350" i="37"/>
  <c r="K350" i="37" s="1"/>
  <c r="H349" i="37"/>
  <c r="K349" i="37" s="1"/>
  <c r="H348" i="37"/>
  <c r="K348" i="37" s="1"/>
  <c r="H347" i="37"/>
  <c r="K347" i="37" s="1"/>
  <c r="H345" i="37"/>
  <c r="K345" i="37" s="1"/>
  <c r="H344" i="37"/>
  <c r="K344" i="37" s="1"/>
  <c r="H343" i="37"/>
  <c r="K343" i="37" s="1"/>
  <c r="H342" i="37"/>
  <c r="K342" i="37" s="1"/>
  <c r="H341" i="37"/>
  <c r="K340" i="37"/>
  <c r="H340" i="37"/>
  <c r="H339" i="37"/>
  <c r="K339" i="37" s="1"/>
  <c r="H337" i="37"/>
  <c r="K337" i="37" s="1"/>
  <c r="H336" i="37"/>
  <c r="H335" i="37"/>
  <c r="K335" i="37" s="1"/>
  <c r="H334" i="37"/>
  <c r="K334" i="37" s="1"/>
  <c r="H333" i="37"/>
  <c r="K333" i="37" s="1"/>
  <c r="H332" i="37"/>
  <c r="K332" i="37" s="1"/>
  <c r="H329" i="37"/>
  <c r="K329" i="37" s="1"/>
  <c r="H328" i="37"/>
  <c r="K328" i="37" s="1"/>
  <c r="H327" i="37"/>
  <c r="K327" i="37" s="1"/>
  <c r="H326" i="37"/>
  <c r="K326" i="37" s="1"/>
  <c r="H325" i="37"/>
  <c r="K325" i="37" s="1"/>
  <c r="H324" i="37"/>
  <c r="K324" i="37" s="1"/>
  <c r="H322" i="37"/>
  <c r="K322" i="37" s="1"/>
  <c r="H321" i="37"/>
  <c r="H320" i="37"/>
  <c r="K320" i="37" s="1"/>
  <c r="H318" i="37"/>
  <c r="K318" i="37" s="1"/>
  <c r="H317" i="37"/>
  <c r="K317" i="37" s="1"/>
  <c r="H316" i="37"/>
  <c r="H314" i="37"/>
  <c r="K314" i="37" s="1"/>
  <c r="H313" i="37"/>
  <c r="K313" i="37" s="1"/>
  <c r="H312" i="37"/>
  <c r="K312" i="37" s="1"/>
  <c r="H311" i="37"/>
  <c r="K311" i="37" s="1"/>
  <c r="H310" i="37"/>
  <c r="K310" i="37" s="1"/>
  <c r="H309" i="37"/>
  <c r="K309" i="37" s="1"/>
  <c r="H308" i="37"/>
  <c r="K308" i="37" s="1"/>
  <c r="H306" i="37"/>
  <c r="K306" i="37" s="1"/>
  <c r="H305" i="37"/>
  <c r="K305" i="37" s="1"/>
  <c r="H304" i="37"/>
  <c r="K304" i="37" s="1"/>
  <c r="H303" i="37"/>
  <c r="K303" i="37" s="1"/>
  <c r="H302" i="37"/>
  <c r="H301" i="37"/>
  <c r="K301" i="37" s="1"/>
  <c r="H300" i="37"/>
  <c r="K300" i="37" s="1"/>
  <c r="K299" i="37"/>
  <c r="H299" i="37"/>
  <c r="H295" i="37"/>
  <c r="H294" i="37"/>
  <c r="K294" i="37" s="1"/>
  <c r="H293" i="37"/>
  <c r="K293" i="37" s="1"/>
  <c r="H292" i="37"/>
  <c r="K292" i="37" s="1"/>
  <c r="H291" i="37"/>
  <c r="K291" i="37" s="1"/>
  <c r="H290" i="37"/>
  <c r="K290" i="37" s="1"/>
  <c r="H289" i="37"/>
  <c r="K289" i="37" s="1"/>
  <c r="H288" i="37"/>
  <c r="K288" i="37" s="1"/>
  <c r="H286" i="37"/>
  <c r="K286" i="37" s="1"/>
  <c r="H285" i="37"/>
  <c r="K285" i="37" s="1"/>
  <c r="H284" i="37"/>
  <c r="K284" i="37" s="1"/>
  <c r="H283" i="37"/>
  <c r="K283" i="37" s="1"/>
  <c r="H281" i="37"/>
  <c r="H279" i="37"/>
  <c r="K279" i="37" s="1"/>
  <c r="K278" i="37"/>
  <c r="H278" i="37"/>
  <c r="H276" i="37"/>
  <c r="K276" i="37" s="1"/>
  <c r="H275" i="37"/>
  <c r="H274" i="37"/>
  <c r="K274" i="37" s="1"/>
  <c r="H273" i="37"/>
  <c r="K273" i="37" s="1"/>
  <c r="H272" i="37"/>
  <c r="K272" i="37" s="1"/>
  <c r="H271" i="37"/>
  <c r="K271" i="37" s="1"/>
  <c r="H270" i="37"/>
  <c r="K270" i="37" s="1"/>
  <c r="H268" i="37"/>
  <c r="K268" i="37" s="1"/>
  <c r="H267" i="37"/>
  <c r="K267" i="37" s="1"/>
  <c r="H266" i="37"/>
  <c r="K266" i="37" s="1"/>
  <c r="H265" i="37"/>
  <c r="K265" i="37" s="1"/>
  <c r="H264" i="37"/>
  <c r="K264" i="37" s="1"/>
  <c r="H263" i="37"/>
  <c r="K263" i="37" s="1"/>
  <c r="H262" i="37"/>
  <c r="H261" i="37"/>
  <c r="K261" i="37" s="1"/>
  <c r="H259" i="37"/>
  <c r="K259" i="37" s="1"/>
  <c r="H258" i="37"/>
  <c r="K258" i="37" s="1"/>
  <c r="H256" i="37"/>
  <c r="K256" i="37" s="1"/>
  <c r="H255" i="37"/>
  <c r="K255" i="37" s="1"/>
  <c r="H254" i="37"/>
  <c r="K254" i="37" s="1"/>
  <c r="H253" i="37"/>
  <c r="K253" i="37" s="1"/>
  <c r="H252" i="37"/>
  <c r="K252" i="37" s="1"/>
  <c r="H249" i="37"/>
  <c r="K249" i="37" s="1"/>
  <c r="H248" i="37"/>
  <c r="K248" i="37" s="1"/>
  <c r="H247" i="37"/>
  <c r="H246" i="37"/>
  <c r="K246" i="37" s="1"/>
  <c r="H245" i="37"/>
  <c r="K245" i="37" s="1"/>
  <c r="H244" i="37"/>
  <c r="K244" i="37" s="1"/>
  <c r="H243" i="37"/>
  <c r="H242" i="37"/>
  <c r="K242" i="37" s="1"/>
  <c r="H241" i="37"/>
  <c r="K241" i="37" s="1"/>
  <c r="H240" i="37"/>
  <c r="K240" i="37" s="1"/>
  <c r="H239" i="37"/>
  <c r="K239" i="37" s="1"/>
  <c r="H238" i="37"/>
  <c r="K238" i="37" s="1"/>
  <c r="H236" i="37"/>
  <c r="K236" i="37" s="1"/>
  <c r="H235" i="37"/>
  <c r="K235" i="37" s="1"/>
  <c r="H234" i="37"/>
  <c r="K234" i="37" s="1"/>
  <c r="H233" i="37"/>
  <c r="K233" i="37" s="1"/>
  <c r="H231" i="37"/>
  <c r="K231" i="37" s="1"/>
  <c r="H230" i="37"/>
  <c r="K230" i="37" s="1"/>
  <c r="H229" i="37"/>
  <c r="H228" i="37"/>
  <c r="K228" i="37" s="1"/>
  <c r="H227" i="37"/>
  <c r="K227" i="37" s="1"/>
  <c r="H226" i="37"/>
  <c r="K226" i="37" s="1"/>
  <c r="H225" i="37"/>
  <c r="H224" i="37"/>
  <c r="K224" i="37" s="1"/>
  <c r="H223" i="37"/>
  <c r="K223" i="37" s="1"/>
  <c r="H222" i="37"/>
  <c r="K222" i="37" s="1"/>
  <c r="K220" i="37"/>
  <c r="H220" i="37"/>
  <c r="H219" i="37"/>
  <c r="K219" i="37" s="1"/>
  <c r="H218" i="37"/>
  <c r="K218" i="37" s="1"/>
  <c r="H217" i="37"/>
  <c r="K217" i="37" s="1"/>
  <c r="H215" i="37"/>
  <c r="K215" i="37" s="1"/>
  <c r="H214" i="37"/>
  <c r="K214" i="37" s="1"/>
  <c r="H212" i="37"/>
  <c r="K212" i="37" s="1"/>
  <c r="K211" i="37"/>
  <c r="H211" i="37"/>
  <c r="H210" i="37"/>
  <c r="H208" i="37"/>
  <c r="K208" i="37" s="1"/>
  <c r="K207" i="37"/>
  <c r="H207" i="37"/>
  <c r="H206" i="37"/>
  <c r="K206" i="37" s="1"/>
  <c r="H204" i="37"/>
  <c r="H203" i="37"/>
  <c r="K203" i="37" s="1"/>
  <c r="H202" i="37"/>
  <c r="K202" i="37" s="1"/>
  <c r="H201" i="37"/>
  <c r="K201" i="37" s="1"/>
  <c r="H200" i="37"/>
  <c r="K200" i="37" s="1"/>
  <c r="H199" i="37"/>
  <c r="K199" i="37" s="1"/>
  <c r="H198" i="37"/>
  <c r="K198" i="37" s="1"/>
  <c r="H197" i="37"/>
  <c r="K197" i="37" s="1"/>
  <c r="H196" i="37"/>
  <c r="K196" i="37" s="1"/>
  <c r="H195" i="37"/>
  <c r="K195" i="37" s="1"/>
  <c r="K194" i="37"/>
  <c r="H194" i="37"/>
  <c r="H193" i="37"/>
  <c r="K193" i="37" s="1"/>
  <c r="H192" i="37"/>
  <c r="K192" i="37" s="1"/>
  <c r="H191" i="37"/>
  <c r="K191" i="37" s="1"/>
  <c r="H190" i="37"/>
  <c r="K190" i="37" s="1"/>
  <c r="H189" i="37"/>
  <c r="K189" i="37" s="1"/>
  <c r="H188" i="37"/>
  <c r="K188" i="37" s="1"/>
  <c r="H187" i="37"/>
  <c r="K187" i="37" s="1"/>
  <c r="H185" i="37"/>
  <c r="K185" i="37" s="1"/>
  <c r="K184" i="37"/>
  <c r="H184" i="37"/>
  <c r="H183" i="37"/>
  <c r="K183" i="37" s="1"/>
  <c r="H182" i="37"/>
  <c r="K182" i="37" s="1"/>
  <c r="K181" i="37"/>
  <c r="H181" i="37"/>
  <c r="H180" i="37"/>
  <c r="K180" i="37" s="1"/>
  <c r="H179" i="37"/>
  <c r="K179" i="37" s="1"/>
  <c r="H178" i="37"/>
  <c r="K178" i="37" s="1"/>
  <c r="K177" i="37"/>
  <c r="H177" i="37"/>
  <c r="H176" i="37"/>
  <c r="K176" i="37" s="1"/>
  <c r="H175" i="37"/>
  <c r="K175" i="37" s="1"/>
  <c r="H174" i="37"/>
  <c r="K174" i="37" s="1"/>
  <c r="H173" i="37"/>
  <c r="K173" i="37" s="1"/>
  <c r="H172" i="37"/>
  <c r="K172" i="37" s="1"/>
  <c r="H171" i="37"/>
  <c r="K171" i="37" s="1"/>
  <c r="H169" i="37"/>
  <c r="K169" i="37" s="1"/>
  <c r="H168" i="37"/>
  <c r="K168" i="37" s="1"/>
  <c r="H167" i="37"/>
  <c r="K167" i="37" s="1"/>
  <c r="H166" i="37"/>
  <c r="K166" i="37" s="1"/>
  <c r="H165" i="37"/>
  <c r="K165" i="37" s="1"/>
  <c r="H164" i="37"/>
  <c r="K164" i="37" s="1"/>
  <c r="H163" i="37"/>
  <c r="K163" i="37" s="1"/>
  <c r="K162" i="37"/>
  <c r="H162" i="37"/>
  <c r="H161" i="37"/>
  <c r="K161" i="37" s="1"/>
  <c r="H160" i="37"/>
  <c r="K160" i="37" s="1"/>
  <c r="H159" i="37"/>
  <c r="K159" i="37" s="1"/>
  <c r="H158" i="37"/>
  <c r="H157" i="37"/>
  <c r="K157" i="37" s="1"/>
  <c r="H156" i="37"/>
  <c r="K156" i="37" s="1"/>
  <c r="H155" i="37"/>
  <c r="K155" i="37" s="1"/>
  <c r="H154" i="37"/>
  <c r="K154" i="37" s="1"/>
  <c r="H153" i="37"/>
  <c r="K153" i="37" s="1"/>
  <c r="H152" i="37"/>
  <c r="K152" i="37" s="1"/>
  <c r="H151" i="37"/>
  <c r="K151" i="37" s="1"/>
  <c r="K150" i="37"/>
  <c r="H150" i="37"/>
  <c r="H148" i="37"/>
  <c r="K148" i="37" s="1"/>
  <c r="H147" i="37"/>
  <c r="K147" i="37" s="1"/>
  <c r="H146" i="37"/>
  <c r="K146" i="37" s="1"/>
  <c r="H145" i="37"/>
  <c r="K145" i="37" s="1"/>
  <c r="H144" i="37"/>
  <c r="K144" i="37" s="1"/>
  <c r="H143" i="37"/>
  <c r="K143" i="37" s="1"/>
  <c r="H142" i="37"/>
  <c r="K142" i="37" s="1"/>
  <c r="H141" i="37"/>
  <c r="K141" i="37" s="1"/>
  <c r="H140" i="37"/>
  <c r="K140" i="37" s="1"/>
  <c r="H139" i="37"/>
  <c r="K139" i="37" s="1"/>
  <c r="H138" i="37"/>
  <c r="K138" i="37" s="1"/>
  <c r="H137" i="37"/>
  <c r="K137" i="37" s="1"/>
  <c r="H136" i="37"/>
  <c r="K136" i="37" s="1"/>
  <c r="H135" i="37"/>
  <c r="K135" i="37" s="1"/>
  <c r="H134" i="37"/>
  <c r="K134" i="37" s="1"/>
  <c r="H133" i="37"/>
  <c r="K133" i="37" s="1"/>
  <c r="H132" i="37"/>
  <c r="K132" i="37" s="1"/>
  <c r="H131" i="37"/>
  <c r="K131" i="37" s="1"/>
  <c r="H130" i="37"/>
  <c r="K130" i="37" s="1"/>
  <c r="K128" i="37"/>
  <c r="H128" i="37"/>
  <c r="H127" i="37"/>
  <c r="K127" i="37" s="1"/>
  <c r="H126" i="37"/>
  <c r="K126" i="37" s="1"/>
  <c r="K125" i="37"/>
  <c r="H125" i="37"/>
  <c r="H124" i="37"/>
  <c r="K124" i="37" s="1"/>
  <c r="H121" i="37"/>
  <c r="K121" i="37" s="1"/>
  <c r="H120" i="37"/>
  <c r="K120" i="37" s="1"/>
  <c r="H119" i="37"/>
  <c r="K119" i="37" s="1"/>
  <c r="H118" i="37"/>
  <c r="K118" i="37" s="1"/>
  <c r="H117" i="37"/>
  <c r="K117" i="37" s="1"/>
  <c r="H116" i="37"/>
  <c r="K116" i="37" s="1"/>
  <c r="K115" i="37"/>
  <c r="H115" i="37"/>
  <c r="H114" i="37"/>
  <c r="K114" i="37" s="1"/>
  <c r="H113" i="37"/>
  <c r="K113" i="37" s="1"/>
  <c r="H112" i="37"/>
  <c r="K112" i="37" s="1"/>
  <c r="H111" i="37"/>
  <c r="K111" i="37" s="1"/>
  <c r="H109" i="37"/>
  <c r="K109" i="37" s="1"/>
  <c r="H108" i="37"/>
  <c r="K108" i="37" s="1"/>
  <c r="H107" i="37"/>
  <c r="K107" i="37" s="1"/>
  <c r="H105" i="37"/>
  <c r="K105" i="37" s="1"/>
  <c r="H104" i="37"/>
  <c r="K104" i="37" s="1"/>
  <c r="H103" i="37"/>
  <c r="K103" i="37" s="1"/>
  <c r="H101" i="37"/>
  <c r="K101" i="37" s="1"/>
  <c r="H100" i="37"/>
  <c r="K100" i="37" s="1"/>
  <c r="H99" i="37"/>
  <c r="K99" i="37" s="1"/>
  <c r="H98" i="37"/>
  <c r="K98" i="37" s="1"/>
  <c r="H97" i="37"/>
  <c r="K97" i="37" s="1"/>
  <c r="H96" i="37"/>
  <c r="K96" i="37" s="1"/>
  <c r="H94" i="37"/>
  <c r="K94" i="37" s="1"/>
  <c r="K93" i="37"/>
  <c r="H93" i="37"/>
  <c r="H92" i="37"/>
  <c r="K92" i="37" s="1"/>
  <c r="H90" i="37"/>
  <c r="K90" i="37" s="1"/>
  <c r="H89" i="37"/>
  <c r="K89" i="37" s="1"/>
  <c r="H88" i="37"/>
  <c r="K88" i="37" s="1"/>
  <c r="H86" i="37"/>
  <c r="K86" i="37" s="1"/>
  <c r="H85" i="37"/>
  <c r="K85" i="37" s="1"/>
  <c r="H84" i="37"/>
  <c r="K84" i="37" s="1"/>
  <c r="H83" i="37"/>
  <c r="K83" i="37" s="1"/>
  <c r="H80" i="37"/>
  <c r="K80" i="37" s="1"/>
  <c r="H79" i="37"/>
  <c r="K79" i="37" s="1"/>
  <c r="H78" i="37"/>
  <c r="K78" i="37" s="1"/>
  <c r="H77" i="37"/>
  <c r="K77" i="37" s="1"/>
  <c r="H76" i="37"/>
  <c r="K76" i="37" s="1"/>
  <c r="H73" i="37"/>
  <c r="K73" i="37" s="1"/>
  <c r="H72" i="37"/>
  <c r="K72" i="37" s="1"/>
  <c r="H71" i="37"/>
  <c r="K71" i="37" s="1"/>
  <c r="H70" i="37"/>
  <c r="K70" i="37" s="1"/>
  <c r="H66" i="37"/>
  <c r="K66" i="37" s="1"/>
  <c r="H65" i="37"/>
  <c r="K65" i="37" s="1"/>
  <c r="H64" i="37"/>
  <c r="K64" i="37" s="1"/>
  <c r="H62" i="37"/>
  <c r="K62" i="37" s="1"/>
  <c r="H61" i="37"/>
  <c r="K61" i="37" s="1"/>
  <c r="H60" i="37"/>
  <c r="K60" i="37" s="1"/>
  <c r="H59" i="37"/>
  <c r="K59" i="37" s="1"/>
  <c r="H58" i="37"/>
  <c r="H57" i="37"/>
  <c r="H56" i="37"/>
  <c r="K56" i="37" s="1"/>
  <c r="H55" i="37"/>
  <c r="K55" i="37" s="1"/>
  <c r="K54" i="37"/>
  <c r="H54" i="37"/>
  <c r="H53" i="37"/>
  <c r="K53" i="37" s="1"/>
  <c r="K530" i="36"/>
  <c r="K528" i="36"/>
  <c r="H527" i="36"/>
  <c r="H526" i="36"/>
  <c r="K526" i="36" s="1"/>
  <c r="H525" i="36"/>
  <c r="K525" i="36" s="1"/>
  <c r="H524" i="36"/>
  <c r="K524" i="36" s="1"/>
  <c r="H523" i="36"/>
  <c r="K523" i="36" s="1"/>
  <c r="H522" i="36"/>
  <c r="K522" i="36" s="1"/>
  <c r="H521" i="36"/>
  <c r="K521" i="36" s="1"/>
  <c r="H520" i="36"/>
  <c r="K520" i="36" s="1"/>
  <c r="H519" i="36"/>
  <c r="H518" i="36"/>
  <c r="K518" i="36" s="1"/>
  <c r="H517" i="36"/>
  <c r="K517" i="36" s="1"/>
  <c r="H516" i="36"/>
  <c r="K516" i="36" s="1"/>
  <c r="H515" i="36"/>
  <c r="H514" i="36"/>
  <c r="K514" i="36" s="1"/>
  <c r="H513" i="36"/>
  <c r="K513" i="36" s="1"/>
  <c r="H512" i="36"/>
  <c r="K512" i="36" s="1"/>
  <c r="H511" i="36"/>
  <c r="H510" i="36"/>
  <c r="K510" i="36" s="1"/>
  <c r="H509" i="36"/>
  <c r="K509" i="36" s="1"/>
  <c r="H508" i="36"/>
  <c r="K508" i="36" s="1"/>
  <c r="H507" i="36"/>
  <c r="H506" i="36"/>
  <c r="K506" i="36" s="1"/>
  <c r="H505" i="36"/>
  <c r="K505" i="36" s="1"/>
  <c r="H502" i="36"/>
  <c r="K502" i="36" s="1"/>
  <c r="H501" i="36"/>
  <c r="H500" i="36"/>
  <c r="K500" i="36" s="1"/>
  <c r="H499" i="36"/>
  <c r="K499" i="36" s="1"/>
  <c r="H498" i="36"/>
  <c r="K498" i="36" s="1"/>
  <c r="H497" i="36"/>
  <c r="H496" i="36"/>
  <c r="K496" i="36" s="1"/>
  <c r="H495" i="36"/>
  <c r="K495" i="36" s="1"/>
  <c r="H494" i="36"/>
  <c r="K494" i="36" s="1"/>
  <c r="H493" i="36"/>
  <c r="K493" i="36" s="1"/>
  <c r="H492" i="36"/>
  <c r="K492" i="36" s="1"/>
  <c r="H491" i="36"/>
  <c r="K491" i="36" s="1"/>
  <c r="H490" i="36"/>
  <c r="K490" i="36" s="1"/>
  <c r="H489" i="36"/>
  <c r="H488" i="36"/>
  <c r="K488" i="36" s="1"/>
  <c r="H487" i="36"/>
  <c r="K487" i="36" s="1"/>
  <c r="H486" i="36"/>
  <c r="K486" i="36" s="1"/>
  <c r="H485" i="36"/>
  <c r="K485" i="36" s="1"/>
  <c r="H483" i="36"/>
  <c r="K483" i="36" s="1"/>
  <c r="H482" i="36"/>
  <c r="K482" i="36" s="1"/>
  <c r="H481" i="36"/>
  <c r="K481" i="36" s="1"/>
  <c r="H480" i="36"/>
  <c r="H479" i="36"/>
  <c r="K479" i="36" s="1"/>
  <c r="H478" i="36"/>
  <c r="K478" i="36" s="1"/>
  <c r="H477" i="36"/>
  <c r="K477" i="36" s="1"/>
  <c r="H476" i="36"/>
  <c r="H475" i="36"/>
  <c r="K475" i="36" s="1"/>
  <c r="H474" i="36"/>
  <c r="K474" i="36" s="1"/>
  <c r="H473" i="36"/>
  <c r="K473" i="36" s="1"/>
  <c r="H472" i="36"/>
  <c r="K472" i="36" s="1"/>
  <c r="H471" i="36"/>
  <c r="K471" i="36" s="1"/>
  <c r="H470" i="36"/>
  <c r="K470" i="36" s="1"/>
  <c r="H469" i="36"/>
  <c r="K469" i="36" s="1"/>
  <c r="H468" i="36"/>
  <c r="H467" i="36"/>
  <c r="K467" i="36" s="1"/>
  <c r="H466" i="36"/>
  <c r="K466" i="36" s="1"/>
  <c r="H465" i="36"/>
  <c r="K465" i="36" s="1"/>
  <c r="H464" i="36"/>
  <c r="K464" i="36" s="1"/>
  <c r="H463" i="36"/>
  <c r="K463" i="36" s="1"/>
  <c r="H462" i="36"/>
  <c r="K462" i="36" s="1"/>
  <c r="H461" i="36"/>
  <c r="K461" i="36" s="1"/>
  <c r="H460" i="36"/>
  <c r="H459" i="36"/>
  <c r="K459" i="36" s="1"/>
  <c r="H458" i="36"/>
  <c r="K458" i="36" s="1"/>
  <c r="H457" i="36"/>
  <c r="K457" i="36" s="1"/>
  <c r="H456" i="36"/>
  <c r="K456" i="36" s="1"/>
  <c r="H455" i="36"/>
  <c r="K455" i="36" s="1"/>
  <c r="H454" i="36"/>
  <c r="K454" i="36" s="1"/>
  <c r="H453" i="36"/>
  <c r="K453" i="36" s="1"/>
  <c r="H452" i="36"/>
  <c r="K452" i="36" s="1"/>
  <c r="H451" i="36"/>
  <c r="K451" i="36" s="1"/>
  <c r="H450" i="36"/>
  <c r="K450" i="36" s="1"/>
  <c r="H449" i="36"/>
  <c r="K449" i="36" s="1"/>
  <c r="H448" i="36"/>
  <c r="H447" i="36"/>
  <c r="K447" i="36" s="1"/>
  <c r="H446" i="36"/>
  <c r="K446" i="36" s="1"/>
  <c r="H445" i="36"/>
  <c r="K445" i="36" s="1"/>
  <c r="H444" i="36"/>
  <c r="K444" i="36" s="1"/>
  <c r="H443" i="36"/>
  <c r="K443" i="36" s="1"/>
  <c r="H442" i="36"/>
  <c r="K442" i="36" s="1"/>
  <c r="H441" i="36"/>
  <c r="K441" i="36" s="1"/>
  <c r="H440" i="36"/>
  <c r="H439" i="36"/>
  <c r="K439" i="36" s="1"/>
  <c r="H438" i="36"/>
  <c r="K438" i="36" s="1"/>
  <c r="H437" i="36"/>
  <c r="K437" i="36" s="1"/>
  <c r="H436" i="36"/>
  <c r="K436" i="36" s="1"/>
  <c r="H435" i="36"/>
  <c r="K435" i="36" s="1"/>
  <c r="H434" i="36"/>
  <c r="K434" i="36" s="1"/>
  <c r="H433" i="36"/>
  <c r="K433" i="36" s="1"/>
  <c r="H432" i="36"/>
  <c r="H431" i="36"/>
  <c r="K431" i="36" s="1"/>
  <c r="H430" i="36"/>
  <c r="K430" i="36" s="1"/>
  <c r="H429" i="36"/>
  <c r="K429" i="36" s="1"/>
  <c r="H428" i="36"/>
  <c r="K428" i="36" s="1"/>
  <c r="H427" i="36"/>
  <c r="K427" i="36" s="1"/>
  <c r="H426" i="36"/>
  <c r="K426" i="36" s="1"/>
  <c r="H425" i="36"/>
  <c r="K425" i="36" s="1"/>
  <c r="H424" i="36"/>
  <c r="H423" i="36"/>
  <c r="K423" i="36" s="1"/>
  <c r="H422" i="36"/>
  <c r="K422" i="36" s="1"/>
  <c r="H421" i="36"/>
  <c r="K421" i="36" s="1"/>
  <c r="H420" i="36"/>
  <c r="K420" i="36" s="1"/>
  <c r="H419" i="36"/>
  <c r="K419" i="36" s="1"/>
  <c r="H418" i="36"/>
  <c r="K418" i="36" s="1"/>
  <c r="H417" i="36"/>
  <c r="K417" i="36" s="1"/>
  <c r="H416" i="36"/>
  <c r="K416" i="36" s="1"/>
  <c r="H415" i="36"/>
  <c r="K415" i="36" s="1"/>
  <c r="H414" i="36"/>
  <c r="K414" i="36" s="1"/>
  <c r="H413" i="36"/>
  <c r="K413" i="36" s="1"/>
  <c r="H412" i="36"/>
  <c r="K412" i="36" s="1"/>
  <c r="H411" i="36"/>
  <c r="K411" i="36" s="1"/>
  <c r="H410" i="36"/>
  <c r="H409" i="36"/>
  <c r="K409" i="36" s="1"/>
  <c r="H408" i="36"/>
  <c r="K408" i="36" s="1"/>
  <c r="H407" i="36"/>
  <c r="K407" i="36" s="1"/>
  <c r="H406" i="36"/>
  <c r="K406" i="36" s="1"/>
  <c r="H405" i="36"/>
  <c r="K405" i="36" s="1"/>
  <c r="H404" i="36"/>
  <c r="K404" i="36" s="1"/>
  <c r="H403" i="36"/>
  <c r="K403" i="36" s="1"/>
  <c r="H402" i="36"/>
  <c r="H401" i="36"/>
  <c r="K401" i="36" s="1"/>
  <c r="H400" i="36"/>
  <c r="K400" i="36" s="1"/>
  <c r="H399" i="36"/>
  <c r="K399" i="36" s="1"/>
  <c r="H398" i="36"/>
  <c r="K398" i="36" s="1"/>
  <c r="H397" i="36"/>
  <c r="K397" i="36" s="1"/>
  <c r="H394" i="36"/>
  <c r="K394" i="36" s="1"/>
  <c r="H393" i="36"/>
  <c r="K393" i="36" s="1"/>
  <c r="H392" i="36"/>
  <c r="H391" i="36"/>
  <c r="K391" i="36" s="1"/>
  <c r="H390" i="36"/>
  <c r="K390" i="36" s="1"/>
  <c r="H389" i="36"/>
  <c r="K389" i="36" s="1"/>
  <c r="H388" i="36"/>
  <c r="K388" i="36" s="1"/>
  <c r="H387" i="36"/>
  <c r="K387" i="36" s="1"/>
  <c r="H386" i="36"/>
  <c r="K386" i="36" s="1"/>
  <c r="H385" i="36"/>
  <c r="K385" i="36" s="1"/>
  <c r="H384" i="36"/>
  <c r="K384" i="36" s="1"/>
  <c r="H383" i="36"/>
  <c r="K383" i="36" s="1"/>
  <c r="H376" i="36"/>
  <c r="K376" i="36" s="1"/>
  <c r="H375" i="36"/>
  <c r="K375" i="36" s="1"/>
  <c r="H374" i="36"/>
  <c r="K374" i="36" s="1"/>
  <c r="H373" i="36"/>
  <c r="K373" i="36" s="1"/>
  <c r="H372" i="36"/>
  <c r="K372" i="36" s="1"/>
  <c r="H371" i="36"/>
  <c r="K371" i="36" s="1"/>
  <c r="H369" i="36"/>
  <c r="K369" i="36" s="1"/>
  <c r="H368" i="36"/>
  <c r="K368" i="36" s="1"/>
  <c r="H367" i="36"/>
  <c r="K367" i="36" s="1"/>
  <c r="H366" i="36"/>
  <c r="H365" i="36"/>
  <c r="K365" i="36" s="1"/>
  <c r="H364" i="36"/>
  <c r="K364" i="36" s="1"/>
  <c r="H362" i="36"/>
  <c r="K362" i="36" s="1"/>
  <c r="H361" i="36"/>
  <c r="K361" i="36" s="1"/>
  <c r="H360" i="36"/>
  <c r="K360" i="36" s="1"/>
  <c r="H359" i="36"/>
  <c r="K359" i="36" s="1"/>
  <c r="H358" i="36"/>
  <c r="K358" i="36" s="1"/>
  <c r="H355" i="36"/>
  <c r="H354" i="36"/>
  <c r="K354" i="36" s="1"/>
  <c r="H353" i="36"/>
  <c r="K353" i="36" s="1"/>
  <c r="H352" i="36"/>
  <c r="K352" i="36" s="1"/>
  <c r="H351" i="36"/>
  <c r="K351" i="36" s="1"/>
  <c r="H350" i="36"/>
  <c r="K350" i="36" s="1"/>
  <c r="H349" i="36"/>
  <c r="K349" i="36" s="1"/>
  <c r="H348" i="36"/>
  <c r="K348" i="36" s="1"/>
  <c r="H347" i="36"/>
  <c r="H345" i="36"/>
  <c r="K345" i="36" s="1"/>
  <c r="H344" i="36"/>
  <c r="K344" i="36" s="1"/>
  <c r="H343" i="36"/>
  <c r="K343" i="36" s="1"/>
  <c r="H342" i="36"/>
  <c r="K342" i="36" s="1"/>
  <c r="H341" i="36"/>
  <c r="K341" i="36" s="1"/>
  <c r="H340" i="36"/>
  <c r="K340" i="36" s="1"/>
  <c r="H339" i="36"/>
  <c r="K339" i="36" s="1"/>
  <c r="H337" i="36"/>
  <c r="H336" i="36"/>
  <c r="K336" i="36" s="1"/>
  <c r="H335" i="36"/>
  <c r="K335" i="36" s="1"/>
  <c r="H334" i="36"/>
  <c r="K334" i="36" s="1"/>
  <c r="H333" i="36"/>
  <c r="K333" i="36" s="1"/>
  <c r="H332" i="36"/>
  <c r="K332" i="36" s="1"/>
  <c r="K329" i="36"/>
  <c r="H329" i="36"/>
  <c r="H328" i="36"/>
  <c r="K328" i="36" s="1"/>
  <c r="H327" i="36"/>
  <c r="K326" i="36"/>
  <c r="H326" i="36"/>
  <c r="H325" i="36"/>
  <c r="K325" i="36" s="1"/>
  <c r="H324" i="36"/>
  <c r="K324" i="36" s="1"/>
  <c r="H322" i="36"/>
  <c r="K322" i="36" s="1"/>
  <c r="H321" i="36"/>
  <c r="K321" i="36" s="1"/>
  <c r="H320" i="36"/>
  <c r="K320" i="36" s="1"/>
  <c r="H318" i="36"/>
  <c r="K318" i="36" s="1"/>
  <c r="H317" i="36"/>
  <c r="H316" i="36"/>
  <c r="K316" i="36" s="1"/>
  <c r="H314" i="36"/>
  <c r="K314" i="36" s="1"/>
  <c r="H313" i="36"/>
  <c r="K313" i="36" s="1"/>
  <c r="H312" i="36"/>
  <c r="K312" i="36" s="1"/>
  <c r="H311" i="36"/>
  <c r="K311" i="36" s="1"/>
  <c r="H310" i="36"/>
  <c r="K310" i="36" s="1"/>
  <c r="H309" i="36"/>
  <c r="K309" i="36" s="1"/>
  <c r="H308" i="36"/>
  <c r="H306" i="36"/>
  <c r="K306" i="36" s="1"/>
  <c r="H305" i="36"/>
  <c r="K305" i="36" s="1"/>
  <c r="H304" i="36"/>
  <c r="K304" i="36" s="1"/>
  <c r="H303" i="36"/>
  <c r="K303" i="36" s="1"/>
  <c r="H302" i="36"/>
  <c r="K302" i="36" s="1"/>
  <c r="H301" i="36"/>
  <c r="K301" i="36" s="1"/>
  <c r="H300" i="36"/>
  <c r="K300" i="36" s="1"/>
  <c r="H299" i="36"/>
  <c r="H295" i="36"/>
  <c r="K295" i="36" s="1"/>
  <c r="H294" i="36"/>
  <c r="K294" i="36" s="1"/>
  <c r="H293" i="36"/>
  <c r="K293" i="36" s="1"/>
  <c r="H292" i="36"/>
  <c r="K292" i="36" s="1"/>
  <c r="H291" i="36"/>
  <c r="K291" i="36" s="1"/>
  <c r="H290" i="36"/>
  <c r="K290" i="36" s="1"/>
  <c r="H289" i="36"/>
  <c r="K289" i="36" s="1"/>
  <c r="H288" i="36"/>
  <c r="H286" i="36"/>
  <c r="K286" i="36" s="1"/>
  <c r="H285" i="36"/>
  <c r="K285" i="36" s="1"/>
  <c r="H284" i="36"/>
  <c r="K284" i="36" s="1"/>
  <c r="H283" i="36"/>
  <c r="K283" i="36" s="1"/>
  <c r="H281" i="36"/>
  <c r="K281" i="36" s="1"/>
  <c r="H279" i="36"/>
  <c r="K279" i="36" s="1"/>
  <c r="H278" i="36"/>
  <c r="K278" i="36" s="1"/>
  <c r="H276" i="36"/>
  <c r="H275" i="36"/>
  <c r="K275" i="36" s="1"/>
  <c r="H274" i="36"/>
  <c r="K274" i="36" s="1"/>
  <c r="H273" i="36"/>
  <c r="K273" i="36" s="1"/>
  <c r="H272" i="36"/>
  <c r="K272" i="36" s="1"/>
  <c r="H271" i="36"/>
  <c r="K271" i="36" s="1"/>
  <c r="H270" i="36"/>
  <c r="K270" i="36" s="1"/>
  <c r="H268" i="36"/>
  <c r="H267" i="36"/>
  <c r="H266" i="36"/>
  <c r="K266" i="36" s="1"/>
  <c r="H265" i="36"/>
  <c r="K265" i="36" s="1"/>
  <c r="H264" i="36"/>
  <c r="K264" i="36" s="1"/>
  <c r="H263" i="36"/>
  <c r="K263" i="36" s="1"/>
  <c r="H262" i="36"/>
  <c r="K262" i="36" s="1"/>
  <c r="H261" i="36"/>
  <c r="K261" i="36" s="1"/>
  <c r="H259" i="36"/>
  <c r="K259" i="36" s="1"/>
  <c r="H258" i="36"/>
  <c r="H256" i="36"/>
  <c r="K256" i="36" s="1"/>
  <c r="H255" i="36"/>
  <c r="K255" i="36" s="1"/>
  <c r="H254" i="36"/>
  <c r="H253" i="36"/>
  <c r="K253" i="36" s="1"/>
  <c r="H252" i="36"/>
  <c r="K252" i="36" s="1"/>
  <c r="H249" i="36"/>
  <c r="K249" i="36" s="1"/>
  <c r="H248" i="36"/>
  <c r="H247" i="36"/>
  <c r="K247" i="36" s="1"/>
  <c r="H246" i="36"/>
  <c r="K246" i="36" s="1"/>
  <c r="H245" i="36"/>
  <c r="H244" i="36"/>
  <c r="K244" i="36" s="1"/>
  <c r="H243" i="36"/>
  <c r="K243" i="36" s="1"/>
  <c r="H242" i="36"/>
  <c r="K242" i="36" s="1"/>
  <c r="H241" i="36"/>
  <c r="K241" i="36" s="1"/>
  <c r="H240" i="36"/>
  <c r="K240" i="36" s="1"/>
  <c r="H239" i="36"/>
  <c r="K239" i="36" s="1"/>
  <c r="H238" i="36"/>
  <c r="K238" i="36" s="1"/>
  <c r="H236" i="36"/>
  <c r="K236" i="36" s="1"/>
  <c r="H235" i="36"/>
  <c r="H234" i="36"/>
  <c r="K234" i="36" s="1"/>
  <c r="H233" i="36"/>
  <c r="K233" i="36" s="1"/>
  <c r="H231" i="36"/>
  <c r="K231" i="36" s="1"/>
  <c r="H230" i="36"/>
  <c r="H229" i="36"/>
  <c r="K229" i="36" s="1"/>
  <c r="H228" i="36"/>
  <c r="K228" i="36" s="1"/>
  <c r="H227" i="36"/>
  <c r="H226" i="36"/>
  <c r="K226" i="36" s="1"/>
  <c r="H225" i="36"/>
  <c r="K225" i="36" s="1"/>
  <c r="K224" i="36"/>
  <c r="H224" i="36"/>
  <c r="H223" i="36"/>
  <c r="K223" i="36" s="1"/>
  <c r="H222" i="36"/>
  <c r="H220" i="36"/>
  <c r="K220" i="36" s="1"/>
  <c r="H219" i="36"/>
  <c r="K219" i="36" s="1"/>
  <c r="H218" i="36"/>
  <c r="K218" i="36" s="1"/>
  <c r="H217" i="36"/>
  <c r="H215" i="36"/>
  <c r="K215" i="36" s="1"/>
  <c r="H214" i="36"/>
  <c r="K214" i="36" s="1"/>
  <c r="H212" i="36"/>
  <c r="K212" i="36" s="1"/>
  <c r="H211" i="36"/>
  <c r="K210" i="36"/>
  <c r="H210" i="36"/>
  <c r="H208" i="36"/>
  <c r="K208" i="36" s="1"/>
  <c r="H207" i="36"/>
  <c r="K207" i="36" s="1"/>
  <c r="H206" i="36"/>
  <c r="K206" i="36" s="1"/>
  <c r="H204" i="36"/>
  <c r="K204" i="36" s="1"/>
  <c r="H203" i="36"/>
  <c r="K203" i="36" s="1"/>
  <c r="H202" i="36"/>
  <c r="K202" i="36" s="1"/>
  <c r="H201" i="36"/>
  <c r="K201" i="36" s="1"/>
  <c r="H200" i="36"/>
  <c r="K200" i="36" s="1"/>
  <c r="H199" i="36"/>
  <c r="K199" i="36" s="1"/>
  <c r="H198" i="36"/>
  <c r="K198" i="36" s="1"/>
  <c r="H197" i="36"/>
  <c r="K197" i="36" s="1"/>
  <c r="H196" i="36"/>
  <c r="K196" i="36" s="1"/>
  <c r="H195" i="36"/>
  <c r="K195" i="36" s="1"/>
  <c r="H194" i="36"/>
  <c r="K194" i="36" s="1"/>
  <c r="H193" i="36"/>
  <c r="H192" i="36"/>
  <c r="K192" i="36" s="1"/>
  <c r="H191" i="36"/>
  <c r="K191" i="36" s="1"/>
  <c r="H190" i="36"/>
  <c r="H189" i="36"/>
  <c r="K189" i="36" s="1"/>
  <c r="H188" i="36"/>
  <c r="K188" i="36" s="1"/>
  <c r="H187" i="36"/>
  <c r="K187" i="36" s="1"/>
  <c r="H185" i="36"/>
  <c r="K185" i="36" s="1"/>
  <c r="H184" i="36"/>
  <c r="H183" i="36"/>
  <c r="K183" i="36" s="1"/>
  <c r="H182" i="36"/>
  <c r="K182" i="36" s="1"/>
  <c r="H181" i="36"/>
  <c r="K181" i="36" s="1"/>
  <c r="H180" i="36"/>
  <c r="H179" i="36"/>
  <c r="K179" i="36" s="1"/>
  <c r="H178" i="36"/>
  <c r="K178" i="36" s="1"/>
  <c r="H177" i="36"/>
  <c r="K177" i="36" s="1"/>
  <c r="H176" i="36"/>
  <c r="H175" i="36"/>
  <c r="K175" i="36" s="1"/>
  <c r="H174" i="36"/>
  <c r="K174" i="36" s="1"/>
  <c r="H173" i="36"/>
  <c r="K173" i="36" s="1"/>
  <c r="H172" i="36"/>
  <c r="K172" i="36" s="1"/>
  <c r="H171" i="36"/>
  <c r="K171" i="36" s="1"/>
  <c r="H169" i="36"/>
  <c r="K169" i="36" s="1"/>
  <c r="H168" i="36"/>
  <c r="K168" i="36" s="1"/>
  <c r="H167" i="36"/>
  <c r="K167" i="36" s="1"/>
  <c r="H166" i="36"/>
  <c r="K166" i="36" s="1"/>
  <c r="H165" i="36"/>
  <c r="K165" i="36" s="1"/>
  <c r="H164" i="36"/>
  <c r="K164" i="36" s="1"/>
  <c r="H163" i="36"/>
  <c r="K163" i="36" s="1"/>
  <c r="H162" i="36"/>
  <c r="K162" i="36" s="1"/>
  <c r="H161" i="36"/>
  <c r="K161" i="36" s="1"/>
  <c r="H160" i="36"/>
  <c r="K160" i="36" s="1"/>
  <c r="H159" i="36"/>
  <c r="H158" i="36"/>
  <c r="K158" i="36" s="1"/>
  <c r="H157" i="36"/>
  <c r="K157" i="36" s="1"/>
  <c r="H156" i="36"/>
  <c r="H155" i="36"/>
  <c r="K155" i="36" s="1"/>
  <c r="H154" i="36"/>
  <c r="K154" i="36" s="1"/>
  <c r="H153" i="36"/>
  <c r="K153" i="36" s="1"/>
  <c r="H152" i="36"/>
  <c r="K152" i="36" s="1"/>
  <c r="H151" i="36"/>
  <c r="H150" i="36"/>
  <c r="H148" i="36"/>
  <c r="K148" i="36" s="1"/>
  <c r="H147" i="36"/>
  <c r="K147" i="36" s="1"/>
  <c r="H146" i="36"/>
  <c r="K146" i="36" s="1"/>
  <c r="H145" i="36"/>
  <c r="K145" i="36" s="1"/>
  <c r="H144" i="36"/>
  <c r="K144" i="36" s="1"/>
  <c r="H143" i="36"/>
  <c r="K143" i="36" s="1"/>
  <c r="H142" i="36"/>
  <c r="K142" i="36" s="1"/>
  <c r="H141" i="36"/>
  <c r="H140" i="36"/>
  <c r="K140" i="36" s="1"/>
  <c r="K139" i="36"/>
  <c r="H139" i="36"/>
  <c r="H138" i="36"/>
  <c r="K138" i="36" s="1"/>
  <c r="H137" i="36"/>
  <c r="K137" i="36" s="1"/>
  <c r="H136" i="36"/>
  <c r="K136" i="36" s="1"/>
  <c r="H135" i="36"/>
  <c r="K135" i="36" s="1"/>
  <c r="H134" i="36"/>
  <c r="K134" i="36" s="1"/>
  <c r="H133" i="36"/>
  <c r="H132" i="36"/>
  <c r="K132" i="36" s="1"/>
  <c r="H131" i="36"/>
  <c r="K131" i="36" s="1"/>
  <c r="K130" i="36"/>
  <c r="H130" i="36"/>
  <c r="H128" i="36"/>
  <c r="K128" i="36" s="1"/>
  <c r="H127" i="36"/>
  <c r="K127" i="36" s="1"/>
  <c r="H126" i="36"/>
  <c r="K126" i="36" s="1"/>
  <c r="H125" i="36"/>
  <c r="K125" i="36" s="1"/>
  <c r="H124" i="36"/>
  <c r="H121" i="36"/>
  <c r="K121" i="36" s="1"/>
  <c r="H120" i="36"/>
  <c r="K120" i="36" s="1"/>
  <c r="K119" i="36"/>
  <c r="H119" i="36"/>
  <c r="H118" i="36"/>
  <c r="K118" i="36" s="1"/>
  <c r="H117" i="36"/>
  <c r="K117" i="36" s="1"/>
  <c r="H116" i="36"/>
  <c r="K116" i="36" s="1"/>
  <c r="K115" i="36"/>
  <c r="H115" i="36"/>
  <c r="H114" i="36"/>
  <c r="K114" i="36" s="1"/>
  <c r="H113" i="36"/>
  <c r="H112" i="36"/>
  <c r="K112" i="36" s="1"/>
  <c r="H111" i="36"/>
  <c r="K111" i="36" s="1"/>
  <c r="H109" i="36"/>
  <c r="K109" i="36" s="1"/>
  <c r="H108" i="36"/>
  <c r="K108" i="36" s="1"/>
  <c r="H107" i="36"/>
  <c r="K107" i="36" s="1"/>
  <c r="H105" i="36"/>
  <c r="K105" i="36" s="1"/>
  <c r="H104" i="36"/>
  <c r="K104" i="36" s="1"/>
  <c r="H103" i="36"/>
  <c r="K103" i="36" s="1"/>
  <c r="K101" i="36"/>
  <c r="H101" i="36"/>
  <c r="H100" i="36"/>
  <c r="K100" i="36" s="1"/>
  <c r="H99" i="36"/>
  <c r="K99" i="36" s="1"/>
  <c r="H98" i="36"/>
  <c r="K98" i="36" s="1"/>
  <c r="H97" i="36"/>
  <c r="H96" i="36"/>
  <c r="K96" i="36" s="1"/>
  <c r="K94" i="36"/>
  <c r="H94" i="36"/>
  <c r="H93" i="36"/>
  <c r="K93" i="36" s="1"/>
  <c r="H92" i="36"/>
  <c r="K92" i="36" s="1"/>
  <c r="H90" i="36"/>
  <c r="K90" i="36" s="1"/>
  <c r="H89" i="36"/>
  <c r="K89" i="36" s="1"/>
  <c r="H88" i="36"/>
  <c r="K88" i="36" s="1"/>
  <c r="H86" i="36"/>
  <c r="H85" i="36"/>
  <c r="K85" i="36" s="1"/>
  <c r="H84" i="36"/>
  <c r="K84" i="36" s="1"/>
  <c r="H83" i="36"/>
  <c r="K83" i="36" s="1"/>
  <c r="H80" i="36"/>
  <c r="H79" i="36"/>
  <c r="K79" i="36" s="1"/>
  <c r="H78" i="36"/>
  <c r="K78" i="36" s="1"/>
  <c r="H77" i="36"/>
  <c r="K77" i="36" s="1"/>
  <c r="H76" i="36"/>
  <c r="H73" i="36"/>
  <c r="K73" i="36" s="1"/>
  <c r="H72" i="36"/>
  <c r="K72" i="36" s="1"/>
  <c r="H71" i="36"/>
  <c r="K71" i="36" s="1"/>
  <c r="H70" i="36"/>
  <c r="K70" i="36" s="1"/>
  <c r="H66" i="36"/>
  <c r="K66" i="36" s="1"/>
  <c r="H65" i="36"/>
  <c r="K65" i="36" s="1"/>
  <c r="H64" i="36"/>
  <c r="K64" i="36" s="1"/>
  <c r="H62" i="36"/>
  <c r="K62" i="36" s="1"/>
  <c r="H61" i="36"/>
  <c r="K61" i="36" s="1"/>
  <c r="H60" i="36"/>
  <c r="K60" i="36" s="1"/>
  <c r="H59" i="36"/>
  <c r="H58" i="36"/>
  <c r="H57" i="36"/>
  <c r="H56" i="36"/>
  <c r="K56" i="36" s="1"/>
  <c r="H55" i="36"/>
  <c r="K55" i="36" s="1"/>
  <c r="H54" i="36"/>
  <c r="K54" i="36" s="1"/>
  <c r="H53" i="36"/>
  <c r="K530" i="35"/>
  <c r="K528" i="35"/>
  <c r="H527" i="35"/>
  <c r="K527" i="35" s="1"/>
  <c r="H526" i="35"/>
  <c r="K526" i="35" s="1"/>
  <c r="H525" i="35"/>
  <c r="K525" i="35" s="1"/>
  <c r="H524" i="35"/>
  <c r="K524" i="35" s="1"/>
  <c r="H523" i="35"/>
  <c r="K523" i="35" s="1"/>
  <c r="H522" i="35"/>
  <c r="K522" i="35" s="1"/>
  <c r="H521" i="35"/>
  <c r="K521" i="35" s="1"/>
  <c r="H520" i="35"/>
  <c r="K520" i="35" s="1"/>
  <c r="H519" i="35"/>
  <c r="K519" i="35" s="1"/>
  <c r="H518" i="35"/>
  <c r="K518" i="35" s="1"/>
  <c r="H517" i="35"/>
  <c r="K517" i="35" s="1"/>
  <c r="H516" i="35"/>
  <c r="K516" i="35" s="1"/>
  <c r="H515" i="35"/>
  <c r="K515" i="35" s="1"/>
  <c r="H514" i="35"/>
  <c r="K514" i="35" s="1"/>
  <c r="H513" i="35"/>
  <c r="K513" i="35" s="1"/>
  <c r="H512" i="35"/>
  <c r="K512" i="35" s="1"/>
  <c r="H511" i="35"/>
  <c r="K511" i="35" s="1"/>
  <c r="H510" i="35"/>
  <c r="K510" i="35" s="1"/>
  <c r="H509" i="35"/>
  <c r="K509" i="35" s="1"/>
  <c r="H508" i="35"/>
  <c r="K508" i="35" s="1"/>
  <c r="H507" i="35"/>
  <c r="K507" i="35" s="1"/>
  <c r="H506" i="35"/>
  <c r="K506" i="35" s="1"/>
  <c r="H505" i="35"/>
  <c r="K505" i="35" s="1"/>
  <c r="H502" i="35"/>
  <c r="K502" i="35" s="1"/>
  <c r="H501" i="35"/>
  <c r="K501" i="35" s="1"/>
  <c r="K500" i="35"/>
  <c r="H500" i="35"/>
  <c r="H499" i="35"/>
  <c r="K499" i="35" s="1"/>
  <c r="H498" i="35"/>
  <c r="K498" i="35" s="1"/>
  <c r="H497" i="35"/>
  <c r="K497" i="35" s="1"/>
  <c r="H496" i="35"/>
  <c r="K496" i="35" s="1"/>
  <c r="H495" i="35"/>
  <c r="K495" i="35" s="1"/>
  <c r="H494" i="35"/>
  <c r="K494" i="35" s="1"/>
  <c r="H493" i="35"/>
  <c r="K493" i="35" s="1"/>
  <c r="K492" i="35"/>
  <c r="H492" i="35"/>
  <c r="H491" i="35"/>
  <c r="K491" i="35" s="1"/>
  <c r="H490" i="35"/>
  <c r="K490" i="35" s="1"/>
  <c r="H489" i="35"/>
  <c r="K489" i="35" s="1"/>
  <c r="H488" i="35"/>
  <c r="K488" i="35" s="1"/>
  <c r="H487" i="35"/>
  <c r="K487" i="35" s="1"/>
  <c r="H486" i="35"/>
  <c r="K486" i="35" s="1"/>
  <c r="H485" i="35"/>
  <c r="K485" i="35" s="1"/>
  <c r="K483" i="35"/>
  <c r="H483" i="35"/>
  <c r="H482" i="35"/>
  <c r="K482" i="35" s="1"/>
  <c r="H481" i="35"/>
  <c r="K481" i="35" s="1"/>
  <c r="H480" i="35"/>
  <c r="K480" i="35" s="1"/>
  <c r="H479" i="35"/>
  <c r="K479" i="35" s="1"/>
  <c r="H478" i="35"/>
  <c r="K478" i="35" s="1"/>
  <c r="H477" i="35"/>
  <c r="K477" i="35" s="1"/>
  <c r="H476" i="35"/>
  <c r="K476" i="35" s="1"/>
  <c r="K475" i="35"/>
  <c r="H475" i="35"/>
  <c r="H474" i="35"/>
  <c r="K474" i="35" s="1"/>
  <c r="H473" i="35"/>
  <c r="K473" i="35" s="1"/>
  <c r="H472" i="35"/>
  <c r="K472" i="35" s="1"/>
  <c r="H471" i="35"/>
  <c r="K471" i="35" s="1"/>
  <c r="H470" i="35"/>
  <c r="K470" i="35" s="1"/>
  <c r="H469" i="35"/>
  <c r="K469" i="35" s="1"/>
  <c r="H468" i="35"/>
  <c r="K468" i="35" s="1"/>
  <c r="K467" i="35"/>
  <c r="H467" i="35"/>
  <c r="H466" i="35"/>
  <c r="K466" i="35" s="1"/>
  <c r="H465" i="35"/>
  <c r="K465" i="35" s="1"/>
  <c r="H464" i="35"/>
  <c r="K464" i="35" s="1"/>
  <c r="H463" i="35"/>
  <c r="K463" i="35" s="1"/>
  <c r="H462" i="35"/>
  <c r="K462" i="35" s="1"/>
  <c r="H461" i="35"/>
  <c r="K461" i="35" s="1"/>
  <c r="H460" i="35"/>
  <c r="K460" i="35" s="1"/>
  <c r="K459" i="35"/>
  <c r="H459" i="35"/>
  <c r="H458" i="35"/>
  <c r="K458" i="35" s="1"/>
  <c r="H457" i="35"/>
  <c r="K457" i="35" s="1"/>
  <c r="H456" i="35"/>
  <c r="K456" i="35" s="1"/>
  <c r="H455" i="35"/>
  <c r="K455" i="35" s="1"/>
  <c r="H454" i="35"/>
  <c r="K454" i="35" s="1"/>
  <c r="H453" i="35"/>
  <c r="K453" i="35" s="1"/>
  <c r="H452" i="35"/>
  <c r="K452" i="35" s="1"/>
  <c r="K451" i="35"/>
  <c r="H451" i="35"/>
  <c r="H450" i="35"/>
  <c r="K450" i="35" s="1"/>
  <c r="H449" i="35"/>
  <c r="K449" i="35" s="1"/>
  <c r="H448" i="35"/>
  <c r="K448" i="35" s="1"/>
  <c r="H447" i="35"/>
  <c r="K447" i="35" s="1"/>
  <c r="H446" i="35"/>
  <c r="K446" i="35" s="1"/>
  <c r="H445" i="35"/>
  <c r="K445" i="35" s="1"/>
  <c r="H444" i="35"/>
  <c r="K444" i="35" s="1"/>
  <c r="K443" i="35"/>
  <c r="H443" i="35"/>
  <c r="H442" i="35"/>
  <c r="K442" i="35" s="1"/>
  <c r="H441" i="35"/>
  <c r="K441" i="35" s="1"/>
  <c r="H440" i="35"/>
  <c r="K440" i="35" s="1"/>
  <c r="H439" i="35"/>
  <c r="K439" i="35" s="1"/>
  <c r="H438" i="35"/>
  <c r="K438" i="35" s="1"/>
  <c r="H437" i="35"/>
  <c r="K437" i="35" s="1"/>
  <c r="H436" i="35"/>
  <c r="K436" i="35" s="1"/>
  <c r="K435" i="35"/>
  <c r="H435" i="35"/>
  <c r="H434" i="35"/>
  <c r="K434" i="35" s="1"/>
  <c r="H433" i="35"/>
  <c r="K433" i="35" s="1"/>
  <c r="H432" i="35"/>
  <c r="K432" i="35" s="1"/>
  <c r="H431" i="35"/>
  <c r="K431" i="35" s="1"/>
  <c r="H430" i="35"/>
  <c r="K430" i="35" s="1"/>
  <c r="H429" i="35"/>
  <c r="K429" i="35" s="1"/>
  <c r="H428" i="35"/>
  <c r="K428" i="35" s="1"/>
  <c r="H427" i="35"/>
  <c r="K427" i="35" s="1"/>
  <c r="H426" i="35"/>
  <c r="K426" i="35" s="1"/>
  <c r="H425" i="35"/>
  <c r="K425" i="35" s="1"/>
  <c r="H424" i="35"/>
  <c r="K424" i="35" s="1"/>
  <c r="H423" i="35"/>
  <c r="K423" i="35" s="1"/>
  <c r="H422" i="35"/>
  <c r="K422" i="35" s="1"/>
  <c r="H421" i="35"/>
  <c r="K421" i="35" s="1"/>
  <c r="H420" i="35"/>
  <c r="K420" i="35" s="1"/>
  <c r="H419" i="35"/>
  <c r="K419" i="35" s="1"/>
  <c r="H418" i="35"/>
  <c r="K418" i="35" s="1"/>
  <c r="H417" i="35"/>
  <c r="K417" i="35" s="1"/>
  <c r="H416" i="35"/>
  <c r="K416" i="35" s="1"/>
  <c r="H415" i="35"/>
  <c r="K415" i="35" s="1"/>
  <c r="H414" i="35"/>
  <c r="K414" i="35" s="1"/>
  <c r="H413" i="35"/>
  <c r="K413" i="35" s="1"/>
  <c r="H412" i="35"/>
  <c r="K412" i="35" s="1"/>
  <c r="H411" i="35"/>
  <c r="K411" i="35" s="1"/>
  <c r="H410" i="35"/>
  <c r="K410" i="35" s="1"/>
  <c r="H409" i="35"/>
  <c r="K409" i="35" s="1"/>
  <c r="H408" i="35"/>
  <c r="K408" i="35" s="1"/>
  <c r="H407" i="35"/>
  <c r="K407" i="35" s="1"/>
  <c r="H406" i="35"/>
  <c r="K406" i="35" s="1"/>
  <c r="H405" i="35"/>
  <c r="K405" i="35" s="1"/>
  <c r="H404" i="35"/>
  <c r="K404" i="35" s="1"/>
  <c r="H403" i="35"/>
  <c r="K403" i="35" s="1"/>
  <c r="H402" i="35"/>
  <c r="K402" i="35" s="1"/>
  <c r="H401" i="35"/>
  <c r="K401" i="35" s="1"/>
  <c r="H400" i="35"/>
  <c r="K400" i="35" s="1"/>
  <c r="H399" i="35"/>
  <c r="K399" i="35" s="1"/>
  <c r="H398" i="35"/>
  <c r="K398" i="35" s="1"/>
  <c r="H397" i="35"/>
  <c r="K397" i="35" s="1"/>
  <c r="H394" i="35"/>
  <c r="K394" i="35" s="1"/>
  <c r="H393" i="35"/>
  <c r="K393" i="35" s="1"/>
  <c r="H392" i="35"/>
  <c r="K392" i="35" s="1"/>
  <c r="H391" i="35"/>
  <c r="K391" i="35" s="1"/>
  <c r="H390" i="35"/>
  <c r="K390" i="35" s="1"/>
  <c r="H389" i="35"/>
  <c r="K389" i="35" s="1"/>
  <c r="H388" i="35"/>
  <c r="K388" i="35" s="1"/>
  <c r="H387" i="35"/>
  <c r="K387" i="35" s="1"/>
  <c r="H386" i="35"/>
  <c r="K386" i="35" s="1"/>
  <c r="H385" i="35"/>
  <c r="K385" i="35" s="1"/>
  <c r="H384" i="35"/>
  <c r="K384" i="35" s="1"/>
  <c r="H383" i="35"/>
  <c r="K383" i="35" s="1"/>
  <c r="H376" i="35"/>
  <c r="K376" i="35" s="1"/>
  <c r="H375" i="35"/>
  <c r="K375" i="35" s="1"/>
  <c r="H374" i="35"/>
  <c r="K374" i="35" s="1"/>
  <c r="H373" i="35"/>
  <c r="K373" i="35" s="1"/>
  <c r="H372" i="35"/>
  <c r="K372" i="35" s="1"/>
  <c r="H371" i="35"/>
  <c r="K371" i="35" s="1"/>
  <c r="H369" i="35"/>
  <c r="K369" i="35" s="1"/>
  <c r="H368" i="35"/>
  <c r="K368" i="35" s="1"/>
  <c r="H367" i="35"/>
  <c r="K367" i="35" s="1"/>
  <c r="H366" i="35"/>
  <c r="K366" i="35" s="1"/>
  <c r="H365" i="35"/>
  <c r="K365" i="35" s="1"/>
  <c r="H364" i="35"/>
  <c r="K364" i="35" s="1"/>
  <c r="H362" i="35"/>
  <c r="K362" i="35" s="1"/>
  <c r="H361" i="35"/>
  <c r="K361" i="35" s="1"/>
  <c r="H360" i="35"/>
  <c r="K360" i="35" s="1"/>
  <c r="H359" i="35"/>
  <c r="K359" i="35" s="1"/>
  <c r="H358" i="35"/>
  <c r="K358" i="35" s="1"/>
  <c r="H355" i="35"/>
  <c r="K355" i="35" s="1"/>
  <c r="H354" i="35"/>
  <c r="K354" i="35" s="1"/>
  <c r="H353" i="35"/>
  <c r="K353" i="35" s="1"/>
  <c r="H352" i="35"/>
  <c r="K352" i="35" s="1"/>
  <c r="H351" i="35"/>
  <c r="K351" i="35" s="1"/>
  <c r="H350" i="35"/>
  <c r="K350" i="35" s="1"/>
  <c r="H349" i="35"/>
  <c r="K349" i="35" s="1"/>
  <c r="H348" i="35"/>
  <c r="K348" i="35" s="1"/>
  <c r="H347" i="35"/>
  <c r="K347" i="35" s="1"/>
  <c r="H345" i="35"/>
  <c r="K345" i="35" s="1"/>
  <c r="H344" i="35"/>
  <c r="K344" i="35" s="1"/>
  <c r="H343" i="35"/>
  <c r="K343" i="35" s="1"/>
  <c r="H342" i="35"/>
  <c r="K342" i="35" s="1"/>
  <c r="H341" i="35"/>
  <c r="K341" i="35" s="1"/>
  <c r="H340" i="35"/>
  <c r="K340" i="35" s="1"/>
  <c r="H339" i="35"/>
  <c r="K339" i="35" s="1"/>
  <c r="H337" i="35"/>
  <c r="K337" i="35" s="1"/>
  <c r="H336" i="35"/>
  <c r="K336" i="35" s="1"/>
  <c r="H335" i="35"/>
  <c r="K335" i="35" s="1"/>
  <c r="H334" i="35"/>
  <c r="K334" i="35" s="1"/>
  <c r="H333" i="35"/>
  <c r="K333" i="35" s="1"/>
  <c r="H332" i="35"/>
  <c r="K332" i="35" s="1"/>
  <c r="H329" i="35"/>
  <c r="K329" i="35" s="1"/>
  <c r="H328" i="35"/>
  <c r="K328" i="35" s="1"/>
  <c r="H327" i="35"/>
  <c r="K327" i="35" s="1"/>
  <c r="H326" i="35"/>
  <c r="K326" i="35" s="1"/>
  <c r="H325" i="35"/>
  <c r="K325" i="35" s="1"/>
  <c r="H324" i="35"/>
  <c r="K324" i="35" s="1"/>
  <c r="H322" i="35"/>
  <c r="K322" i="35" s="1"/>
  <c r="H321" i="35"/>
  <c r="K321" i="35" s="1"/>
  <c r="H320" i="35"/>
  <c r="K320" i="35" s="1"/>
  <c r="H318" i="35"/>
  <c r="K318" i="35" s="1"/>
  <c r="H317" i="35"/>
  <c r="K317" i="35" s="1"/>
  <c r="H316" i="35"/>
  <c r="K316" i="35" s="1"/>
  <c r="H314" i="35"/>
  <c r="K314" i="35" s="1"/>
  <c r="H313" i="35"/>
  <c r="K313" i="35" s="1"/>
  <c r="H312" i="35"/>
  <c r="K312" i="35" s="1"/>
  <c r="H311" i="35"/>
  <c r="K311" i="35" s="1"/>
  <c r="H310" i="35"/>
  <c r="K310" i="35" s="1"/>
  <c r="H309" i="35"/>
  <c r="K309" i="35" s="1"/>
  <c r="H308" i="35"/>
  <c r="K308" i="35" s="1"/>
  <c r="H306" i="35"/>
  <c r="K306" i="35" s="1"/>
  <c r="H305" i="35"/>
  <c r="K305" i="35" s="1"/>
  <c r="H304" i="35"/>
  <c r="K304" i="35" s="1"/>
  <c r="H303" i="35"/>
  <c r="K303" i="35" s="1"/>
  <c r="H302" i="35"/>
  <c r="K302" i="35" s="1"/>
  <c r="H301" i="35"/>
  <c r="K301" i="35" s="1"/>
  <c r="H300" i="35"/>
  <c r="K300" i="35" s="1"/>
  <c r="H299" i="35"/>
  <c r="K299" i="35" s="1"/>
  <c r="H295" i="35"/>
  <c r="K295" i="35" s="1"/>
  <c r="H294" i="35"/>
  <c r="K294" i="35" s="1"/>
  <c r="H293" i="35"/>
  <c r="K293" i="35" s="1"/>
  <c r="H292" i="35"/>
  <c r="K292" i="35" s="1"/>
  <c r="H291" i="35"/>
  <c r="K291" i="35" s="1"/>
  <c r="H290" i="35"/>
  <c r="K290" i="35" s="1"/>
  <c r="H289" i="35"/>
  <c r="K289" i="35" s="1"/>
  <c r="H288" i="35"/>
  <c r="K288" i="35" s="1"/>
  <c r="H286" i="35"/>
  <c r="K286" i="35" s="1"/>
  <c r="H285" i="35"/>
  <c r="K285" i="35" s="1"/>
  <c r="H284" i="35"/>
  <c r="K284" i="35" s="1"/>
  <c r="H283" i="35"/>
  <c r="K283" i="35" s="1"/>
  <c r="H281" i="35"/>
  <c r="K281" i="35" s="1"/>
  <c r="H279" i="35"/>
  <c r="K279" i="35" s="1"/>
  <c r="H278" i="35"/>
  <c r="K278" i="35" s="1"/>
  <c r="H276" i="35"/>
  <c r="K276" i="35" s="1"/>
  <c r="H275" i="35"/>
  <c r="K275" i="35" s="1"/>
  <c r="H274" i="35"/>
  <c r="K274" i="35" s="1"/>
  <c r="H273" i="35"/>
  <c r="K273" i="35" s="1"/>
  <c r="H272" i="35"/>
  <c r="K272" i="35" s="1"/>
  <c r="H271" i="35"/>
  <c r="K271" i="35" s="1"/>
  <c r="H270" i="35"/>
  <c r="K270" i="35" s="1"/>
  <c r="H268" i="35"/>
  <c r="K268" i="35" s="1"/>
  <c r="H267" i="35"/>
  <c r="K267" i="35" s="1"/>
  <c r="H266" i="35"/>
  <c r="K266" i="35" s="1"/>
  <c r="H265" i="35"/>
  <c r="K265" i="35" s="1"/>
  <c r="H264" i="35"/>
  <c r="K264" i="35" s="1"/>
  <c r="H263" i="35"/>
  <c r="K263" i="35" s="1"/>
  <c r="H262" i="35"/>
  <c r="K262" i="35" s="1"/>
  <c r="H261" i="35"/>
  <c r="K261" i="35" s="1"/>
  <c r="H259" i="35"/>
  <c r="K259" i="35" s="1"/>
  <c r="H258" i="35"/>
  <c r="K258" i="35" s="1"/>
  <c r="H256" i="35"/>
  <c r="K256" i="35" s="1"/>
  <c r="H255" i="35"/>
  <c r="K255" i="35" s="1"/>
  <c r="H254" i="35"/>
  <c r="K254" i="35" s="1"/>
  <c r="H253" i="35"/>
  <c r="K253" i="35" s="1"/>
  <c r="H252" i="35"/>
  <c r="K252" i="35" s="1"/>
  <c r="H249" i="35"/>
  <c r="K249" i="35" s="1"/>
  <c r="H248" i="35"/>
  <c r="K248" i="35" s="1"/>
  <c r="H247" i="35"/>
  <c r="K247" i="35" s="1"/>
  <c r="H246" i="35"/>
  <c r="K246" i="35" s="1"/>
  <c r="H245" i="35"/>
  <c r="K245" i="35" s="1"/>
  <c r="H244" i="35"/>
  <c r="K244" i="35" s="1"/>
  <c r="H243" i="35"/>
  <c r="K243" i="35" s="1"/>
  <c r="H242" i="35"/>
  <c r="K242" i="35" s="1"/>
  <c r="H241" i="35"/>
  <c r="K241" i="35" s="1"/>
  <c r="H240" i="35"/>
  <c r="K240" i="35" s="1"/>
  <c r="H239" i="35"/>
  <c r="K239" i="35" s="1"/>
  <c r="H238" i="35"/>
  <c r="K238" i="35" s="1"/>
  <c r="H236" i="35"/>
  <c r="K236" i="35" s="1"/>
  <c r="H235" i="35"/>
  <c r="K235" i="35" s="1"/>
  <c r="H234" i="35"/>
  <c r="K234" i="35" s="1"/>
  <c r="H233" i="35"/>
  <c r="K233" i="35" s="1"/>
  <c r="H231" i="35"/>
  <c r="K231" i="35" s="1"/>
  <c r="H230" i="35"/>
  <c r="K230" i="35" s="1"/>
  <c r="H229" i="35"/>
  <c r="K229" i="35" s="1"/>
  <c r="H228" i="35"/>
  <c r="K228" i="35" s="1"/>
  <c r="H227" i="35"/>
  <c r="K227" i="35" s="1"/>
  <c r="H226" i="35"/>
  <c r="K226" i="35" s="1"/>
  <c r="H225" i="35"/>
  <c r="K225" i="35" s="1"/>
  <c r="H224" i="35"/>
  <c r="K224" i="35" s="1"/>
  <c r="H223" i="35"/>
  <c r="K223" i="35" s="1"/>
  <c r="H222" i="35"/>
  <c r="K222" i="35" s="1"/>
  <c r="H220" i="35"/>
  <c r="K220" i="35" s="1"/>
  <c r="H219" i="35"/>
  <c r="K219" i="35" s="1"/>
  <c r="H218" i="35"/>
  <c r="K218" i="35" s="1"/>
  <c r="H217" i="35"/>
  <c r="K217" i="35" s="1"/>
  <c r="H215" i="35"/>
  <c r="K215" i="35" s="1"/>
  <c r="H214" i="35"/>
  <c r="K214" i="35" s="1"/>
  <c r="H212" i="35"/>
  <c r="K212" i="35" s="1"/>
  <c r="H211" i="35"/>
  <c r="K211" i="35" s="1"/>
  <c r="H210" i="35"/>
  <c r="K210" i="35" s="1"/>
  <c r="H208" i="35"/>
  <c r="K208" i="35" s="1"/>
  <c r="H207" i="35"/>
  <c r="K207" i="35" s="1"/>
  <c r="H206" i="35"/>
  <c r="K206" i="35" s="1"/>
  <c r="H204" i="35"/>
  <c r="K204" i="35" s="1"/>
  <c r="H203" i="35"/>
  <c r="K203" i="35" s="1"/>
  <c r="H202" i="35"/>
  <c r="K202" i="35" s="1"/>
  <c r="H201" i="35"/>
  <c r="K201" i="35" s="1"/>
  <c r="H200" i="35"/>
  <c r="K200" i="35" s="1"/>
  <c r="H199" i="35"/>
  <c r="K199" i="35" s="1"/>
  <c r="H198" i="35"/>
  <c r="K198" i="35" s="1"/>
  <c r="H197" i="35"/>
  <c r="K197" i="35" s="1"/>
  <c r="H196" i="35"/>
  <c r="K196" i="35" s="1"/>
  <c r="K195" i="35"/>
  <c r="H195" i="35"/>
  <c r="H194" i="35"/>
  <c r="K194" i="35" s="1"/>
  <c r="K193" i="35"/>
  <c r="H193" i="35"/>
  <c r="H192" i="35"/>
  <c r="K192" i="35" s="1"/>
  <c r="H191" i="35"/>
  <c r="K191" i="35" s="1"/>
  <c r="H190" i="35"/>
  <c r="K190" i="35" s="1"/>
  <c r="H189" i="35"/>
  <c r="K189" i="35" s="1"/>
  <c r="H188" i="35"/>
  <c r="K188" i="35" s="1"/>
  <c r="H187" i="35"/>
  <c r="K187" i="35" s="1"/>
  <c r="H185" i="35"/>
  <c r="K185" i="35" s="1"/>
  <c r="H184" i="35"/>
  <c r="K184" i="35" s="1"/>
  <c r="H183" i="35"/>
  <c r="K183" i="35" s="1"/>
  <c r="H182" i="35"/>
  <c r="K182" i="35" s="1"/>
  <c r="H181" i="35"/>
  <c r="K181" i="35" s="1"/>
  <c r="H180" i="35"/>
  <c r="K180" i="35" s="1"/>
  <c r="H179" i="35"/>
  <c r="K179" i="35" s="1"/>
  <c r="H178" i="35"/>
  <c r="K178" i="35" s="1"/>
  <c r="K177" i="35"/>
  <c r="H177" i="35"/>
  <c r="H176" i="35"/>
  <c r="K176" i="35" s="1"/>
  <c r="H175" i="35"/>
  <c r="K175" i="35" s="1"/>
  <c r="H174" i="35"/>
  <c r="K174" i="35" s="1"/>
  <c r="H173" i="35"/>
  <c r="K173" i="35" s="1"/>
  <c r="H172" i="35"/>
  <c r="K172" i="35" s="1"/>
  <c r="H171" i="35"/>
  <c r="K171" i="35" s="1"/>
  <c r="H169" i="35"/>
  <c r="K169" i="35" s="1"/>
  <c r="H168" i="35"/>
  <c r="K168" i="35" s="1"/>
  <c r="H167" i="35"/>
  <c r="K167" i="35" s="1"/>
  <c r="H166" i="35"/>
  <c r="K166" i="35" s="1"/>
  <c r="H165" i="35"/>
  <c r="K165" i="35" s="1"/>
  <c r="H164" i="35"/>
  <c r="K164" i="35" s="1"/>
  <c r="H163" i="35"/>
  <c r="K163" i="35" s="1"/>
  <c r="H162" i="35"/>
  <c r="K162" i="35" s="1"/>
  <c r="H161" i="35"/>
  <c r="K161" i="35" s="1"/>
  <c r="H160" i="35"/>
  <c r="K160" i="35" s="1"/>
  <c r="H159" i="35"/>
  <c r="K159" i="35" s="1"/>
  <c r="H158" i="35"/>
  <c r="K158" i="35" s="1"/>
  <c r="H157" i="35"/>
  <c r="K157" i="35" s="1"/>
  <c r="H156" i="35"/>
  <c r="K156" i="35" s="1"/>
  <c r="H155" i="35"/>
  <c r="K155" i="35" s="1"/>
  <c r="H154" i="35"/>
  <c r="K154" i="35" s="1"/>
  <c r="H153" i="35"/>
  <c r="K153" i="35" s="1"/>
  <c r="H152" i="35"/>
  <c r="K152" i="35" s="1"/>
  <c r="H151" i="35"/>
  <c r="K151" i="35" s="1"/>
  <c r="H150" i="35"/>
  <c r="K150" i="35" s="1"/>
  <c r="H148" i="35"/>
  <c r="K148" i="35" s="1"/>
  <c r="H147" i="35"/>
  <c r="K147" i="35" s="1"/>
  <c r="H146" i="35"/>
  <c r="K146" i="35" s="1"/>
  <c r="H145" i="35"/>
  <c r="K145" i="35" s="1"/>
  <c r="H144" i="35"/>
  <c r="K144" i="35" s="1"/>
  <c r="H143" i="35"/>
  <c r="K143" i="35" s="1"/>
  <c r="H142" i="35"/>
  <c r="K142" i="35" s="1"/>
  <c r="H141" i="35"/>
  <c r="K141" i="35" s="1"/>
  <c r="H140" i="35"/>
  <c r="K140" i="35" s="1"/>
  <c r="H139" i="35"/>
  <c r="K139" i="35" s="1"/>
  <c r="H138" i="35"/>
  <c r="K138" i="35" s="1"/>
  <c r="H137" i="35"/>
  <c r="K137" i="35" s="1"/>
  <c r="H136" i="35"/>
  <c r="K136" i="35" s="1"/>
  <c r="H135" i="35"/>
  <c r="K135" i="35" s="1"/>
  <c r="H134" i="35"/>
  <c r="K134" i="35" s="1"/>
  <c r="H133" i="35"/>
  <c r="K133" i="35" s="1"/>
  <c r="H132" i="35"/>
  <c r="K132" i="35" s="1"/>
  <c r="H131" i="35"/>
  <c r="K131" i="35" s="1"/>
  <c r="H130" i="35"/>
  <c r="K130" i="35" s="1"/>
  <c r="H128" i="35"/>
  <c r="K128" i="35" s="1"/>
  <c r="H127" i="35"/>
  <c r="K127" i="35" s="1"/>
  <c r="H126" i="35"/>
  <c r="K126" i="35" s="1"/>
  <c r="H125" i="35"/>
  <c r="K125" i="35" s="1"/>
  <c r="H124" i="35"/>
  <c r="K124" i="35" s="1"/>
  <c r="H121" i="35"/>
  <c r="K121" i="35" s="1"/>
  <c r="H120" i="35"/>
  <c r="K120" i="35" s="1"/>
  <c r="H119" i="35"/>
  <c r="K119" i="35" s="1"/>
  <c r="H118" i="35"/>
  <c r="K118" i="35" s="1"/>
  <c r="H117" i="35"/>
  <c r="K117" i="35" s="1"/>
  <c r="H116" i="35"/>
  <c r="K116" i="35" s="1"/>
  <c r="H115" i="35"/>
  <c r="K115" i="35" s="1"/>
  <c r="H114" i="35"/>
  <c r="K114" i="35" s="1"/>
  <c r="H113" i="35"/>
  <c r="K113" i="35" s="1"/>
  <c r="H112" i="35"/>
  <c r="K112" i="35" s="1"/>
  <c r="H111" i="35"/>
  <c r="K111" i="35" s="1"/>
  <c r="H109" i="35"/>
  <c r="K109" i="35" s="1"/>
  <c r="H108" i="35"/>
  <c r="K108" i="35" s="1"/>
  <c r="H107" i="35"/>
  <c r="K107" i="35" s="1"/>
  <c r="H105" i="35"/>
  <c r="K105" i="35" s="1"/>
  <c r="H104" i="35"/>
  <c r="K104" i="35" s="1"/>
  <c r="H103" i="35"/>
  <c r="K103" i="35" s="1"/>
  <c r="H101" i="35"/>
  <c r="K101" i="35" s="1"/>
  <c r="H100" i="35"/>
  <c r="K100" i="35" s="1"/>
  <c r="H99" i="35"/>
  <c r="K99" i="35" s="1"/>
  <c r="H98" i="35"/>
  <c r="K98" i="35" s="1"/>
  <c r="H97" i="35"/>
  <c r="K97" i="35" s="1"/>
  <c r="H96" i="35"/>
  <c r="K96" i="35" s="1"/>
  <c r="H94" i="35"/>
  <c r="K94" i="35" s="1"/>
  <c r="H93" i="35"/>
  <c r="K93" i="35" s="1"/>
  <c r="H92" i="35"/>
  <c r="K92" i="35" s="1"/>
  <c r="H90" i="35"/>
  <c r="K90" i="35" s="1"/>
  <c r="H89" i="35"/>
  <c r="K89" i="35" s="1"/>
  <c r="H88" i="35"/>
  <c r="K88" i="35" s="1"/>
  <c r="H86" i="35"/>
  <c r="K86" i="35" s="1"/>
  <c r="H85" i="35"/>
  <c r="K85" i="35" s="1"/>
  <c r="H84" i="35"/>
  <c r="K84" i="35" s="1"/>
  <c r="H83" i="35"/>
  <c r="K83" i="35" s="1"/>
  <c r="H80" i="35"/>
  <c r="K80" i="35" s="1"/>
  <c r="H79" i="35"/>
  <c r="K79" i="35" s="1"/>
  <c r="H78" i="35"/>
  <c r="K78" i="35" s="1"/>
  <c r="H77" i="35"/>
  <c r="K77" i="35" s="1"/>
  <c r="H76" i="35"/>
  <c r="K76" i="35" s="1"/>
  <c r="H73" i="35"/>
  <c r="K73" i="35" s="1"/>
  <c r="H72" i="35"/>
  <c r="K72" i="35" s="1"/>
  <c r="H71" i="35"/>
  <c r="K71" i="35" s="1"/>
  <c r="H70" i="35"/>
  <c r="K70" i="35" s="1"/>
  <c r="H66" i="35"/>
  <c r="K66" i="35" s="1"/>
  <c r="H65" i="35"/>
  <c r="K65" i="35" s="1"/>
  <c r="H64" i="35"/>
  <c r="K64" i="35" s="1"/>
  <c r="K62" i="35"/>
  <c r="H62" i="35"/>
  <c r="H61" i="35"/>
  <c r="K61" i="35" s="1"/>
  <c r="K60" i="35"/>
  <c r="H60" i="35"/>
  <c r="H59" i="35"/>
  <c r="K59" i="35" s="1"/>
  <c r="H58" i="35"/>
  <c r="H57" i="35"/>
  <c r="H56" i="35"/>
  <c r="K56" i="35" s="1"/>
  <c r="K55" i="35"/>
  <c r="H55" i="35"/>
  <c r="H54" i="35"/>
  <c r="K54" i="35" s="1"/>
  <c r="K53" i="35"/>
  <c r="H53" i="35"/>
  <c r="K530" i="34"/>
  <c r="K528" i="34"/>
  <c r="K527" i="34"/>
  <c r="H527" i="34"/>
  <c r="H526" i="34"/>
  <c r="K526" i="34" s="1"/>
  <c r="K525" i="34"/>
  <c r="H525" i="34"/>
  <c r="H524" i="34"/>
  <c r="K524" i="34" s="1"/>
  <c r="K523" i="34"/>
  <c r="H523" i="34"/>
  <c r="H522" i="34"/>
  <c r="K522" i="34" s="1"/>
  <c r="K521" i="34"/>
  <c r="H521" i="34"/>
  <c r="H520" i="34"/>
  <c r="K520" i="34" s="1"/>
  <c r="K519" i="34"/>
  <c r="H519" i="34"/>
  <c r="H518" i="34"/>
  <c r="K518" i="34" s="1"/>
  <c r="K517" i="34"/>
  <c r="H517" i="34"/>
  <c r="H516" i="34"/>
  <c r="K516" i="34" s="1"/>
  <c r="K515" i="34"/>
  <c r="H515" i="34"/>
  <c r="H514" i="34"/>
  <c r="K514" i="34" s="1"/>
  <c r="K513" i="34"/>
  <c r="H513" i="34"/>
  <c r="H512" i="34"/>
  <c r="K512" i="34" s="1"/>
  <c r="K511" i="34"/>
  <c r="H511" i="34"/>
  <c r="H510" i="34"/>
  <c r="K510" i="34" s="1"/>
  <c r="H509" i="34"/>
  <c r="K509" i="34" s="1"/>
  <c r="H508" i="34"/>
  <c r="K508" i="34" s="1"/>
  <c r="H507" i="34"/>
  <c r="K507" i="34" s="1"/>
  <c r="H506" i="34"/>
  <c r="K506" i="34" s="1"/>
  <c r="H505" i="34"/>
  <c r="K505" i="34" s="1"/>
  <c r="H502" i="34"/>
  <c r="K502" i="34" s="1"/>
  <c r="H501" i="34"/>
  <c r="K501" i="34" s="1"/>
  <c r="H500" i="34"/>
  <c r="K500" i="34" s="1"/>
  <c r="H499" i="34"/>
  <c r="K499" i="34" s="1"/>
  <c r="H498" i="34"/>
  <c r="K498" i="34" s="1"/>
  <c r="H497" i="34"/>
  <c r="K497" i="34" s="1"/>
  <c r="H496" i="34"/>
  <c r="K496" i="34" s="1"/>
  <c r="H495" i="34"/>
  <c r="K495" i="34" s="1"/>
  <c r="H494" i="34"/>
  <c r="K494" i="34" s="1"/>
  <c r="H493" i="34"/>
  <c r="K493" i="34" s="1"/>
  <c r="H492" i="34"/>
  <c r="K492" i="34" s="1"/>
  <c r="H491" i="34"/>
  <c r="K491" i="34" s="1"/>
  <c r="H490" i="34"/>
  <c r="K490" i="34" s="1"/>
  <c r="H489" i="34"/>
  <c r="K489" i="34" s="1"/>
  <c r="H488" i="34"/>
  <c r="K488" i="34" s="1"/>
  <c r="H487" i="34"/>
  <c r="K487" i="34" s="1"/>
  <c r="K486" i="34"/>
  <c r="H486" i="34"/>
  <c r="H485" i="34"/>
  <c r="K485" i="34" s="1"/>
  <c r="H483" i="34"/>
  <c r="K483" i="34" s="1"/>
  <c r="H482" i="34"/>
  <c r="K482" i="34" s="1"/>
  <c r="H481" i="34"/>
  <c r="K481" i="34" s="1"/>
  <c r="H480" i="34"/>
  <c r="K480" i="34" s="1"/>
  <c r="H479" i="34"/>
  <c r="K479" i="34" s="1"/>
  <c r="H478" i="34"/>
  <c r="K478" i="34" s="1"/>
  <c r="H477" i="34"/>
  <c r="K477" i="34" s="1"/>
  <c r="H476" i="34"/>
  <c r="K476" i="34" s="1"/>
  <c r="H475" i="34"/>
  <c r="K475" i="34" s="1"/>
  <c r="H474" i="34"/>
  <c r="K474" i="34" s="1"/>
  <c r="H473" i="34"/>
  <c r="K473" i="34" s="1"/>
  <c r="H472" i="34"/>
  <c r="K472" i="34" s="1"/>
  <c r="H471" i="34"/>
  <c r="K471" i="34" s="1"/>
  <c r="K470" i="34"/>
  <c r="H470" i="34"/>
  <c r="H469" i="34"/>
  <c r="K469" i="34" s="1"/>
  <c r="K468" i="34"/>
  <c r="H468" i="34"/>
  <c r="H467" i="34"/>
  <c r="K467" i="34" s="1"/>
  <c r="H466" i="34"/>
  <c r="K466" i="34" s="1"/>
  <c r="H465" i="34"/>
  <c r="K465" i="34" s="1"/>
  <c r="H464" i="34"/>
  <c r="K464" i="34" s="1"/>
  <c r="H463" i="34"/>
  <c r="K463" i="34" s="1"/>
  <c r="H462" i="34"/>
  <c r="K462" i="34" s="1"/>
  <c r="H461" i="34"/>
  <c r="K461" i="34" s="1"/>
  <c r="H460" i="34"/>
  <c r="K460" i="34" s="1"/>
  <c r="H459" i="34"/>
  <c r="K459" i="34" s="1"/>
  <c r="H458" i="34"/>
  <c r="K458" i="34" s="1"/>
  <c r="H457" i="34"/>
  <c r="K457" i="34" s="1"/>
  <c r="H456" i="34"/>
  <c r="K456" i="34" s="1"/>
  <c r="H455" i="34"/>
  <c r="K455" i="34" s="1"/>
  <c r="K454" i="34"/>
  <c r="H454" i="34"/>
  <c r="K453" i="34"/>
  <c r="H453" i="34"/>
  <c r="K452" i="34"/>
  <c r="H452" i="34"/>
  <c r="H451" i="34"/>
  <c r="K451" i="34" s="1"/>
  <c r="H450" i="34"/>
  <c r="K450" i="34" s="1"/>
  <c r="H449" i="34"/>
  <c r="K449" i="34" s="1"/>
  <c r="H448" i="34"/>
  <c r="K448" i="34" s="1"/>
  <c r="H447" i="34"/>
  <c r="K447" i="34" s="1"/>
  <c r="H446" i="34"/>
  <c r="K446" i="34" s="1"/>
  <c r="H445" i="34"/>
  <c r="K445" i="34" s="1"/>
  <c r="H444" i="34"/>
  <c r="K444" i="34" s="1"/>
  <c r="H443" i="34"/>
  <c r="K443" i="34" s="1"/>
  <c r="H442" i="34"/>
  <c r="K442" i="34" s="1"/>
  <c r="H441" i="34"/>
  <c r="K441" i="34" s="1"/>
  <c r="H440" i="34"/>
  <c r="K440" i="34" s="1"/>
  <c r="H439" i="34"/>
  <c r="K439" i="34" s="1"/>
  <c r="K438" i="34"/>
  <c r="H438" i="34"/>
  <c r="H437" i="34"/>
  <c r="K437" i="34" s="1"/>
  <c r="K436" i="34"/>
  <c r="H436" i="34"/>
  <c r="H435" i="34"/>
  <c r="K435" i="34" s="1"/>
  <c r="H434" i="34"/>
  <c r="K434" i="34" s="1"/>
  <c r="H433" i="34"/>
  <c r="K433" i="34" s="1"/>
  <c r="H432" i="34"/>
  <c r="K432" i="34" s="1"/>
  <c r="H431" i="34"/>
  <c r="K431" i="34" s="1"/>
  <c r="H430" i="34"/>
  <c r="K430" i="34" s="1"/>
  <c r="H429" i="34"/>
  <c r="K429" i="34" s="1"/>
  <c r="H428" i="34"/>
  <c r="K428" i="34" s="1"/>
  <c r="H427" i="34"/>
  <c r="K427" i="34" s="1"/>
  <c r="H426" i="34"/>
  <c r="K426" i="34" s="1"/>
  <c r="H425" i="34"/>
  <c r="K425" i="34" s="1"/>
  <c r="H424" i="34"/>
  <c r="K424" i="34" s="1"/>
  <c r="H423" i="34"/>
  <c r="K423" i="34" s="1"/>
  <c r="H422" i="34"/>
  <c r="K422" i="34" s="1"/>
  <c r="K421" i="34"/>
  <c r="H421" i="34"/>
  <c r="H420" i="34"/>
  <c r="K420" i="34" s="1"/>
  <c r="K419" i="34"/>
  <c r="H419" i="34"/>
  <c r="H418" i="34"/>
  <c r="K418" i="34" s="1"/>
  <c r="H417" i="34"/>
  <c r="K417" i="34" s="1"/>
  <c r="K416" i="34"/>
  <c r="H416" i="34"/>
  <c r="H415" i="34"/>
  <c r="K415" i="34" s="1"/>
  <c r="K414" i="34"/>
  <c r="H414" i="34"/>
  <c r="H413" i="34"/>
  <c r="K413" i="34" s="1"/>
  <c r="H412" i="34"/>
  <c r="K412" i="34" s="1"/>
  <c r="H411" i="34"/>
  <c r="K411" i="34" s="1"/>
  <c r="H410" i="34"/>
  <c r="K410" i="34" s="1"/>
  <c r="H409" i="34"/>
  <c r="K409" i="34" s="1"/>
  <c r="H408" i="34"/>
  <c r="K408" i="34" s="1"/>
  <c r="H407" i="34"/>
  <c r="K407" i="34" s="1"/>
  <c r="H406" i="34"/>
  <c r="K406" i="34" s="1"/>
  <c r="H405" i="34"/>
  <c r="K405" i="34" s="1"/>
  <c r="H404" i="34"/>
  <c r="K404" i="34" s="1"/>
  <c r="H403" i="34"/>
  <c r="K403" i="34" s="1"/>
  <c r="H402" i="34"/>
  <c r="K402" i="34" s="1"/>
  <c r="H401" i="34"/>
  <c r="K401" i="34" s="1"/>
  <c r="K400" i="34"/>
  <c r="H400" i="34"/>
  <c r="K399" i="34"/>
  <c r="H399" i="34"/>
  <c r="K398" i="34"/>
  <c r="H398" i="34"/>
  <c r="H397" i="34"/>
  <c r="K397" i="34" s="1"/>
  <c r="H394" i="34"/>
  <c r="K394" i="34" s="1"/>
  <c r="H393" i="34"/>
  <c r="K393" i="34" s="1"/>
  <c r="H392" i="34"/>
  <c r="K392" i="34" s="1"/>
  <c r="H391" i="34"/>
  <c r="K391" i="34" s="1"/>
  <c r="H390" i="34"/>
  <c r="K390" i="34" s="1"/>
  <c r="H389" i="34"/>
  <c r="K389" i="34" s="1"/>
  <c r="H388" i="34"/>
  <c r="K388" i="34" s="1"/>
  <c r="H387" i="34"/>
  <c r="K387" i="34" s="1"/>
  <c r="H386" i="34"/>
  <c r="K386" i="34" s="1"/>
  <c r="H385" i="34"/>
  <c r="K385" i="34" s="1"/>
  <c r="H384" i="34"/>
  <c r="K384" i="34" s="1"/>
  <c r="H383" i="34"/>
  <c r="K383" i="34" s="1"/>
  <c r="H376" i="34"/>
  <c r="K376" i="34" s="1"/>
  <c r="H375" i="34"/>
  <c r="K375" i="34" s="1"/>
  <c r="H374" i="34"/>
  <c r="K374" i="34" s="1"/>
  <c r="H373" i="34"/>
  <c r="K373" i="34" s="1"/>
  <c r="H372" i="34"/>
  <c r="K372" i="34" s="1"/>
  <c r="H371" i="34"/>
  <c r="K371" i="34" s="1"/>
  <c r="H369" i="34"/>
  <c r="K369" i="34" s="1"/>
  <c r="H368" i="34"/>
  <c r="K368" i="34" s="1"/>
  <c r="H367" i="34"/>
  <c r="K367" i="34" s="1"/>
  <c r="H366" i="34"/>
  <c r="K366" i="34" s="1"/>
  <c r="H365" i="34"/>
  <c r="K365" i="34" s="1"/>
  <c r="H364" i="34"/>
  <c r="K364" i="34" s="1"/>
  <c r="H362" i="34"/>
  <c r="K362" i="34" s="1"/>
  <c r="H361" i="34"/>
  <c r="K361" i="34" s="1"/>
  <c r="H360" i="34"/>
  <c r="K360" i="34" s="1"/>
  <c r="H359" i="34"/>
  <c r="K359" i="34" s="1"/>
  <c r="H358" i="34"/>
  <c r="K358" i="34" s="1"/>
  <c r="H355" i="34"/>
  <c r="K355" i="34" s="1"/>
  <c r="H354" i="34"/>
  <c r="K354" i="34" s="1"/>
  <c r="H353" i="34"/>
  <c r="K353" i="34" s="1"/>
  <c r="H352" i="34"/>
  <c r="K352" i="34" s="1"/>
  <c r="H351" i="34"/>
  <c r="K351" i="34" s="1"/>
  <c r="H350" i="34"/>
  <c r="K350" i="34" s="1"/>
  <c r="H349" i="34"/>
  <c r="K349" i="34" s="1"/>
  <c r="H348" i="34"/>
  <c r="K348" i="34" s="1"/>
  <c r="H347" i="34"/>
  <c r="K347" i="34" s="1"/>
  <c r="H345" i="34"/>
  <c r="K345" i="34" s="1"/>
  <c r="H344" i="34"/>
  <c r="K344" i="34" s="1"/>
  <c r="H343" i="34"/>
  <c r="K343" i="34" s="1"/>
  <c r="H342" i="34"/>
  <c r="K342" i="34" s="1"/>
  <c r="H341" i="34"/>
  <c r="K341" i="34" s="1"/>
  <c r="H340" i="34"/>
  <c r="K340" i="34" s="1"/>
  <c r="H339" i="34"/>
  <c r="K339" i="34" s="1"/>
  <c r="H337" i="34"/>
  <c r="K337" i="34" s="1"/>
  <c r="H336" i="34"/>
  <c r="K336" i="34" s="1"/>
  <c r="H335" i="34"/>
  <c r="K335" i="34" s="1"/>
  <c r="H334" i="34"/>
  <c r="K334" i="34" s="1"/>
  <c r="H333" i="34"/>
  <c r="K333" i="34" s="1"/>
  <c r="H332" i="34"/>
  <c r="K332" i="34" s="1"/>
  <c r="H329" i="34"/>
  <c r="K329" i="34" s="1"/>
  <c r="H328" i="34"/>
  <c r="K328" i="34" s="1"/>
  <c r="H327" i="34"/>
  <c r="K327" i="34" s="1"/>
  <c r="H326" i="34"/>
  <c r="K326" i="34" s="1"/>
  <c r="H325" i="34"/>
  <c r="K325" i="34" s="1"/>
  <c r="H324" i="34"/>
  <c r="K324" i="34" s="1"/>
  <c r="H322" i="34"/>
  <c r="K322" i="34" s="1"/>
  <c r="H321" i="34"/>
  <c r="K321" i="34" s="1"/>
  <c r="H320" i="34"/>
  <c r="K320" i="34" s="1"/>
  <c r="H318" i="34"/>
  <c r="K318" i="34" s="1"/>
  <c r="H317" i="34"/>
  <c r="K317" i="34" s="1"/>
  <c r="H316" i="34"/>
  <c r="K316" i="34" s="1"/>
  <c r="H314" i="34"/>
  <c r="K314" i="34" s="1"/>
  <c r="H313" i="34"/>
  <c r="K313" i="34" s="1"/>
  <c r="H312" i="34"/>
  <c r="K312" i="34" s="1"/>
  <c r="H311" i="34"/>
  <c r="K311" i="34" s="1"/>
  <c r="H310" i="34"/>
  <c r="K310" i="34" s="1"/>
  <c r="H309" i="34"/>
  <c r="K309" i="34" s="1"/>
  <c r="H308" i="34"/>
  <c r="K308" i="34" s="1"/>
  <c r="H306" i="34"/>
  <c r="K306" i="34" s="1"/>
  <c r="H305" i="34"/>
  <c r="K305" i="34" s="1"/>
  <c r="H304" i="34"/>
  <c r="K304" i="34" s="1"/>
  <c r="H303" i="34"/>
  <c r="K303" i="34" s="1"/>
  <c r="H302" i="34"/>
  <c r="K302" i="34" s="1"/>
  <c r="H301" i="34"/>
  <c r="K301" i="34" s="1"/>
  <c r="H300" i="34"/>
  <c r="K300" i="34" s="1"/>
  <c r="H299" i="34"/>
  <c r="K299" i="34" s="1"/>
  <c r="H295" i="34"/>
  <c r="K295" i="34" s="1"/>
  <c r="H294" i="34"/>
  <c r="K294" i="34" s="1"/>
  <c r="H293" i="34"/>
  <c r="K293" i="34" s="1"/>
  <c r="H292" i="34"/>
  <c r="K292" i="34" s="1"/>
  <c r="H291" i="34"/>
  <c r="K291" i="34" s="1"/>
  <c r="H290" i="34"/>
  <c r="K290" i="34" s="1"/>
  <c r="H289" i="34"/>
  <c r="K289" i="34" s="1"/>
  <c r="H288" i="34"/>
  <c r="K288" i="34" s="1"/>
  <c r="H286" i="34"/>
  <c r="K286" i="34" s="1"/>
  <c r="H285" i="34"/>
  <c r="K285" i="34" s="1"/>
  <c r="H284" i="34"/>
  <c r="K284" i="34" s="1"/>
  <c r="H283" i="34"/>
  <c r="K283" i="34" s="1"/>
  <c r="H281" i="34"/>
  <c r="K281" i="34" s="1"/>
  <c r="H279" i="34"/>
  <c r="K279" i="34" s="1"/>
  <c r="H278" i="34"/>
  <c r="K278" i="34" s="1"/>
  <c r="H276" i="34"/>
  <c r="K276" i="34" s="1"/>
  <c r="H275" i="34"/>
  <c r="K275" i="34" s="1"/>
  <c r="H274" i="34"/>
  <c r="K274" i="34" s="1"/>
  <c r="H273" i="34"/>
  <c r="K273" i="34" s="1"/>
  <c r="H272" i="34"/>
  <c r="K272" i="34" s="1"/>
  <c r="H271" i="34"/>
  <c r="K271" i="34" s="1"/>
  <c r="H270" i="34"/>
  <c r="K270" i="34" s="1"/>
  <c r="H268" i="34"/>
  <c r="K268" i="34" s="1"/>
  <c r="H267" i="34"/>
  <c r="K267" i="34" s="1"/>
  <c r="H266" i="34"/>
  <c r="K266" i="34" s="1"/>
  <c r="H265" i="34"/>
  <c r="K265" i="34" s="1"/>
  <c r="H264" i="34"/>
  <c r="K264" i="34" s="1"/>
  <c r="H263" i="34"/>
  <c r="K263" i="34" s="1"/>
  <c r="H262" i="34"/>
  <c r="K262" i="34" s="1"/>
  <c r="H261" i="34"/>
  <c r="K261" i="34" s="1"/>
  <c r="H259" i="34"/>
  <c r="K259" i="34" s="1"/>
  <c r="H258" i="34"/>
  <c r="K258" i="34" s="1"/>
  <c r="H256" i="34"/>
  <c r="K256" i="34" s="1"/>
  <c r="H255" i="34"/>
  <c r="K255" i="34" s="1"/>
  <c r="H254" i="34"/>
  <c r="K254" i="34" s="1"/>
  <c r="H253" i="34"/>
  <c r="K253" i="34" s="1"/>
  <c r="H252" i="34"/>
  <c r="K252" i="34" s="1"/>
  <c r="H249" i="34"/>
  <c r="K249" i="34" s="1"/>
  <c r="H248" i="34"/>
  <c r="K248" i="34" s="1"/>
  <c r="H247" i="34"/>
  <c r="K247" i="34" s="1"/>
  <c r="H246" i="34"/>
  <c r="K246" i="34" s="1"/>
  <c r="H245" i="34"/>
  <c r="K245" i="34" s="1"/>
  <c r="H244" i="34"/>
  <c r="K244" i="34" s="1"/>
  <c r="H243" i="34"/>
  <c r="K243" i="34" s="1"/>
  <c r="H242" i="34"/>
  <c r="K242" i="34" s="1"/>
  <c r="H241" i="34"/>
  <c r="K241" i="34" s="1"/>
  <c r="H240" i="34"/>
  <c r="K240" i="34" s="1"/>
  <c r="H239" i="34"/>
  <c r="K239" i="34" s="1"/>
  <c r="H238" i="34"/>
  <c r="K238" i="34" s="1"/>
  <c r="H236" i="34"/>
  <c r="K236" i="34" s="1"/>
  <c r="H235" i="34"/>
  <c r="K235" i="34" s="1"/>
  <c r="H234" i="34"/>
  <c r="K234" i="34" s="1"/>
  <c r="H233" i="34"/>
  <c r="K233" i="34" s="1"/>
  <c r="H231" i="34"/>
  <c r="K231" i="34" s="1"/>
  <c r="H230" i="34"/>
  <c r="K230" i="34" s="1"/>
  <c r="H229" i="34"/>
  <c r="K229" i="34" s="1"/>
  <c r="H228" i="34"/>
  <c r="K228" i="34" s="1"/>
  <c r="H227" i="34"/>
  <c r="K227" i="34" s="1"/>
  <c r="H226" i="34"/>
  <c r="K226" i="34" s="1"/>
  <c r="H225" i="34"/>
  <c r="K225" i="34" s="1"/>
  <c r="H224" i="34"/>
  <c r="K224" i="34" s="1"/>
  <c r="H223" i="34"/>
  <c r="K223" i="34" s="1"/>
  <c r="H222" i="34"/>
  <c r="K222" i="34" s="1"/>
  <c r="H220" i="34"/>
  <c r="K220" i="34" s="1"/>
  <c r="H219" i="34"/>
  <c r="K219" i="34" s="1"/>
  <c r="H218" i="34"/>
  <c r="K218" i="34" s="1"/>
  <c r="H217" i="34"/>
  <c r="K217" i="34" s="1"/>
  <c r="H215" i="34"/>
  <c r="K215" i="34" s="1"/>
  <c r="H214" i="34"/>
  <c r="K214" i="34" s="1"/>
  <c r="H212" i="34"/>
  <c r="K212" i="34" s="1"/>
  <c r="H211" i="34"/>
  <c r="H210" i="34"/>
  <c r="K210" i="34" s="1"/>
  <c r="H208" i="34"/>
  <c r="K208" i="34" s="1"/>
  <c r="H207" i="34"/>
  <c r="K207" i="34" s="1"/>
  <c r="H206" i="34"/>
  <c r="K206" i="34" s="1"/>
  <c r="H204" i="34"/>
  <c r="K204" i="34" s="1"/>
  <c r="H203" i="34"/>
  <c r="K203" i="34" s="1"/>
  <c r="H202" i="34"/>
  <c r="K202" i="34" s="1"/>
  <c r="H201" i="34"/>
  <c r="H200" i="34"/>
  <c r="K200" i="34" s="1"/>
  <c r="K199" i="34"/>
  <c r="H199" i="34"/>
  <c r="H198" i="34"/>
  <c r="K198" i="34" s="1"/>
  <c r="H197" i="34"/>
  <c r="H196" i="34"/>
  <c r="K196" i="34" s="1"/>
  <c r="H195" i="34"/>
  <c r="K195" i="34" s="1"/>
  <c r="H194" i="34"/>
  <c r="K194" i="34" s="1"/>
  <c r="H193" i="34"/>
  <c r="H192" i="34"/>
  <c r="K192" i="34" s="1"/>
  <c r="H191" i="34"/>
  <c r="K191" i="34" s="1"/>
  <c r="H190" i="34"/>
  <c r="K190" i="34" s="1"/>
  <c r="H189" i="34"/>
  <c r="K189" i="34" s="1"/>
  <c r="H188" i="34"/>
  <c r="K188" i="34" s="1"/>
  <c r="H187" i="34"/>
  <c r="K187" i="34" s="1"/>
  <c r="H185" i="34"/>
  <c r="K185" i="34" s="1"/>
  <c r="H184" i="34"/>
  <c r="H183" i="34"/>
  <c r="H182" i="34"/>
  <c r="K182" i="34" s="1"/>
  <c r="H181" i="34"/>
  <c r="K181" i="34" s="1"/>
  <c r="H180" i="34"/>
  <c r="H179" i="34"/>
  <c r="K179" i="34" s="1"/>
  <c r="H178" i="34"/>
  <c r="K178" i="34" s="1"/>
  <c r="H177" i="34"/>
  <c r="K177" i="34" s="1"/>
  <c r="H176" i="34"/>
  <c r="K176" i="34" s="1"/>
  <c r="H175" i="34"/>
  <c r="H174" i="34"/>
  <c r="K174" i="34" s="1"/>
  <c r="H173" i="34"/>
  <c r="K173" i="34" s="1"/>
  <c r="H172" i="34"/>
  <c r="H171" i="34"/>
  <c r="K171" i="34" s="1"/>
  <c r="H169" i="34"/>
  <c r="K169" i="34" s="1"/>
  <c r="H168" i="34"/>
  <c r="K168" i="34" s="1"/>
  <c r="H167" i="34"/>
  <c r="K167" i="34" s="1"/>
  <c r="H166" i="34"/>
  <c r="K166" i="34" s="1"/>
  <c r="H165" i="34"/>
  <c r="K165" i="34" s="1"/>
  <c r="H164" i="34"/>
  <c r="K164" i="34" s="1"/>
  <c r="H163" i="34"/>
  <c r="K163" i="34" s="1"/>
  <c r="H162" i="34"/>
  <c r="K162" i="34" s="1"/>
  <c r="H161" i="34"/>
  <c r="K161" i="34" s="1"/>
  <c r="H160" i="34"/>
  <c r="K160" i="34" s="1"/>
  <c r="H159" i="34"/>
  <c r="K159" i="34" s="1"/>
  <c r="H158" i="34"/>
  <c r="K158" i="34" s="1"/>
  <c r="H157" i="34"/>
  <c r="K157" i="34" s="1"/>
  <c r="H156" i="34"/>
  <c r="K156" i="34" s="1"/>
  <c r="H155" i="34"/>
  <c r="K155" i="34" s="1"/>
  <c r="H154" i="34"/>
  <c r="K154" i="34" s="1"/>
  <c r="H153" i="34"/>
  <c r="K153" i="34" s="1"/>
  <c r="H152" i="34"/>
  <c r="K152" i="34" s="1"/>
  <c r="H151" i="34"/>
  <c r="K151" i="34" s="1"/>
  <c r="H150" i="34"/>
  <c r="K150" i="34" s="1"/>
  <c r="H148" i="34"/>
  <c r="K148" i="34" s="1"/>
  <c r="H147" i="34"/>
  <c r="K147" i="34" s="1"/>
  <c r="H146" i="34"/>
  <c r="K146" i="34" s="1"/>
  <c r="H145" i="34"/>
  <c r="K145" i="34" s="1"/>
  <c r="H144" i="34"/>
  <c r="K144" i="34" s="1"/>
  <c r="H143" i="34"/>
  <c r="K143" i="34" s="1"/>
  <c r="H142" i="34"/>
  <c r="K142" i="34" s="1"/>
  <c r="H141" i="34"/>
  <c r="K141" i="34" s="1"/>
  <c r="H140" i="34"/>
  <c r="K140" i="34" s="1"/>
  <c r="H139" i="34"/>
  <c r="K139" i="34" s="1"/>
  <c r="H138" i="34"/>
  <c r="K138" i="34" s="1"/>
  <c r="K137" i="34"/>
  <c r="H137" i="34"/>
  <c r="H136" i="34"/>
  <c r="K136" i="34" s="1"/>
  <c r="H135" i="34"/>
  <c r="K135" i="34" s="1"/>
  <c r="H134" i="34"/>
  <c r="K134" i="34" s="1"/>
  <c r="H133" i="34"/>
  <c r="K133" i="34" s="1"/>
  <c r="H132" i="34"/>
  <c r="K132" i="34" s="1"/>
  <c r="H131" i="34"/>
  <c r="K131" i="34" s="1"/>
  <c r="H130" i="34"/>
  <c r="K130" i="34" s="1"/>
  <c r="H128" i="34"/>
  <c r="K128" i="34" s="1"/>
  <c r="H127" i="34"/>
  <c r="K127" i="34" s="1"/>
  <c r="H126" i="34"/>
  <c r="K126" i="34" s="1"/>
  <c r="H125" i="34"/>
  <c r="K125" i="34" s="1"/>
  <c r="H124" i="34"/>
  <c r="K124" i="34" s="1"/>
  <c r="H121" i="34"/>
  <c r="K121" i="34" s="1"/>
  <c r="H120" i="34"/>
  <c r="K120" i="34" s="1"/>
  <c r="H119" i="34"/>
  <c r="K119" i="34" s="1"/>
  <c r="H118" i="34"/>
  <c r="K118" i="34" s="1"/>
  <c r="H117" i="34"/>
  <c r="K117" i="34" s="1"/>
  <c r="H116" i="34"/>
  <c r="K116" i="34" s="1"/>
  <c r="H115" i="34"/>
  <c r="K115" i="34" s="1"/>
  <c r="H114" i="34"/>
  <c r="K114" i="34" s="1"/>
  <c r="H113" i="34"/>
  <c r="K113" i="34" s="1"/>
  <c r="H112" i="34"/>
  <c r="K112" i="34" s="1"/>
  <c r="H111" i="34"/>
  <c r="K111" i="34" s="1"/>
  <c r="H109" i="34"/>
  <c r="K109" i="34" s="1"/>
  <c r="H108" i="34"/>
  <c r="K108" i="34" s="1"/>
  <c r="H107" i="34"/>
  <c r="K107" i="34" s="1"/>
  <c r="H105" i="34"/>
  <c r="K105" i="34" s="1"/>
  <c r="H104" i="34"/>
  <c r="K104" i="34" s="1"/>
  <c r="H103" i="34"/>
  <c r="K103" i="34" s="1"/>
  <c r="H101" i="34"/>
  <c r="K101" i="34" s="1"/>
  <c r="H100" i="34"/>
  <c r="K100" i="34" s="1"/>
  <c r="H99" i="34"/>
  <c r="K99" i="34" s="1"/>
  <c r="H98" i="34"/>
  <c r="K98" i="34" s="1"/>
  <c r="H97" i="34"/>
  <c r="K97" i="34" s="1"/>
  <c r="H96" i="34"/>
  <c r="K96" i="34" s="1"/>
  <c r="H94" i="34"/>
  <c r="K94" i="34" s="1"/>
  <c r="K93" i="34"/>
  <c r="H93" i="34"/>
  <c r="H92" i="34"/>
  <c r="K92" i="34" s="1"/>
  <c r="K90" i="34"/>
  <c r="H90" i="34"/>
  <c r="H89" i="34"/>
  <c r="K89" i="34" s="1"/>
  <c r="H88" i="34"/>
  <c r="K88" i="34" s="1"/>
  <c r="H86" i="34"/>
  <c r="K86" i="34" s="1"/>
  <c r="H85" i="34"/>
  <c r="K85" i="34" s="1"/>
  <c r="H84" i="34"/>
  <c r="K84" i="34" s="1"/>
  <c r="H83" i="34"/>
  <c r="K83" i="34" s="1"/>
  <c r="H80" i="34"/>
  <c r="K80" i="34" s="1"/>
  <c r="H79" i="34"/>
  <c r="K79" i="34" s="1"/>
  <c r="H78" i="34"/>
  <c r="K78" i="34" s="1"/>
  <c r="H77" i="34"/>
  <c r="K77" i="34" s="1"/>
  <c r="H76" i="34"/>
  <c r="K76" i="34" s="1"/>
  <c r="K73" i="34"/>
  <c r="H73" i="34"/>
  <c r="H72" i="34"/>
  <c r="K72" i="34" s="1"/>
  <c r="H71" i="34"/>
  <c r="K71" i="34" s="1"/>
  <c r="H70" i="34"/>
  <c r="K70" i="34" s="1"/>
  <c r="H66" i="34"/>
  <c r="K66" i="34" s="1"/>
  <c r="H65" i="34"/>
  <c r="K65" i="34" s="1"/>
  <c r="H64" i="34"/>
  <c r="K64" i="34" s="1"/>
  <c r="H62" i="34"/>
  <c r="K62" i="34" s="1"/>
  <c r="H61" i="34"/>
  <c r="K61" i="34" s="1"/>
  <c r="K60" i="34"/>
  <c r="H60" i="34"/>
  <c r="H59" i="34"/>
  <c r="K59" i="34" s="1"/>
  <c r="H58" i="34"/>
  <c r="H57" i="34"/>
  <c r="H56" i="34"/>
  <c r="K56" i="34" s="1"/>
  <c r="H55" i="34"/>
  <c r="K55" i="34" s="1"/>
  <c r="H54" i="34"/>
  <c r="K54" i="34" s="1"/>
  <c r="H53" i="34"/>
  <c r="K53" i="34" s="1"/>
  <c r="K530" i="33"/>
  <c r="K528" i="33"/>
  <c r="H527" i="33"/>
  <c r="H526" i="33"/>
  <c r="K526" i="33" s="1"/>
  <c r="H525" i="33"/>
  <c r="K525" i="33" s="1"/>
  <c r="H524" i="33"/>
  <c r="K524" i="33" s="1"/>
  <c r="H523" i="33"/>
  <c r="K522" i="33"/>
  <c r="H522" i="33"/>
  <c r="K521" i="33"/>
  <c r="H521" i="33"/>
  <c r="K520" i="33"/>
  <c r="H520" i="33"/>
  <c r="H519" i="33"/>
  <c r="H518" i="33"/>
  <c r="K518" i="33" s="1"/>
  <c r="H517" i="33"/>
  <c r="K517" i="33" s="1"/>
  <c r="H516" i="33"/>
  <c r="K516" i="33" s="1"/>
  <c r="H515" i="33"/>
  <c r="K515" i="33" s="1"/>
  <c r="H514" i="33"/>
  <c r="K514" i="33" s="1"/>
  <c r="H513" i="33"/>
  <c r="K513" i="33" s="1"/>
  <c r="H512" i="33"/>
  <c r="K512" i="33" s="1"/>
  <c r="H511" i="33"/>
  <c r="H510" i="33"/>
  <c r="K510" i="33" s="1"/>
  <c r="K509" i="33"/>
  <c r="H509" i="33"/>
  <c r="H508" i="33"/>
  <c r="K508" i="33" s="1"/>
  <c r="K507" i="33"/>
  <c r="H507" i="33"/>
  <c r="H506" i="33"/>
  <c r="K506" i="33" s="1"/>
  <c r="K505" i="33"/>
  <c r="H505" i="33"/>
  <c r="H502" i="33"/>
  <c r="K502" i="33" s="1"/>
  <c r="H501" i="33"/>
  <c r="H500" i="33"/>
  <c r="K500" i="33" s="1"/>
  <c r="H499" i="33"/>
  <c r="K499" i="33" s="1"/>
  <c r="H498" i="33"/>
  <c r="K498" i="33" s="1"/>
  <c r="H497" i="33"/>
  <c r="K497" i="33" s="1"/>
  <c r="H496" i="33"/>
  <c r="K496" i="33" s="1"/>
  <c r="H495" i="33"/>
  <c r="K495" i="33" s="1"/>
  <c r="H494" i="33"/>
  <c r="K494" i="33" s="1"/>
  <c r="H493" i="33"/>
  <c r="H492" i="33"/>
  <c r="K492" i="33" s="1"/>
  <c r="K491" i="33"/>
  <c r="H491" i="33"/>
  <c r="H490" i="33"/>
  <c r="K490" i="33" s="1"/>
  <c r="K489" i="33"/>
  <c r="H489" i="33"/>
  <c r="H488" i="33"/>
  <c r="K488" i="33" s="1"/>
  <c r="K487" i="33"/>
  <c r="H487" i="33"/>
  <c r="H486" i="33"/>
  <c r="K486" i="33" s="1"/>
  <c r="H485" i="33"/>
  <c r="H483" i="33"/>
  <c r="K483" i="33" s="1"/>
  <c r="H482" i="33"/>
  <c r="K482" i="33" s="1"/>
  <c r="H481" i="33"/>
  <c r="K481" i="33" s="1"/>
  <c r="H480" i="33"/>
  <c r="K480" i="33" s="1"/>
  <c r="H479" i="33"/>
  <c r="K479" i="33" s="1"/>
  <c r="H478" i="33"/>
  <c r="K478" i="33" s="1"/>
  <c r="H477" i="33"/>
  <c r="K477" i="33" s="1"/>
  <c r="H476" i="33"/>
  <c r="K475" i="33"/>
  <c r="H475" i="33"/>
  <c r="H474" i="33"/>
  <c r="K474" i="33" s="1"/>
  <c r="K473" i="33"/>
  <c r="H473" i="33"/>
  <c r="H472" i="33"/>
  <c r="K472" i="33" s="1"/>
  <c r="K471" i="33"/>
  <c r="H471" i="33"/>
  <c r="H470" i="33"/>
  <c r="K470" i="33" s="1"/>
  <c r="H469" i="33"/>
  <c r="K469" i="33" s="1"/>
  <c r="H468" i="33"/>
  <c r="H467" i="33"/>
  <c r="K467" i="33" s="1"/>
  <c r="H466" i="33"/>
  <c r="K466" i="33" s="1"/>
  <c r="H465" i="33"/>
  <c r="K465" i="33" s="1"/>
  <c r="H464" i="33"/>
  <c r="K464" i="33" s="1"/>
  <c r="H463" i="33"/>
  <c r="K463" i="33" s="1"/>
  <c r="H462" i="33"/>
  <c r="K462" i="33" s="1"/>
  <c r="H461" i="33"/>
  <c r="K461" i="33" s="1"/>
  <c r="H460" i="33"/>
  <c r="K459" i="33"/>
  <c r="H459" i="33"/>
  <c r="H458" i="33"/>
  <c r="K458" i="33" s="1"/>
  <c r="K457" i="33"/>
  <c r="H457" i="33"/>
  <c r="H456" i="33"/>
  <c r="K456" i="33" s="1"/>
  <c r="K455" i="33"/>
  <c r="H455" i="33"/>
  <c r="H454" i="33"/>
  <c r="K454" i="33" s="1"/>
  <c r="K453" i="33"/>
  <c r="H453" i="33"/>
  <c r="H452" i="33"/>
  <c r="H451" i="33"/>
  <c r="K451" i="33" s="1"/>
  <c r="H450" i="33"/>
  <c r="K450" i="33" s="1"/>
  <c r="H449" i="33"/>
  <c r="K449" i="33" s="1"/>
  <c r="H448" i="33"/>
  <c r="K448" i="33" s="1"/>
  <c r="H447" i="33"/>
  <c r="K447" i="33" s="1"/>
  <c r="H446" i="33"/>
  <c r="K446" i="33" s="1"/>
  <c r="H445" i="33"/>
  <c r="K445" i="33" s="1"/>
  <c r="H444" i="33"/>
  <c r="H443" i="33"/>
  <c r="K443" i="33" s="1"/>
  <c r="H442" i="33"/>
  <c r="K442" i="33" s="1"/>
  <c r="H441" i="33"/>
  <c r="K441" i="33" s="1"/>
  <c r="H440" i="33"/>
  <c r="K440" i="33" s="1"/>
  <c r="H439" i="33"/>
  <c r="K439" i="33" s="1"/>
  <c r="H438" i="33"/>
  <c r="K438" i="33" s="1"/>
  <c r="H437" i="33"/>
  <c r="K437" i="33" s="1"/>
  <c r="H436" i="33"/>
  <c r="H435" i="33"/>
  <c r="K435" i="33" s="1"/>
  <c r="H434" i="33"/>
  <c r="K434" i="33" s="1"/>
  <c r="H433" i="33"/>
  <c r="K433" i="33" s="1"/>
  <c r="H432" i="33"/>
  <c r="H431" i="33"/>
  <c r="K431" i="33" s="1"/>
  <c r="H430" i="33"/>
  <c r="K430" i="33" s="1"/>
  <c r="H429" i="33"/>
  <c r="K429" i="33" s="1"/>
  <c r="H428" i="33"/>
  <c r="K428" i="33" s="1"/>
  <c r="H427" i="33"/>
  <c r="K427" i="33" s="1"/>
  <c r="K426" i="33"/>
  <c r="H426" i="33"/>
  <c r="H425" i="33"/>
  <c r="K425" i="33" s="1"/>
  <c r="K424" i="33"/>
  <c r="H424" i="33"/>
  <c r="H423" i="33"/>
  <c r="K423" i="33" s="1"/>
  <c r="H422" i="33"/>
  <c r="K422" i="33" s="1"/>
  <c r="H421" i="33"/>
  <c r="K421" i="33" s="1"/>
  <c r="H420" i="33"/>
  <c r="H419" i="33"/>
  <c r="K419" i="33" s="1"/>
  <c r="H418" i="33"/>
  <c r="K418" i="33" s="1"/>
  <c r="H417" i="33"/>
  <c r="K417" i="33" s="1"/>
  <c r="H416" i="33"/>
  <c r="K416" i="33" s="1"/>
  <c r="K415" i="33"/>
  <c r="H415" i="33"/>
  <c r="H414" i="33"/>
  <c r="H413" i="33"/>
  <c r="K413" i="33" s="1"/>
  <c r="K412" i="33"/>
  <c r="H412" i="33"/>
  <c r="H411" i="33"/>
  <c r="K411" i="33" s="1"/>
  <c r="H410" i="33"/>
  <c r="H409" i="33"/>
  <c r="K409" i="33" s="1"/>
  <c r="H408" i="33"/>
  <c r="K408" i="33" s="1"/>
  <c r="K407" i="33"/>
  <c r="H407" i="33"/>
  <c r="H406" i="33"/>
  <c r="K406" i="33" s="1"/>
  <c r="H405" i="33"/>
  <c r="K405" i="33" s="1"/>
  <c r="H404" i="33"/>
  <c r="K404" i="33" s="1"/>
  <c r="H403" i="33"/>
  <c r="K403" i="33" s="1"/>
  <c r="H402" i="33"/>
  <c r="K402" i="33" s="1"/>
  <c r="H401" i="33"/>
  <c r="K401" i="33" s="1"/>
  <c r="K400" i="33"/>
  <c r="H400" i="33"/>
  <c r="H399" i="33"/>
  <c r="K399" i="33" s="1"/>
  <c r="H398" i="33"/>
  <c r="H397" i="33"/>
  <c r="K397" i="33" s="1"/>
  <c r="H394" i="33"/>
  <c r="K394" i="33" s="1"/>
  <c r="H393" i="33"/>
  <c r="K393" i="33" s="1"/>
  <c r="H392" i="33"/>
  <c r="H391" i="33"/>
  <c r="K391" i="33" s="1"/>
  <c r="H390" i="33"/>
  <c r="K390" i="33" s="1"/>
  <c r="H389" i="33"/>
  <c r="K389" i="33" s="1"/>
  <c r="H388" i="33"/>
  <c r="K388" i="33" s="1"/>
  <c r="H387" i="33"/>
  <c r="K387" i="33" s="1"/>
  <c r="H386" i="33"/>
  <c r="K386" i="33" s="1"/>
  <c r="H385" i="33"/>
  <c r="K385" i="33" s="1"/>
  <c r="H384" i="33"/>
  <c r="K384" i="33" s="1"/>
  <c r="H383" i="33"/>
  <c r="K383" i="33" s="1"/>
  <c r="K376" i="33"/>
  <c r="H376" i="33"/>
  <c r="H375" i="33"/>
  <c r="H374" i="33"/>
  <c r="K374" i="33" s="1"/>
  <c r="K373" i="33"/>
  <c r="H373" i="33"/>
  <c r="K372" i="33"/>
  <c r="H372" i="33"/>
  <c r="H371" i="33"/>
  <c r="H369" i="33"/>
  <c r="K369" i="33" s="1"/>
  <c r="H368" i="33"/>
  <c r="K368" i="33" s="1"/>
  <c r="H367" i="33"/>
  <c r="K367" i="33" s="1"/>
  <c r="H366" i="33"/>
  <c r="K366" i="33" s="1"/>
  <c r="H365" i="33"/>
  <c r="K365" i="33" s="1"/>
  <c r="H364" i="33"/>
  <c r="K364" i="33" s="1"/>
  <c r="H362" i="33"/>
  <c r="K362" i="33" s="1"/>
  <c r="K361" i="33"/>
  <c r="H361" i="33"/>
  <c r="H360" i="33"/>
  <c r="K360" i="33" s="1"/>
  <c r="H359" i="33"/>
  <c r="K359" i="33" s="1"/>
  <c r="H358" i="33"/>
  <c r="K358" i="33" s="1"/>
  <c r="H355" i="33"/>
  <c r="H354" i="33"/>
  <c r="K354" i="33" s="1"/>
  <c r="H353" i="33"/>
  <c r="K353" i="33" s="1"/>
  <c r="H352" i="33"/>
  <c r="K352" i="33" s="1"/>
  <c r="H351" i="33"/>
  <c r="K350" i="33"/>
  <c r="H350" i="33"/>
  <c r="K349" i="33"/>
  <c r="H349" i="33"/>
  <c r="K348" i="33"/>
  <c r="H348" i="33"/>
  <c r="K347" i="33"/>
  <c r="H347" i="33"/>
  <c r="H345" i="33"/>
  <c r="K345" i="33" s="1"/>
  <c r="H344" i="33"/>
  <c r="K344" i="33" s="1"/>
  <c r="H343" i="33"/>
  <c r="K343" i="33" s="1"/>
  <c r="H342" i="33"/>
  <c r="K342" i="33" s="1"/>
  <c r="H341" i="33"/>
  <c r="K341" i="33" s="1"/>
  <c r="K340" i="33"/>
  <c r="H340" i="33"/>
  <c r="H339" i="33"/>
  <c r="K339" i="33" s="1"/>
  <c r="H337" i="33"/>
  <c r="H336" i="33"/>
  <c r="K336" i="33" s="1"/>
  <c r="H335" i="33"/>
  <c r="K335" i="33" s="1"/>
  <c r="H334" i="33"/>
  <c r="K334" i="33" s="1"/>
  <c r="H333" i="33"/>
  <c r="K332" i="33"/>
  <c r="H332" i="33"/>
  <c r="K329" i="33"/>
  <c r="H329" i="33"/>
  <c r="K328" i="33"/>
  <c r="H328" i="33"/>
  <c r="K327" i="33"/>
  <c r="H327" i="33"/>
  <c r="H326" i="33"/>
  <c r="K326" i="33" s="1"/>
  <c r="H325" i="33"/>
  <c r="K325" i="33" s="1"/>
  <c r="H324" i="33"/>
  <c r="K324" i="33" s="1"/>
  <c r="H322" i="33"/>
  <c r="K322" i="33" s="1"/>
  <c r="H321" i="33"/>
  <c r="K321" i="33" s="1"/>
  <c r="H320" i="33"/>
  <c r="K320" i="33" s="1"/>
  <c r="K318" i="33"/>
  <c r="H318" i="33"/>
  <c r="H317" i="33"/>
  <c r="H316" i="33"/>
  <c r="K316" i="33" s="1"/>
  <c r="H314" i="33"/>
  <c r="K314" i="33" s="1"/>
  <c r="H313" i="33"/>
  <c r="K313" i="33" s="1"/>
  <c r="H312" i="33"/>
  <c r="K311" i="33"/>
  <c r="H311" i="33"/>
  <c r="K310" i="33"/>
  <c r="H310" i="33"/>
  <c r="K309" i="33"/>
  <c r="H309" i="33"/>
  <c r="K308" i="33"/>
  <c r="H308" i="33"/>
  <c r="H306" i="33"/>
  <c r="K306" i="33" s="1"/>
  <c r="H305" i="33"/>
  <c r="K305" i="33" s="1"/>
  <c r="H304" i="33"/>
  <c r="K304" i="33" s="1"/>
  <c r="H303" i="33"/>
  <c r="K303" i="33" s="1"/>
  <c r="H302" i="33"/>
  <c r="K302" i="33" s="1"/>
  <c r="K301" i="33"/>
  <c r="H301" i="33"/>
  <c r="H300" i="33"/>
  <c r="K300" i="33" s="1"/>
  <c r="H299" i="33"/>
  <c r="H295" i="33"/>
  <c r="K295" i="33" s="1"/>
  <c r="H294" i="33"/>
  <c r="K294" i="33" s="1"/>
  <c r="H293" i="33"/>
  <c r="K293" i="33" s="1"/>
  <c r="H292" i="33"/>
  <c r="K291" i="33"/>
  <c r="H291" i="33"/>
  <c r="K290" i="33"/>
  <c r="H290" i="33"/>
  <c r="K289" i="33"/>
  <c r="H289" i="33"/>
  <c r="K288" i="33"/>
  <c r="H288" i="33"/>
  <c r="H286" i="33"/>
  <c r="K286" i="33" s="1"/>
  <c r="H285" i="33"/>
  <c r="K285" i="33" s="1"/>
  <c r="H284" i="33"/>
  <c r="K284" i="33" s="1"/>
  <c r="H283" i="33"/>
  <c r="K283" i="33" s="1"/>
  <c r="H281" i="33"/>
  <c r="K281" i="33" s="1"/>
  <c r="H279" i="33"/>
  <c r="K279" i="33" s="1"/>
  <c r="K278" i="33"/>
  <c r="H278" i="33"/>
  <c r="H276" i="33"/>
  <c r="H275" i="33"/>
  <c r="K275" i="33" s="1"/>
  <c r="H274" i="33"/>
  <c r="K274" i="33" s="1"/>
  <c r="H273" i="33"/>
  <c r="K273" i="33" s="1"/>
  <c r="H272" i="33"/>
  <c r="K271" i="33"/>
  <c r="H271" i="33"/>
  <c r="K270" i="33"/>
  <c r="H270" i="33"/>
  <c r="K268" i="33"/>
  <c r="H268" i="33"/>
  <c r="K267" i="33"/>
  <c r="H267" i="33"/>
  <c r="H266" i="33"/>
  <c r="K266" i="33" s="1"/>
  <c r="H265" i="33"/>
  <c r="K265" i="33" s="1"/>
  <c r="H264" i="33"/>
  <c r="K264" i="33" s="1"/>
  <c r="H263" i="33"/>
  <c r="K263" i="33" s="1"/>
  <c r="H262" i="33"/>
  <c r="K262" i="33" s="1"/>
  <c r="K261" i="33"/>
  <c r="H261" i="33"/>
  <c r="H259" i="33"/>
  <c r="K259" i="33" s="1"/>
  <c r="H258" i="33"/>
  <c r="H256" i="33"/>
  <c r="K256" i="33" s="1"/>
  <c r="H255" i="33"/>
  <c r="K255" i="33" s="1"/>
  <c r="H254" i="33"/>
  <c r="K253" i="33"/>
  <c r="H253" i="33"/>
  <c r="H252" i="33"/>
  <c r="K252" i="33" s="1"/>
  <c r="K249" i="33"/>
  <c r="H249" i="33"/>
  <c r="H248" i="33"/>
  <c r="K248" i="33" s="1"/>
  <c r="H247" i="33"/>
  <c r="K247" i="33" s="1"/>
  <c r="H246" i="33"/>
  <c r="K246" i="33" s="1"/>
  <c r="H245" i="33"/>
  <c r="K245" i="33" s="1"/>
  <c r="H244" i="33"/>
  <c r="K244" i="33" s="1"/>
  <c r="H243" i="33"/>
  <c r="K243" i="33" s="1"/>
  <c r="K242" i="33"/>
  <c r="H242" i="33"/>
  <c r="K241" i="33"/>
  <c r="H241" i="33"/>
  <c r="H240" i="33"/>
  <c r="H239" i="33"/>
  <c r="K239" i="33" s="1"/>
  <c r="H238" i="33"/>
  <c r="K238" i="33" s="1"/>
  <c r="H236" i="33"/>
  <c r="K236" i="33" s="1"/>
  <c r="H235" i="33"/>
  <c r="H234" i="33"/>
  <c r="K234" i="33" s="1"/>
  <c r="K233" i="33"/>
  <c r="H233" i="33"/>
  <c r="H231" i="33"/>
  <c r="K231" i="33" s="1"/>
  <c r="K230" i="33"/>
  <c r="H230" i="33"/>
  <c r="H229" i="33"/>
  <c r="K229" i="33" s="1"/>
  <c r="H228" i="33"/>
  <c r="K228" i="33" s="1"/>
  <c r="H227" i="33"/>
  <c r="K227" i="33" s="1"/>
  <c r="H226" i="33"/>
  <c r="K226" i="33" s="1"/>
  <c r="H225" i="33"/>
  <c r="K225" i="33" s="1"/>
  <c r="K224" i="33"/>
  <c r="H224" i="33"/>
  <c r="K223" i="33"/>
  <c r="H223" i="33"/>
  <c r="H222" i="33"/>
  <c r="H220" i="33"/>
  <c r="K220" i="33" s="1"/>
  <c r="H219" i="33"/>
  <c r="K219" i="33" s="1"/>
  <c r="H218" i="33"/>
  <c r="K218" i="33" s="1"/>
  <c r="H217" i="33"/>
  <c r="K215" i="33"/>
  <c r="H215" i="33"/>
  <c r="H214" i="33"/>
  <c r="K214" i="33" s="1"/>
  <c r="K212" i="33"/>
  <c r="H212" i="33"/>
  <c r="H211" i="33"/>
  <c r="K211" i="33" s="1"/>
  <c r="H210" i="33"/>
  <c r="K210" i="33" s="1"/>
  <c r="H208" i="33"/>
  <c r="K208" i="33" s="1"/>
  <c r="H207" i="33"/>
  <c r="K207" i="33" s="1"/>
  <c r="H206" i="33"/>
  <c r="K206" i="33" s="1"/>
  <c r="H204" i="33"/>
  <c r="K204" i="33" s="1"/>
  <c r="K203" i="33"/>
  <c r="H203" i="33"/>
  <c r="K202" i="33"/>
  <c r="H202" i="33"/>
  <c r="H201" i="33"/>
  <c r="H200" i="33"/>
  <c r="K200" i="33" s="1"/>
  <c r="H199" i="33"/>
  <c r="K199" i="33" s="1"/>
  <c r="H198" i="33"/>
  <c r="K198" i="33" s="1"/>
  <c r="H197" i="33"/>
  <c r="H196" i="33"/>
  <c r="K196" i="33" s="1"/>
  <c r="K195" i="33"/>
  <c r="H195" i="33"/>
  <c r="H194" i="33"/>
  <c r="K194" i="33" s="1"/>
  <c r="K193" i="33"/>
  <c r="H193" i="33"/>
  <c r="H192" i="33"/>
  <c r="K192" i="33" s="1"/>
  <c r="H191" i="33"/>
  <c r="K191" i="33" s="1"/>
  <c r="H190" i="33"/>
  <c r="K190" i="33" s="1"/>
  <c r="H189" i="33"/>
  <c r="H188" i="33"/>
  <c r="K188" i="33" s="1"/>
  <c r="H187" i="33"/>
  <c r="K187" i="33" s="1"/>
  <c r="H185" i="33"/>
  <c r="K185" i="33" s="1"/>
  <c r="H184" i="33"/>
  <c r="H183" i="33"/>
  <c r="K183" i="33" s="1"/>
  <c r="K182" i="33"/>
  <c r="H182" i="33"/>
  <c r="H181" i="33"/>
  <c r="K181" i="33" s="1"/>
  <c r="H180" i="33"/>
  <c r="H179" i="33"/>
  <c r="K179" i="33" s="1"/>
  <c r="H178" i="33"/>
  <c r="K178" i="33" s="1"/>
  <c r="H177" i="33"/>
  <c r="K177" i="33" s="1"/>
  <c r="H176" i="33"/>
  <c r="K176" i="33" s="1"/>
  <c r="H175" i="33"/>
  <c r="K175" i="33" s="1"/>
  <c r="H174" i="33"/>
  <c r="K174" i="33" s="1"/>
  <c r="K173" i="33"/>
  <c r="H173" i="33"/>
  <c r="H172" i="33"/>
  <c r="H171" i="33"/>
  <c r="K171" i="33" s="1"/>
  <c r="K169" i="33"/>
  <c r="H169" i="33"/>
  <c r="H168" i="33"/>
  <c r="K168" i="33" s="1"/>
  <c r="H167" i="33"/>
  <c r="H166" i="33"/>
  <c r="K166" i="33" s="1"/>
  <c r="H165" i="33"/>
  <c r="K165" i="33" s="1"/>
  <c r="H164" i="33"/>
  <c r="K164" i="33" s="1"/>
  <c r="H163" i="33"/>
  <c r="K162" i="33"/>
  <c r="H162" i="33"/>
  <c r="K161" i="33"/>
  <c r="H161" i="33"/>
  <c r="K160" i="33"/>
  <c r="H160" i="33"/>
  <c r="K159" i="33"/>
  <c r="H159" i="33"/>
  <c r="H158" i="33"/>
  <c r="K158" i="33" s="1"/>
  <c r="H157" i="33"/>
  <c r="K157" i="33" s="1"/>
  <c r="H156" i="33"/>
  <c r="K156" i="33" s="1"/>
  <c r="H155" i="33"/>
  <c r="H154" i="33"/>
  <c r="K154" i="33" s="1"/>
  <c r="H153" i="33"/>
  <c r="K153" i="33" s="1"/>
  <c r="H152" i="33"/>
  <c r="K152" i="33" s="1"/>
  <c r="H151" i="33"/>
  <c r="K150" i="33"/>
  <c r="H150" i="33"/>
  <c r="K148" i="33"/>
  <c r="H148" i="33"/>
  <c r="K147" i="33"/>
  <c r="H147" i="33"/>
  <c r="K146" i="33"/>
  <c r="H146" i="33"/>
  <c r="K145" i="33"/>
  <c r="H145" i="33"/>
  <c r="K144" i="33"/>
  <c r="H144" i="33"/>
  <c r="K143" i="33"/>
  <c r="H143" i="33"/>
  <c r="K142" i="33"/>
  <c r="H142" i="33"/>
  <c r="K141" i="33"/>
  <c r="H141" i="33"/>
  <c r="K140" i="33"/>
  <c r="H140" i="33"/>
  <c r="K139" i="33"/>
  <c r="H139" i="33"/>
  <c r="K138" i="33"/>
  <c r="H138" i="33"/>
  <c r="K137" i="33"/>
  <c r="H137" i="33"/>
  <c r="K136" i="33"/>
  <c r="H136" i="33"/>
  <c r="K135" i="33"/>
  <c r="H135" i="33"/>
  <c r="K134" i="33"/>
  <c r="H134" i="33"/>
  <c r="K133" i="33"/>
  <c r="H133" i="33"/>
  <c r="K132" i="33"/>
  <c r="H132" i="33"/>
  <c r="K131" i="33"/>
  <c r="H131" i="33"/>
  <c r="K130" i="33"/>
  <c r="H130" i="33"/>
  <c r="K128" i="33"/>
  <c r="H128" i="33"/>
  <c r="K127" i="33"/>
  <c r="H127" i="33"/>
  <c r="K126" i="33"/>
  <c r="H126" i="33"/>
  <c r="K125" i="33"/>
  <c r="H125" i="33"/>
  <c r="K124" i="33"/>
  <c r="H124" i="33"/>
  <c r="H121" i="33"/>
  <c r="K121" i="33" s="1"/>
  <c r="H120" i="33"/>
  <c r="K120" i="33" s="1"/>
  <c r="H119" i="33"/>
  <c r="K119" i="33" s="1"/>
  <c r="H118" i="33"/>
  <c r="K118" i="33" s="1"/>
  <c r="H117" i="33"/>
  <c r="K117" i="33" s="1"/>
  <c r="H116" i="33"/>
  <c r="K116" i="33" s="1"/>
  <c r="H115" i="33"/>
  <c r="K115" i="33" s="1"/>
  <c r="H114" i="33"/>
  <c r="K114" i="33" s="1"/>
  <c r="H113" i="33"/>
  <c r="K113" i="33" s="1"/>
  <c r="H112" i="33"/>
  <c r="K112" i="33" s="1"/>
  <c r="H111" i="33"/>
  <c r="K111" i="33" s="1"/>
  <c r="H109" i="33"/>
  <c r="K109" i="33" s="1"/>
  <c r="H108" i="33"/>
  <c r="K108" i="33" s="1"/>
  <c r="H107" i="33"/>
  <c r="K107" i="33" s="1"/>
  <c r="K105" i="33"/>
  <c r="H105" i="33"/>
  <c r="K104" i="33"/>
  <c r="H104" i="33"/>
  <c r="K103" i="33"/>
  <c r="H103" i="33"/>
  <c r="K101" i="33"/>
  <c r="H101" i="33"/>
  <c r="K100" i="33"/>
  <c r="H100" i="33"/>
  <c r="K99" i="33"/>
  <c r="H99" i="33"/>
  <c r="K98" i="33"/>
  <c r="H98" i="33"/>
  <c r="K97" i="33"/>
  <c r="H97" i="33"/>
  <c r="K96" i="33"/>
  <c r="H96" i="33"/>
  <c r="K94" i="33"/>
  <c r="H94" i="33"/>
  <c r="K93" i="33"/>
  <c r="H93" i="33"/>
  <c r="K92" i="33"/>
  <c r="H92" i="33"/>
  <c r="K90" i="33"/>
  <c r="H90" i="33"/>
  <c r="K89" i="33"/>
  <c r="H89" i="33"/>
  <c r="K88" i="33"/>
  <c r="H88" i="33"/>
  <c r="K86" i="33"/>
  <c r="H86" i="33"/>
  <c r="K85" i="33"/>
  <c r="H85" i="33"/>
  <c r="K84" i="33"/>
  <c r="H84" i="33"/>
  <c r="K83" i="33"/>
  <c r="H83" i="33"/>
  <c r="K80" i="33"/>
  <c r="H80" i="33"/>
  <c r="K79" i="33"/>
  <c r="H79" i="33"/>
  <c r="K78" i="33"/>
  <c r="H78" i="33"/>
  <c r="K77" i="33"/>
  <c r="H77" i="33"/>
  <c r="K76" i="33"/>
  <c r="H76" i="33"/>
  <c r="K73" i="33"/>
  <c r="H73" i="33"/>
  <c r="K72" i="33"/>
  <c r="H72" i="33"/>
  <c r="K71" i="33"/>
  <c r="H71" i="33"/>
  <c r="K70" i="33"/>
  <c r="H70" i="33"/>
  <c r="K66" i="33"/>
  <c r="H66" i="33"/>
  <c r="K65" i="33"/>
  <c r="H65" i="33"/>
  <c r="H64" i="33"/>
  <c r="K64" i="33" s="1"/>
  <c r="H62" i="33"/>
  <c r="K62" i="33" s="1"/>
  <c r="H61" i="33"/>
  <c r="K61" i="33" s="1"/>
  <c r="H60" i="33"/>
  <c r="K60" i="33" s="1"/>
  <c r="H59" i="33"/>
  <c r="K59" i="33" s="1"/>
  <c r="H58" i="33"/>
  <c r="H57" i="33"/>
  <c r="H56" i="33"/>
  <c r="K56" i="33" s="1"/>
  <c r="H55" i="33"/>
  <c r="K55" i="33" s="1"/>
  <c r="H54" i="33"/>
  <c r="K54" i="33" s="1"/>
  <c r="H53" i="33"/>
  <c r="K53" i="33" s="1"/>
  <c r="K530" i="32"/>
  <c r="K528" i="32"/>
  <c r="H527" i="32"/>
  <c r="K527" i="32" s="1"/>
  <c r="H526" i="32"/>
  <c r="K525" i="32"/>
  <c r="H525" i="32"/>
  <c r="H524" i="32"/>
  <c r="K524" i="32" s="1"/>
  <c r="H523" i="32"/>
  <c r="H522" i="32"/>
  <c r="K522" i="32" s="1"/>
  <c r="H521" i="32"/>
  <c r="K521" i="32" s="1"/>
  <c r="H520" i="32"/>
  <c r="K520" i="32" s="1"/>
  <c r="H519" i="32"/>
  <c r="K519" i="32" s="1"/>
  <c r="H518" i="32"/>
  <c r="H517" i="32"/>
  <c r="K517" i="32" s="1"/>
  <c r="K516" i="32"/>
  <c r="H516" i="32"/>
  <c r="H515" i="32"/>
  <c r="H514" i="32"/>
  <c r="K514" i="32" s="1"/>
  <c r="H513" i="32"/>
  <c r="K513" i="32" s="1"/>
  <c r="H512" i="32"/>
  <c r="K512" i="32" s="1"/>
  <c r="H511" i="32"/>
  <c r="K511" i="32" s="1"/>
  <c r="H510" i="32"/>
  <c r="K509" i="32"/>
  <c r="H509" i="32"/>
  <c r="H508" i="32"/>
  <c r="K508" i="32" s="1"/>
  <c r="H507" i="32"/>
  <c r="H506" i="32"/>
  <c r="K506" i="32" s="1"/>
  <c r="H505" i="32"/>
  <c r="K505" i="32" s="1"/>
  <c r="H502" i="32"/>
  <c r="K502" i="32" s="1"/>
  <c r="H501" i="32"/>
  <c r="K501" i="32" s="1"/>
  <c r="H500" i="32"/>
  <c r="H499" i="32"/>
  <c r="K499" i="32" s="1"/>
  <c r="K498" i="32"/>
  <c r="H498" i="32"/>
  <c r="H497" i="32"/>
  <c r="H496" i="32"/>
  <c r="K496" i="32" s="1"/>
  <c r="H495" i="32"/>
  <c r="K495" i="32" s="1"/>
  <c r="H494" i="32"/>
  <c r="K494" i="32" s="1"/>
  <c r="H493" i="32"/>
  <c r="K493" i="32" s="1"/>
  <c r="H492" i="32"/>
  <c r="K491" i="32"/>
  <c r="H491" i="32"/>
  <c r="H490" i="32"/>
  <c r="K490" i="32" s="1"/>
  <c r="H489" i="32"/>
  <c r="H488" i="32"/>
  <c r="K488" i="32" s="1"/>
  <c r="H487" i="32"/>
  <c r="K487" i="32" s="1"/>
  <c r="H486" i="32"/>
  <c r="K486" i="32" s="1"/>
  <c r="H485" i="32"/>
  <c r="K485" i="32" s="1"/>
  <c r="H483" i="32"/>
  <c r="H482" i="32"/>
  <c r="K482" i="32" s="1"/>
  <c r="K481" i="32"/>
  <c r="H481" i="32"/>
  <c r="H480" i="32"/>
  <c r="H479" i="32"/>
  <c r="K479" i="32" s="1"/>
  <c r="H478" i="32"/>
  <c r="K478" i="32" s="1"/>
  <c r="H477" i="32"/>
  <c r="K477" i="32" s="1"/>
  <c r="H476" i="32"/>
  <c r="K476" i="32" s="1"/>
  <c r="H475" i="32"/>
  <c r="K474" i="32"/>
  <c r="H474" i="32"/>
  <c r="H473" i="32"/>
  <c r="K473" i="32" s="1"/>
  <c r="H472" i="32"/>
  <c r="H471" i="32"/>
  <c r="K471" i="32" s="1"/>
  <c r="H470" i="32"/>
  <c r="K470" i="32" s="1"/>
  <c r="H469" i="32"/>
  <c r="K469" i="32" s="1"/>
  <c r="H468" i="32"/>
  <c r="K468" i="32" s="1"/>
  <c r="H467" i="32"/>
  <c r="H466" i="32"/>
  <c r="K466" i="32" s="1"/>
  <c r="K465" i="32"/>
  <c r="H465" i="32"/>
  <c r="H464" i="32"/>
  <c r="H463" i="32"/>
  <c r="K463" i="32" s="1"/>
  <c r="H462" i="32"/>
  <c r="K462" i="32" s="1"/>
  <c r="H461" i="32"/>
  <c r="K461" i="32" s="1"/>
  <c r="H460" i="32"/>
  <c r="K460" i="32" s="1"/>
  <c r="H459" i="32"/>
  <c r="K458" i="32"/>
  <c r="H458" i="32"/>
  <c r="H457" i="32"/>
  <c r="K457" i="32" s="1"/>
  <c r="H456" i="32"/>
  <c r="H455" i="32"/>
  <c r="K455" i="32" s="1"/>
  <c r="H454" i="32"/>
  <c r="K454" i="32" s="1"/>
  <c r="H453" i="32"/>
  <c r="K453" i="32" s="1"/>
  <c r="H452" i="32"/>
  <c r="K452" i="32" s="1"/>
  <c r="H451" i="32"/>
  <c r="H450" i="32"/>
  <c r="K450" i="32" s="1"/>
  <c r="K449" i="32"/>
  <c r="H449" i="32"/>
  <c r="H448" i="32"/>
  <c r="H447" i="32"/>
  <c r="K447" i="32" s="1"/>
  <c r="H446" i="32"/>
  <c r="K446" i="32" s="1"/>
  <c r="H445" i="32"/>
  <c r="K445" i="32" s="1"/>
  <c r="H444" i="32"/>
  <c r="K444" i="32" s="1"/>
  <c r="H443" i="32"/>
  <c r="K442" i="32"/>
  <c r="H442" i="32"/>
  <c r="H441" i="32"/>
  <c r="K441" i="32" s="1"/>
  <c r="H440" i="32"/>
  <c r="H439" i="32"/>
  <c r="K439" i="32" s="1"/>
  <c r="H438" i="32"/>
  <c r="K438" i="32" s="1"/>
  <c r="H437" i="32"/>
  <c r="K437" i="32" s="1"/>
  <c r="H436" i="32"/>
  <c r="K436" i="32" s="1"/>
  <c r="H435" i="32"/>
  <c r="H434" i="32"/>
  <c r="K434" i="32" s="1"/>
  <c r="K433" i="32"/>
  <c r="H433" i="32"/>
  <c r="H432" i="32"/>
  <c r="H431" i="32"/>
  <c r="K431" i="32" s="1"/>
  <c r="H430" i="32"/>
  <c r="K430" i="32" s="1"/>
  <c r="H429" i="32"/>
  <c r="K429" i="32" s="1"/>
  <c r="H428" i="32"/>
  <c r="K428" i="32" s="1"/>
  <c r="H427" i="32"/>
  <c r="K426" i="32"/>
  <c r="H426" i="32"/>
  <c r="H425" i="32"/>
  <c r="K425" i="32" s="1"/>
  <c r="H424" i="32"/>
  <c r="H423" i="32"/>
  <c r="K423" i="32" s="1"/>
  <c r="H422" i="32"/>
  <c r="K422" i="32" s="1"/>
  <c r="H421" i="32"/>
  <c r="K421" i="32" s="1"/>
  <c r="H420" i="32"/>
  <c r="K420" i="32" s="1"/>
  <c r="H419" i="32"/>
  <c r="K419" i="32" s="1"/>
  <c r="H418" i="32"/>
  <c r="K418" i="32" s="1"/>
  <c r="H417" i="32"/>
  <c r="H416" i="32"/>
  <c r="K416" i="32" s="1"/>
  <c r="H415" i="32"/>
  <c r="K415" i="32" s="1"/>
  <c r="H414" i="32"/>
  <c r="H413" i="32"/>
  <c r="H412" i="32"/>
  <c r="K412" i="32" s="1"/>
  <c r="H411" i="32"/>
  <c r="K411" i="32" s="1"/>
  <c r="H410" i="32"/>
  <c r="H409" i="32"/>
  <c r="H408" i="32"/>
  <c r="K408" i="32" s="1"/>
  <c r="H407" i="32"/>
  <c r="K407" i="32" s="1"/>
  <c r="H406" i="32"/>
  <c r="H405" i="32"/>
  <c r="H404" i="32"/>
  <c r="K404" i="32" s="1"/>
  <c r="H403" i="32"/>
  <c r="K403" i="32" s="1"/>
  <c r="H402" i="32"/>
  <c r="H401" i="32"/>
  <c r="H400" i="32"/>
  <c r="K400" i="32" s="1"/>
  <c r="H399" i="32"/>
  <c r="K399" i="32" s="1"/>
  <c r="H398" i="32"/>
  <c r="H397" i="32"/>
  <c r="H394" i="32"/>
  <c r="K394" i="32" s="1"/>
  <c r="H393" i="32"/>
  <c r="K393" i="32" s="1"/>
  <c r="H392" i="32"/>
  <c r="H391" i="32"/>
  <c r="H390" i="32"/>
  <c r="K390" i="32" s="1"/>
  <c r="H389" i="32"/>
  <c r="K389" i="32" s="1"/>
  <c r="H388" i="32"/>
  <c r="K387" i="32"/>
  <c r="H387" i="32"/>
  <c r="H386" i="32"/>
  <c r="K386" i="32" s="1"/>
  <c r="K385" i="32"/>
  <c r="H385" i="32"/>
  <c r="H384" i="32"/>
  <c r="K384" i="32" s="1"/>
  <c r="H383" i="32"/>
  <c r="H376" i="32"/>
  <c r="K376" i="32" s="1"/>
  <c r="H375" i="32"/>
  <c r="H374" i="32"/>
  <c r="H373" i="32"/>
  <c r="K373" i="32" s="1"/>
  <c r="H372" i="32"/>
  <c r="K372" i="32" s="1"/>
  <c r="H371" i="32"/>
  <c r="H369" i="32"/>
  <c r="H368" i="32"/>
  <c r="K368" i="32" s="1"/>
  <c r="H367" i="32"/>
  <c r="K367" i="32" s="1"/>
  <c r="H366" i="32"/>
  <c r="H365" i="32"/>
  <c r="H364" i="32"/>
  <c r="K364" i="32" s="1"/>
  <c r="H362" i="32"/>
  <c r="K362" i="32" s="1"/>
  <c r="H361" i="32"/>
  <c r="H360" i="32"/>
  <c r="H359" i="32"/>
  <c r="K359" i="32" s="1"/>
  <c r="H358" i="32"/>
  <c r="K358" i="32" s="1"/>
  <c r="H355" i="32"/>
  <c r="H354" i="32"/>
  <c r="H353" i="32"/>
  <c r="K353" i="32" s="1"/>
  <c r="H352" i="32"/>
  <c r="K352" i="32" s="1"/>
  <c r="H351" i="32"/>
  <c r="H350" i="32"/>
  <c r="H349" i="32"/>
  <c r="K349" i="32" s="1"/>
  <c r="H348" i="32"/>
  <c r="K348" i="32" s="1"/>
  <c r="H347" i="32"/>
  <c r="K345" i="32"/>
  <c r="H345" i="32"/>
  <c r="K344" i="32"/>
  <c r="H344" i="32"/>
  <c r="K343" i="32"/>
  <c r="H343" i="32"/>
  <c r="K342" i="32"/>
  <c r="H342" i="32"/>
  <c r="H341" i="32"/>
  <c r="H340" i="32"/>
  <c r="K340" i="32" s="1"/>
  <c r="H339" i="32"/>
  <c r="K339" i="32" s="1"/>
  <c r="H337" i="32"/>
  <c r="H336" i="32"/>
  <c r="H335" i="32"/>
  <c r="K335" i="32" s="1"/>
  <c r="H334" i="32"/>
  <c r="K334" i="32" s="1"/>
  <c r="H333" i="32"/>
  <c r="H332" i="32"/>
  <c r="H329" i="32"/>
  <c r="K329" i="32" s="1"/>
  <c r="H328" i="32"/>
  <c r="K328" i="32" s="1"/>
  <c r="H327" i="32"/>
  <c r="H326" i="32"/>
  <c r="H325" i="32"/>
  <c r="K325" i="32" s="1"/>
  <c r="H324" i="32"/>
  <c r="K324" i="32" s="1"/>
  <c r="H322" i="32"/>
  <c r="H321" i="32"/>
  <c r="H320" i="32"/>
  <c r="K320" i="32" s="1"/>
  <c r="H318" i="32"/>
  <c r="K318" i="32" s="1"/>
  <c r="H317" i="32"/>
  <c r="H316" i="32"/>
  <c r="H314" i="32"/>
  <c r="K314" i="32" s="1"/>
  <c r="H313" i="32"/>
  <c r="K313" i="32" s="1"/>
  <c r="H312" i="32"/>
  <c r="H311" i="32"/>
  <c r="H310" i="32"/>
  <c r="K310" i="32" s="1"/>
  <c r="H309" i="32"/>
  <c r="K309" i="32" s="1"/>
  <c r="H308" i="32"/>
  <c r="K306" i="32"/>
  <c r="H306" i="32"/>
  <c r="K305" i="32"/>
  <c r="H305" i="32"/>
  <c r="K304" i="32"/>
  <c r="H304" i="32"/>
  <c r="K303" i="32"/>
  <c r="H303" i="32"/>
  <c r="H302" i="32"/>
  <c r="H301" i="32"/>
  <c r="K301" i="32" s="1"/>
  <c r="H300" i="32"/>
  <c r="K300" i="32" s="1"/>
  <c r="H299" i="32"/>
  <c r="H295" i="32"/>
  <c r="H294" i="32"/>
  <c r="K294" i="32" s="1"/>
  <c r="H293" i="32"/>
  <c r="K293" i="32" s="1"/>
  <c r="H292" i="32"/>
  <c r="K291" i="32"/>
  <c r="H291" i="32"/>
  <c r="K290" i="32"/>
  <c r="H290" i="32"/>
  <c r="K289" i="32"/>
  <c r="H289" i="32"/>
  <c r="K288" i="32"/>
  <c r="H288" i="32"/>
  <c r="H286" i="32"/>
  <c r="H285" i="32"/>
  <c r="K285" i="32" s="1"/>
  <c r="H284" i="32"/>
  <c r="K284" i="32" s="1"/>
  <c r="H283" i="32"/>
  <c r="K281" i="32"/>
  <c r="H281" i="32"/>
  <c r="K279" i="32"/>
  <c r="H279" i="32"/>
  <c r="K278" i="32"/>
  <c r="H278" i="32"/>
  <c r="K276" i="32"/>
  <c r="H276" i="32"/>
  <c r="H275" i="32"/>
  <c r="H274" i="32"/>
  <c r="K274" i="32" s="1"/>
  <c r="H273" i="32"/>
  <c r="K273" i="32" s="1"/>
  <c r="H272" i="32"/>
  <c r="K271" i="32"/>
  <c r="H271" i="32"/>
  <c r="K270" i="32"/>
  <c r="H270" i="32"/>
  <c r="K268" i="32"/>
  <c r="H268" i="32"/>
  <c r="K267" i="32"/>
  <c r="H267" i="32"/>
  <c r="K266" i="32"/>
  <c r="H266" i="32"/>
  <c r="K265" i="32"/>
  <c r="H265" i="32"/>
  <c r="K264" i="32"/>
  <c r="H264" i="32"/>
  <c r="K263" i="32"/>
  <c r="H263" i="32"/>
  <c r="K262" i="32"/>
  <c r="H262" i="32"/>
  <c r="K261" i="32"/>
  <c r="H261" i="32"/>
  <c r="K259" i="32"/>
  <c r="H259" i="32"/>
  <c r="K258" i="32"/>
  <c r="H258" i="32"/>
  <c r="H256" i="32"/>
  <c r="K256" i="32" s="1"/>
  <c r="H255" i="32"/>
  <c r="K255" i="32" s="1"/>
  <c r="H254" i="32"/>
  <c r="H253" i="32"/>
  <c r="K253" i="32" s="1"/>
  <c r="K252" i="32"/>
  <c r="H252" i="32"/>
  <c r="H249" i="32"/>
  <c r="K249" i="32" s="1"/>
  <c r="K248" i="32"/>
  <c r="H248" i="32"/>
  <c r="H247" i="32"/>
  <c r="H246" i="32"/>
  <c r="K246" i="32" s="1"/>
  <c r="H245" i="32"/>
  <c r="K245" i="32" s="1"/>
  <c r="H244" i="32"/>
  <c r="H243" i="32"/>
  <c r="K243" i="32" s="1"/>
  <c r="K242" i="32"/>
  <c r="H242" i="32"/>
  <c r="H241" i="32"/>
  <c r="K241" i="32" s="1"/>
  <c r="K240" i="32"/>
  <c r="H240" i="32"/>
  <c r="H239" i="32"/>
  <c r="H238" i="32"/>
  <c r="K238" i="32" s="1"/>
  <c r="H236" i="32"/>
  <c r="K236" i="32" s="1"/>
  <c r="H235" i="32"/>
  <c r="H234" i="32"/>
  <c r="K234" i="32" s="1"/>
  <c r="K233" i="32"/>
  <c r="H233" i="32"/>
  <c r="H231" i="32"/>
  <c r="K231" i="32" s="1"/>
  <c r="K230" i="32"/>
  <c r="H230" i="32"/>
  <c r="H229" i="32"/>
  <c r="K229" i="32" s="1"/>
  <c r="K228" i="32"/>
  <c r="H228" i="32"/>
  <c r="H227" i="32"/>
  <c r="K227" i="32" s="1"/>
  <c r="K226" i="32"/>
  <c r="H226" i="32"/>
  <c r="H225" i="32"/>
  <c r="K225" i="32" s="1"/>
  <c r="K224" i="32"/>
  <c r="H224" i="32"/>
  <c r="H223" i="32"/>
  <c r="K223" i="32" s="1"/>
  <c r="K222" i="32"/>
  <c r="H222" i="32"/>
  <c r="H220" i="32"/>
  <c r="H219" i="32"/>
  <c r="K219" i="32" s="1"/>
  <c r="H218" i="32"/>
  <c r="K218" i="32" s="1"/>
  <c r="H217" i="32"/>
  <c r="H215" i="32"/>
  <c r="K215" i="32" s="1"/>
  <c r="K214" i="32"/>
  <c r="H214" i="32"/>
  <c r="H212" i="32"/>
  <c r="K212" i="32" s="1"/>
  <c r="K211" i="32"/>
  <c r="H211" i="32"/>
  <c r="H210" i="32"/>
  <c r="H208" i="32"/>
  <c r="K208" i="32" s="1"/>
  <c r="H207" i="32"/>
  <c r="K207" i="32" s="1"/>
  <c r="H206" i="32"/>
  <c r="H204" i="32"/>
  <c r="K204" i="32" s="1"/>
  <c r="K203" i="32"/>
  <c r="H203" i="32"/>
  <c r="H202" i="32"/>
  <c r="K202" i="32" s="1"/>
  <c r="K201" i="32"/>
  <c r="H201" i="32"/>
  <c r="H200" i="32"/>
  <c r="H199" i="32"/>
  <c r="K199" i="32" s="1"/>
  <c r="H198" i="32"/>
  <c r="K198" i="32" s="1"/>
  <c r="H197" i="32"/>
  <c r="H196" i="32"/>
  <c r="K196" i="32" s="1"/>
  <c r="K195" i="32"/>
  <c r="H195" i="32"/>
  <c r="H194" i="32"/>
  <c r="K194" i="32" s="1"/>
  <c r="K193" i="32"/>
  <c r="H193" i="32"/>
  <c r="H192" i="32"/>
  <c r="K192" i="32" s="1"/>
  <c r="K191" i="32"/>
  <c r="H191" i="32"/>
  <c r="H190" i="32"/>
  <c r="K190" i="32" s="1"/>
  <c r="K189" i="32"/>
  <c r="H189" i="32"/>
  <c r="H188" i="32"/>
  <c r="K188" i="32" s="1"/>
  <c r="K187" i="32"/>
  <c r="H187" i="32"/>
  <c r="H185" i="32"/>
  <c r="K185" i="32" s="1"/>
  <c r="K184" i="32"/>
  <c r="H184" i="32"/>
  <c r="H183" i="32"/>
  <c r="H182" i="32"/>
  <c r="K182" i="32" s="1"/>
  <c r="H181" i="32"/>
  <c r="K181" i="32" s="1"/>
  <c r="H180" i="32"/>
  <c r="H179" i="32"/>
  <c r="K179" i="32" s="1"/>
  <c r="K178" i="32"/>
  <c r="H178" i="32"/>
  <c r="H177" i="32"/>
  <c r="K177" i="32" s="1"/>
  <c r="K176" i="32"/>
  <c r="H176" i="32"/>
  <c r="H175" i="32"/>
  <c r="H174" i="32"/>
  <c r="K174" i="32" s="1"/>
  <c r="H173" i="32"/>
  <c r="K173" i="32" s="1"/>
  <c r="H172" i="32"/>
  <c r="H171" i="32"/>
  <c r="K171" i="32" s="1"/>
  <c r="H169" i="32"/>
  <c r="K169" i="32" s="1"/>
  <c r="H168" i="32"/>
  <c r="K168" i="32" s="1"/>
  <c r="H167" i="32"/>
  <c r="K167" i="32" s="1"/>
  <c r="H166" i="32"/>
  <c r="H165" i="32"/>
  <c r="K165" i="32" s="1"/>
  <c r="H164" i="32"/>
  <c r="K164" i="32" s="1"/>
  <c r="H163" i="32"/>
  <c r="K163" i="32" s="1"/>
  <c r="H162" i="32"/>
  <c r="K162" i="32" s="1"/>
  <c r="H161" i="32"/>
  <c r="K161" i="32" s="1"/>
  <c r="K160" i="32"/>
  <c r="H160" i="32"/>
  <c r="K159" i="32"/>
  <c r="H159" i="32"/>
  <c r="H158" i="32"/>
  <c r="H157" i="32"/>
  <c r="K157" i="32" s="1"/>
  <c r="H156" i="32"/>
  <c r="K156" i="32" s="1"/>
  <c r="H155" i="32"/>
  <c r="K154" i="32"/>
  <c r="H154" i="32"/>
  <c r="K153" i="32"/>
  <c r="H153" i="32"/>
  <c r="H152" i="32"/>
  <c r="H151" i="32"/>
  <c r="K151" i="32" s="1"/>
  <c r="H150" i="32"/>
  <c r="K150" i="32" s="1"/>
  <c r="H148" i="32"/>
  <c r="K148" i="32" s="1"/>
  <c r="H147" i="32"/>
  <c r="H146" i="32"/>
  <c r="K146" i="32" s="1"/>
  <c r="K145" i="32"/>
  <c r="H145" i="32"/>
  <c r="H144" i="32"/>
  <c r="K144" i="32" s="1"/>
  <c r="K143" i="32"/>
  <c r="H143" i="32"/>
  <c r="H142" i="32"/>
  <c r="K142" i="32" s="1"/>
  <c r="H141" i="32"/>
  <c r="K141" i="32" s="1"/>
  <c r="H140" i="32"/>
  <c r="K140" i="32" s="1"/>
  <c r="H139" i="32"/>
  <c r="H138" i="32"/>
  <c r="K138" i="32" s="1"/>
  <c r="H137" i="32"/>
  <c r="K137" i="32" s="1"/>
  <c r="H136" i="32"/>
  <c r="K136" i="32" s="1"/>
  <c r="H135" i="32"/>
  <c r="H134" i="32"/>
  <c r="K134" i="32" s="1"/>
  <c r="K133" i="32"/>
  <c r="H133" i="32"/>
  <c r="H132" i="32"/>
  <c r="K132" i="32" s="1"/>
  <c r="H131" i="32"/>
  <c r="H130" i="32"/>
  <c r="K130" i="32" s="1"/>
  <c r="H128" i="32"/>
  <c r="K128" i="32" s="1"/>
  <c r="H127" i="32"/>
  <c r="K127" i="32" s="1"/>
  <c r="H126" i="32"/>
  <c r="K126" i="32" s="1"/>
  <c r="H125" i="32"/>
  <c r="K125" i="32" s="1"/>
  <c r="H124" i="32"/>
  <c r="K124" i="32" s="1"/>
  <c r="K121" i="32"/>
  <c r="H121" i="32"/>
  <c r="H120" i="32"/>
  <c r="K120" i="32" s="1"/>
  <c r="K119" i="32"/>
  <c r="H119" i="32"/>
  <c r="H118" i="32"/>
  <c r="K118" i="32" s="1"/>
  <c r="H117" i="32"/>
  <c r="K117" i="32" s="1"/>
  <c r="H116" i="32"/>
  <c r="K116" i="32" s="1"/>
  <c r="H115" i="32"/>
  <c r="H114" i="32"/>
  <c r="K114" i="32" s="1"/>
  <c r="H113" i="32"/>
  <c r="K113" i="32" s="1"/>
  <c r="H112" i="32"/>
  <c r="K112" i="32" s="1"/>
  <c r="H111" i="32"/>
  <c r="H109" i="32"/>
  <c r="K109" i="32" s="1"/>
  <c r="H108" i="32"/>
  <c r="K108" i="32" s="1"/>
  <c r="H107" i="32"/>
  <c r="K107" i="32" s="1"/>
  <c r="H105" i="32"/>
  <c r="K105" i="32" s="1"/>
  <c r="H104" i="32"/>
  <c r="K103" i="32"/>
  <c r="H103" i="32"/>
  <c r="H101" i="32"/>
  <c r="K101" i="32" s="1"/>
  <c r="K100" i="32"/>
  <c r="H100" i="32"/>
  <c r="H99" i="32"/>
  <c r="K99" i="32" s="1"/>
  <c r="H98" i="32"/>
  <c r="K98" i="32" s="1"/>
  <c r="H97" i="32"/>
  <c r="K97" i="32" s="1"/>
  <c r="H96" i="32"/>
  <c r="K96" i="32" s="1"/>
  <c r="H94" i="32"/>
  <c r="H93" i="32"/>
  <c r="K93" i="32" s="1"/>
  <c r="H92" i="32"/>
  <c r="K92" i="32" s="1"/>
  <c r="H90" i="32"/>
  <c r="K90" i="32" s="1"/>
  <c r="H89" i="32"/>
  <c r="K88" i="32"/>
  <c r="H88" i="32"/>
  <c r="H86" i="32"/>
  <c r="K86" i="32" s="1"/>
  <c r="K85" i="32"/>
  <c r="H85" i="32"/>
  <c r="H84" i="32"/>
  <c r="H83" i="32"/>
  <c r="K83" i="32" s="1"/>
  <c r="H80" i="32"/>
  <c r="K80" i="32" s="1"/>
  <c r="H79" i="32"/>
  <c r="K79" i="32" s="1"/>
  <c r="H78" i="32"/>
  <c r="K78" i="32" s="1"/>
  <c r="H77" i="32"/>
  <c r="K77" i="32" s="1"/>
  <c r="K76" i="32"/>
  <c r="H76" i="32"/>
  <c r="H73" i="32"/>
  <c r="K73" i="32" s="1"/>
  <c r="H72" i="32"/>
  <c r="H71" i="32"/>
  <c r="K71" i="32" s="1"/>
  <c r="H70" i="32"/>
  <c r="K70" i="32" s="1"/>
  <c r="K66" i="32"/>
  <c r="H66" i="32"/>
  <c r="H65" i="32"/>
  <c r="H64" i="32"/>
  <c r="K64" i="32" s="1"/>
  <c r="H62" i="32"/>
  <c r="K62" i="32" s="1"/>
  <c r="H61" i="32"/>
  <c r="H60" i="32"/>
  <c r="K60" i="32" s="1"/>
  <c r="K59" i="32"/>
  <c r="H59" i="32"/>
  <c r="H58" i="32"/>
  <c r="H57" i="32"/>
  <c r="K56" i="32"/>
  <c r="H56" i="32"/>
  <c r="H55" i="32"/>
  <c r="K55" i="32" s="1"/>
  <c r="H54" i="32"/>
  <c r="K54" i="32" s="1"/>
  <c r="H53" i="32"/>
  <c r="K53" i="32" s="1"/>
  <c r="K530" i="30"/>
  <c r="K528" i="30"/>
  <c r="H527" i="30"/>
  <c r="K526" i="30"/>
  <c r="H526" i="30"/>
  <c r="K525" i="30"/>
  <c r="H525" i="30"/>
  <c r="K524" i="30"/>
  <c r="H524" i="30"/>
  <c r="H523" i="30"/>
  <c r="K523" i="30" s="1"/>
  <c r="H522" i="30"/>
  <c r="K522" i="30" s="1"/>
  <c r="H521" i="30"/>
  <c r="K521" i="30" s="1"/>
  <c r="H520" i="30"/>
  <c r="K520" i="30" s="1"/>
  <c r="H519" i="30"/>
  <c r="K519" i="30" s="1"/>
  <c r="K518" i="30"/>
  <c r="H518" i="30"/>
  <c r="H517" i="30"/>
  <c r="K517" i="30" s="1"/>
  <c r="K516" i="30"/>
  <c r="H516" i="30"/>
  <c r="H515" i="30"/>
  <c r="K515" i="30" s="1"/>
  <c r="H514" i="30"/>
  <c r="K514" i="30" s="1"/>
  <c r="H513" i="30"/>
  <c r="K513" i="30" s="1"/>
  <c r="H512" i="30"/>
  <c r="K512" i="30" s="1"/>
  <c r="H511" i="30"/>
  <c r="K511" i="30" s="1"/>
  <c r="K510" i="30"/>
  <c r="H510" i="30"/>
  <c r="K509" i="30"/>
  <c r="H509" i="30"/>
  <c r="K508" i="30"/>
  <c r="H508" i="30"/>
  <c r="H507" i="30"/>
  <c r="K507" i="30" s="1"/>
  <c r="H506" i="30"/>
  <c r="K506" i="30" s="1"/>
  <c r="H505" i="30"/>
  <c r="K505" i="30" s="1"/>
  <c r="H502" i="30"/>
  <c r="K502" i="30" s="1"/>
  <c r="H501" i="30"/>
  <c r="K501" i="30" s="1"/>
  <c r="H500" i="30"/>
  <c r="K500" i="30" s="1"/>
  <c r="K499" i="30"/>
  <c r="H499" i="30"/>
  <c r="H498" i="30"/>
  <c r="K498" i="30" s="1"/>
  <c r="H497" i="30"/>
  <c r="K497" i="30" s="1"/>
  <c r="H496" i="30"/>
  <c r="K496" i="30" s="1"/>
  <c r="H495" i="30"/>
  <c r="K495" i="30" s="1"/>
  <c r="H494" i="30"/>
  <c r="K494" i="30" s="1"/>
  <c r="H493" i="30"/>
  <c r="K493" i="30" s="1"/>
  <c r="K492" i="30"/>
  <c r="H492" i="30"/>
  <c r="K491" i="30"/>
  <c r="H491" i="30"/>
  <c r="K490" i="30"/>
  <c r="H490" i="30"/>
  <c r="H489" i="30"/>
  <c r="K489" i="30" s="1"/>
  <c r="H488" i="30"/>
  <c r="K488" i="30" s="1"/>
  <c r="H487" i="30"/>
  <c r="K487" i="30" s="1"/>
  <c r="H486" i="30"/>
  <c r="K486" i="30" s="1"/>
  <c r="H485" i="30"/>
  <c r="K485" i="30" s="1"/>
  <c r="K483" i="30"/>
  <c r="H483" i="30"/>
  <c r="H482" i="30"/>
  <c r="K482" i="30" s="1"/>
  <c r="K481" i="30"/>
  <c r="H481" i="30"/>
  <c r="H480" i="30"/>
  <c r="K480" i="30" s="1"/>
  <c r="H479" i="30"/>
  <c r="K479" i="30" s="1"/>
  <c r="H478" i="30"/>
  <c r="K478" i="30" s="1"/>
  <c r="H477" i="30"/>
  <c r="K477" i="30" s="1"/>
  <c r="H476" i="30"/>
  <c r="K476" i="30" s="1"/>
  <c r="K475" i="30"/>
  <c r="H475" i="30"/>
  <c r="K474" i="30"/>
  <c r="H474" i="30"/>
  <c r="K473" i="30"/>
  <c r="H473" i="30"/>
  <c r="H472" i="30"/>
  <c r="K472" i="30" s="1"/>
  <c r="H471" i="30"/>
  <c r="K471" i="30" s="1"/>
  <c r="H470" i="30"/>
  <c r="K470" i="30" s="1"/>
  <c r="H469" i="30"/>
  <c r="K469" i="30" s="1"/>
  <c r="H468" i="30"/>
  <c r="K468" i="30" s="1"/>
  <c r="H467" i="30"/>
  <c r="K467" i="30" s="1"/>
  <c r="K466" i="30"/>
  <c r="H466" i="30"/>
  <c r="H465" i="30"/>
  <c r="K465" i="30" s="1"/>
  <c r="H464" i="30"/>
  <c r="K464" i="30" s="1"/>
  <c r="H463" i="30"/>
  <c r="K463" i="30" s="1"/>
  <c r="H462" i="30"/>
  <c r="K462" i="30" s="1"/>
  <c r="H461" i="30"/>
  <c r="K461" i="30" s="1"/>
  <c r="H460" i="30"/>
  <c r="K460" i="30" s="1"/>
  <c r="K459" i="30"/>
  <c r="H459" i="30"/>
  <c r="K458" i="30"/>
  <c r="H458" i="30"/>
  <c r="K457" i="30"/>
  <c r="H457" i="30"/>
  <c r="H456" i="30"/>
  <c r="K456" i="30" s="1"/>
  <c r="H455" i="30"/>
  <c r="K455" i="30" s="1"/>
  <c r="H454" i="30"/>
  <c r="K454" i="30" s="1"/>
  <c r="H453" i="30"/>
  <c r="K453" i="30" s="1"/>
  <c r="H452" i="30"/>
  <c r="K452" i="30" s="1"/>
  <c r="K451" i="30"/>
  <c r="H451" i="30"/>
  <c r="H450" i="30"/>
  <c r="K450" i="30" s="1"/>
  <c r="K449" i="30"/>
  <c r="H449" i="30"/>
  <c r="H448" i="30"/>
  <c r="K448" i="30" s="1"/>
  <c r="H447" i="30"/>
  <c r="K447" i="30" s="1"/>
  <c r="H446" i="30"/>
  <c r="K446" i="30" s="1"/>
  <c r="H445" i="30"/>
  <c r="K445" i="30" s="1"/>
  <c r="H444" i="30"/>
  <c r="K444" i="30" s="1"/>
  <c r="K443" i="30"/>
  <c r="H443" i="30"/>
  <c r="K442" i="30"/>
  <c r="H442" i="30"/>
  <c r="K441" i="30"/>
  <c r="H441" i="30"/>
  <c r="H440" i="30"/>
  <c r="K440" i="30" s="1"/>
  <c r="H439" i="30"/>
  <c r="K439" i="30" s="1"/>
  <c r="H438" i="30"/>
  <c r="K438" i="30" s="1"/>
  <c r="H437" i="30"/>
  <c r="K437" i="30" s="1"/>
  <c r="H436" i="30"/>
  <c r="K436" i="30" s="1"/>
  <c r="H435" i="30"/>
  <c r="K435" i="30" s="1"/>
  <c r="K434" i="30"/>
  <c r="H434" i="30"/>
  <c r="H433" i="30"/>
  <c r="K433" i="30" s="1"/>
  <c r="H432" i="30"/>
  <c r="K432" i="30" s="1"/>
  <c r="H431" i="30"/>
  <c r="K431" i="30" s="1"/>
  <c r="H430" i="30"/>
  <c r="K430" i="30" s="1"/>
  <c r="H429" i="30"/>
  <c r="K429" i="30" s="1"/>
  <c r="H428" i="30"/>
  <c r="K428" i="30" s="1"/>
  <c r="K427" i="30"/>
  <c r="H427" i="30"/>
  <c r="K426" i="30"/>
  <c r="H426" i="30"/>
  <c r="K425" i="30"/>
  <c r="H425" i="30"/>
  <c r="H424" i="30"/>
  <c r="K424" i="30" s="1"/>
  <c r="H423" i="30"/>
  <c r="K423" i="30" s="1"/>
  <c r="H422" i="30"/>
  <c r="K422" i="30" s="1"/>
  <c r="H421" i="30"/>
  <c r="K421" i="30" s="1"/>
  <c r="H420" i="30"/>
  <c r="K420" i="30" s="1"/>
  <c r="H419" i="30"/>
  <c r="K419" i="30" s="1"/>
  <c r="H418" i="30"/>
  <c r="K418" i="30" s="1"/>
  <c r="H417" i="30"/>
  <c r="K417" i="30" s="1"/>
  <c r="K416" i="30"/>
  <c r="H416" i="30"/>
  <c r="H415" i="30"/>
  <c r="K415" i="30" s="1"/>
  <c r="H414" i="30"/>
  <c r="K414" i="30" s="1"/>
  <c r="H413" i="30"/>
  <c r="K413" i="30" s="1"/>
  <c r="H412" i="30"/>
  <c r="K412" i="30" s="1"/>
  <c r="H411" i="30"/>
  <c r="K411" i="30" s="1"/>
  <c r="H410" i="30"/>
  <c r="K410" i="30" s="1"/>
  <c r="K409" i="30"/>
  <c r="H409" i="30"/>
  <c r="K408" i="30"/>
  <c r="H408" i="30"/>
  <c r="K407" i="30"/>
  <c r="H407" i="30"/>
  <c r="H406" i="30"/>
  <c r="K406" i="30" s="1"/>
  <c r="H405" i="30"/>
  <c r="K405" i="30" s="1"/>
  <c r="H404" i="30"/>
  <c r="K404" i="30" s="1"/>
  <c r="H403" i="30"/>
  <c r="K403" i="30" s="1"/>
  <c r="H402" i="30"/>
  <c r="K402" i="30" s="1"/>
  <c r="K401" i="30"/>
  <c r="H401" i="30"/>
  <c r="H400" i="30"/>
  <c r="K400" i="30" s="1"/>
  <c r="K399" i="30"/>
  <c r="H399" i="30"/>
  <c r="H398" i="30"/>
  <c r="K398" i="30" s="1"/>
  <c r="H397" i="30"/>
  <c r="K397" i="30" s="1"/>
  <c r="H394" i="30"/>
  <c r="K394" i="30" s="1"/>
  <c r="H393" i="30"/>
  <c r="K393" i="30" s="1"/>
  <c r="H392" i="30"/>
  <c r="K392" i="30" s="1"/>
  <c r="H391" i="30"/>
  <c r="K391" i="30" s="1"/>
  <c r="K390" i="30"/>
  <c r="H390" i="30"/>
  <c r="H389" i="30"/>
  <c r="K389" i="30" s="1"/>
  <c r="H388" i="30"/>
  <c r="K388" i="30" s="1"/>
  <c r="K387" i="30"/>
  <c r="H387" i="30"/>
  <c r="H386" i="30"/>
  <c r="K386" i="30" s="1"/>
  <c r="K385" i="30"/>
  <c r="H385" i="30"/>
  <c r="H384" i="30"/>
  <c r="K384" i="30" s="1"/>
  <c r="H383" i="30"/>
  <c r="K383" i="30" s="1"/>
  <c r="H376" i="30"/>
  <c r="K376" i="30" s="1"/>
  <c r="H375" i="30"/>
  <c r="K375" i="30" s="1"/>
  <c r="H374" i="30"/>
  <c r="K374" i="30" s="1"/>
  <c r="H373" i="30"/>
  <c r="K373" i="30" s="1"/>
  <c r="K372" i="30"/>
  <c r="H372" i="30"/>
  <c r="H371" i="30"/>
  <c r="K371" i="30" s="1"/>
  <c r="K369" i="30"/>
  <c r="H369" i="30"/>
  <c r="H368" i="30"/>
  <c r="K368" i="30" s="1"/>
  <c r="K367" i="30"/>
  <c r="H367" i="30"/>
  <c r="H366" i="30"/>
  <c r="K366" i="30" s="1"/>
  <c r="H365" i="30"/>
  <c r="K365" i="30" s="1"/>
  <c r="K364" i="30"/>
  <c r="H364" i="30"/>
  <c r="H362" i="30"/>
  <c r="K361" i="30"/>
  <c r="H361" i="30"/>
  <c r="H360" i="30"/>
  <c r="K360" i="30" s="1"/>
  <c r="H359" i="30"/>
  <c r="K359" i="30" s="1"/>
  <c r="H358" i="30"/>
  <c r="K358" i="30" s="1"/>
  <c r="K355" i="30"/>
  <c r="H355" i="30"/>
  <c r="H354" i="30"/>
  <c r="K354" i="30" s="1"/>
  <c r="H353" i="30"/>
  <c r="K353" i="30" s="1"/>
  <c r="H352" i="30"/>
  <c r="H351" i="30"/>
  <c r="K351" i="30" s="1"/>
  <c r="K350" i="30"/>
  <c r="H350" i="30"/>
  <c r="K349" i="30"/>
  <c r="H349" i="30"/>
  <c r="K348" i="30"/>
  <c r="H348" i="30"/>
  <c r="H347" i="30"/>
  <c r="K347" i="30" s="1"/>
  <c r="H345" i="30"/>
  <c r="K345" i="30" s="1"/>
  <c r="K344" i="30"/>
  <c r="H344" i="30"/>
  <c r="H343" i="30"/>
  <c r="H342" i="30"/>
  <c r="K342" i="30" s="1"/>
  <c r="K341" i="30"/>
  <c r="H341" i="30"/>
  <c r="H340" i="30"/>
  <c r="K340" i="30" s="1"/>
  <c r="K339" i="30"/>
  <c r="H339" i="30"/>
  <c r="H337" i="30"/>
  <c r="K337" i="30" s="1"/>
  <c r="K336" i="30"/>
  <c r="H336" i="30"/>
  <c r="H335" i="30"/>
  <c r="K335" i="30" s="1"/>
  <c r="H334" i="30"/>
  <c r="H333" i="30"/>
  <c r="K333" i="30" s="1"/>
  <c r="H332" i="30"/>
  <c r="K332" i="30" s="1"/>
  <c r="H329" i="30"/>
  <c r="K329" i="30" s="1"/>
  <c r="H328" i="30"/>
  <c r="K328" i="30" s="1"/>
  <c r="H327" i="30"/>
  <c r="K327" i="30" s="1"/>
  <c r="H326" i="30"/>
  <c r="K326" i="30" s="1"/>
  <c r="K325" i="30"/>
  <c r="H325" i="30"/>
  <c r="H324" i="30"/>
  <c r="H322" i="30"/>
  <c r="K322" i="30" s="1"/>
  <c r="K321" i="30"/>
  <c r="H321" i="30"/>
  <c r="H320" i="30"/>
  <c r="K320" i="30" s="1"/>
  <c r="K318" i="30"/>
  <c r="H318" i="30"/>
  <c r="H317" i="30"/>
  <c r="K317" i="30" s="1"/>
  <c r="H316" i="30"/>
  <c r="K316" i="30" s="1"/>
  <c r="H314" i="30"/>
  <c r="K314" i="30" s="1"/>
  <c r="H313" i="30"/>
  <c r="H312" i="30"/>
  <c r="K312" i="30" s="1"/>
  <c r="K311" i="30"/>
  <c r="H311" i="30"/>
  <c r="K310" i="30"/>
  <c r="H310" i="30"/>
  <c r="K309" i="30"/>
  <c r="H309" i="30"/>
  <c r="H308" i="30"/>
  <c r="K308" i="30" s="1"/>
  <c r="H306" i="30"/>
  <c r="K306" i="30" s="1"/>
  <c r="H305" i="30"/>
  <c r="K305" i="30" s="1"/>
  <c r="H304" i="30"/>
  <c r="H303" i="30"/>
  <c r="K303" i="30" s="1"/>
  <c r="K302" i="30"/>
  <c r="H302" i="30"/>
  <c r="H301" i="30"/>
  <c r="K301" i="30" s="1"/>
  <c r="K300" i="30"/>
  <c r="H300" i="30"/>
  <c r="H299" i="30"/>
  <c r="K299" i="30" s="1"/>
  <c r="K295" i="30"/>
  <c r="H295" i="30"/>
  <c r="H294" i="30"/>
  <c r="K294" i="30" s="1"/>
  <c r="H293" i="30"/>
  <c r="H292" i="30"/>
  <c r="K292" i="30" s="1"/>
  <c r="K291" i="30"/>
  <c r="H291" i="30"/>
  <c r="H290" i="30"/>
  <c r="K290" i="30" s="1"/>
  <c r="K289" i="30"/>
  <c r="H289" i="30"/>
  <c r="H288" i="30"/>
  <c r="K288" i="30" s="1"/>
  <c r="K286" i="30"/>
  <c r="H286" i="30"/>
  <c r="K285" i="30"/>
  <c r="H285" i="30"/>
  <c r="H284" i="30"/>
  <c r="K283" i="30"/>
  <c r="H283" i="30"/>
  <c r="H281" i="30"/>
  <c r="K281" i="30" s="1"/>
  <c r="K279" i="30"/>
  <c r="H279" i="30"/>
  <c r="H278" i="30"/>
  <c r="K278" i="30" s="1"/>
  <c r="H276" i="30"/>
  <c r="K276" i="30" s="1"/>
  <c r="H275" i="30"/>
  <c r="K275" i="30" s="1"/>
  <c r="H274" i="30"/>
  <c r="K274" i="30" s="1"/>
  <c r="H273" i="30"/>
  <c r="H272" i="30"/>
  <c r="K272" i="30" s="1"/>
  <c r="K271" i="30"/>
  <c r="H271" i="30"/>
  <c r="H270" i="30"/>
  <c r="K270" i="30" s="1"/>
  <c r="K268" i="30"/>
  <c r="H268" i="30"/>
  <c r="H267" i="30"/>
  <c r="K267" i="30" s="1"/>
  <c r="H266" i="30"/>
  <c r="K266" i="30" s="1"/>
  <c r="K265" i="30"/>
  <c r="H265" i="30"/>
  <c r="H264" i="30"/>
  <c r="K263" i="30"/>
  <c r="H263" i="30"/>
  <c r="K262" i="30"/>
  <c r="H262" i="30"/>
  <c r="K261" i="30"/>
  <c r="H261" i="30"/>
  <c r="K259" i="30"/>
  <c r="H259" i="30"/>
  <c r="K258" i="30"/>
  <c r="H258" i="30"/>
  <c r="H256" i="30"/>
  <c r="K256" i="30" s="1"/>
  <c r="H255" i="30"/>
  <c r="H254" i="30"/>
  <c r="K254" i="30" s="1"/>
  <c r="K253" i="30"/>
  <c r="H253" i="30"/>
  <c r="H252" i="30"/>
  <c r="K252" i="30" s="1"/>
  <c r="K249" i="30"/>
  <c r="H249" i="30"/>
  <c r="H248" i="30"/>
  <c r="K248" i="30" s="1"/>
  <c r="H247" i="30"/>
  <c r="K247" i="30" s="1"/>
  <c r="K246" i="30"/>
  <c r="H246" i="30"/>
  <c r="H245" i="30"/>
  <c r="K244" i="30"/>
  <c r="H244" i="30"/>
  <c r="H243" i="30"/>
  <c r="K243" i="30" s="1"/>
  <c r="H242" i="30"/>
  <c r="K242" i="30" s="1"/>
  <c r="H241" i="30"/>
  <c r="K241" i="30" s="1"/>
  <c r="K240" i="30"/>
  <c r="H240" i="30"/>
  <c r="H239" i="30"/>
  <c r="K239" i="30" s="1"/>
  <c r="H238" i="30"/>
  <c r="K238" i="30" s="1"/>
  <c r="H236" i="30"/>
  <c r="H235" i="30"/>
  <c r="K235" i="30" s="1"/>
  <c r="K234" i="30"/>
  <c r="H234" i="30"/>
  <c r="K233" i="30"/>
  <c r="H233" i="30"/>
  <c r="K231" i="30"/>
  <c r="H231" i="30"/>
  <c r="H230" i="30"/>
  <c r="K230" i="30" s="1"/>
  <c r="H229" i="30"/>
  <c r="K229" i="30" s="1"/>
  <c r="K228" i="30"/>
  <c r="H228" i="30"/>
  <c r="H227" i="30"/>
  <c r="H226" i="30"/>
  <c r="K226" i="30" s="1"/>
  <c r="K225" i="30"/>
  <c r="H225" i="30"/>
  <c r="H224" i="30"/>
  <c r="K224" i="30" s="1"/>
  <c r="K223" i="30"/>
  <c r="H223" i="30"/>
  <c r="H222" i="30"/>
  <c r="K222" i="30" s="1"/>
  <c r="K220" i="30"/>
  <c r="H220" i="30"/>
  <c r="H219" i="30"/>
  <c r="K219" i="30" s="1"/>
  <c r="H218" i="30"/>
  <c r="H217" i="30"/>
  <c r="K217" i="30" s="1"/>
  <c r="H215" i="30"/>
  <c r="K215" i="30" s="1"/>
  <c r="H214" i="30"/>
  <c r="K214" i="30" s="1"/>
  <c r="H212" i="30"/>
  <c r="K212" i="30" s="1"/>
  <c r="H211" i="30"/>
  <c r="K211" i="30" s="1"/>
  <c r="H210" i="30"/>
  <c r="K210" i="30" s="1"/>
  <c r="K208" i="30"/>
  <c r="H208" i="30"/>
  <c r="H207" i="30"/>
  <c r="H206" i="30"/>
  <c r="K206" i="30" s="1"/>
  <c r="K204" i="30"/>
  <c r="H204" i="30"/>
  <c r="H203" i="30"/>
  <c r="K203" i="30" s="1"/>
  <c r="K202" i="30"/>
  <c r="H202" i="30"/>
  <c r="H201" i="30"/>
  <c r="K201" i="30" s="1"/>
  <c r="H200" i="30"/>
  <c r="K200" i="30" s="1"/>
  <c r="H199" i="30"/>
  <c r="K199" i="30" s="1"/>
  <c r="H198" i="30"/>
  <c r="H197" i="30"/>
  <c r="K197" i="30" s="1"/>
  <c r="K196" i="30"/>
  <c r="H196" i="30"/>
  <c r="K195" i="30"/>
  <c r="H195" i="30"/>
  <c r="K194" i="30"/>
  <c r="H194" i="30"/>
  <c r="H193" i="30"/>
  <c r="K193" i="30" s="1"/>
  <c r="H192" i="30"/>
  <c r="K192" i="30" s="1"/>
  <c r="H191" i="30"/>
  <c r="K191" i="30" s="1"/>
  <c r="H190" i="30"/>
  <c r="H189" i="30"/>
  <c r="K189" i="30" s="1"/>
  <c r="K188" i="30"/>
  <c r="H188" i="30"/>
  <c r="H187" i="30"/>
  <c r="K187" i="30" s="1"/>
  <c r="K185" i="30"/>
  <c r="H185" i="30"/>
  <c r="H184" i="30"/>
  <c r="K184" i="30" s="1"/>
  <c r="K183" i="30"/>
  <c r="H183" i="30"/>
  <c r="H182" i="30"/>
  <c r="K182" i="30" s="1"/>
  <c r="H181" i="30"/>
  <c r="H180" i="30"/>
  <c r="K180" i="30" s="1"/>
  <c r="K179" i="30"/>
  <c r="H179" i="30"/>
  <c r="H178" i="30"/>
  <c r="K178" i="30" s="1"/>
  <c r="K177" i="30"/>
  <c r="H177" i="30"/>
  <c r="H176" i="30"/>
  <c r="K176" i="30" s="1"/>
  <c r="K175" i="30"/>
  <c r="H175" i="30"/>
  <c r="H174" i="30"/>
  <c r="K174" i="30" s="1"/>
  <c r="H173" i="30"/>
  <c r="K172" i="30"/>
  <c r="H172" i="30"/>
  <c r="K171" i="30"/>
  <c r="H171" i="30"/>
  <c r="K169" i="30"/>
  <c r="H169" i="30"/>
  <c r="K168" i="30"/>
  <c r="H168" i="30"/>
  <c r="H167" i="30"/>
  <c r="K167" i="30" s="1"/>
  <c r="K166" i="30"/>
  <c r="H166" i="30"/>
  <c r="H165" i="30"/>
  <c r="K165" i="30" s="1"/>
  <c r="H164" i="30"/>
  <c r="H163" i="30"/>
  <c r="K163" i="30" s="1"/>
  <c r="H162" i="30"/>
  <c r="K162" i="30" s="1"/>
  <c r="H161" i="30"/>
  <c r="K161" i="30" s="1"/>
  <c r="H160" i="30"/>
  <c r="K160" i="30" s="1"/>
  <c r="K159" i="30"/>
  <c r="H159" i="30"/>
  <c r="H158" i="30"/>
  <c r="K158" i="30" s="1"/>
  <c r="H157" i="30"/>
  <c r="K157" i="30" s="1"/>
  <c r="H156" i="30"/>
  <c r="H155" i="30"/>
  <c r="K155" i="30" s="1"/>
  <c r="K154" i="30"/>
  <c r="H154" i="30"/>
  <c r="H153" i="30"/>
  <c r="K153" i="30" s="1"/>
  <c r="H152" i="30"/>
  <c r="K152" i="30" s="1"/>
  <c r="H151" i="30"/>
  <c r="K151" i="30" s="1"/>
  <c r="K150" i="30"/>
  <c r="H150" i="30"/>
  <c r="K148" i="30"/>
  <c r="H148" i="30"/>
  <c r="K147" i="30"/>
  <c r="H147" i="30"/>
  <c r="K146" i="30"/>
  <c r="H146" i="30"/>
  <c r="K145" i="30"/>
  <c r="H145" i="30"/>
  <c r="K144" i="30"/>
  <c r="H144" i="30"/>
  <c r="K143" i="30"/>
  <c r="H143" i="30"/>
  <c r="K142" i="30"/>
  <c r="H142" i="30"/>
  <c r="K141" i="30"/>
  <c r="H141" i="30"/>
  <c r="K140" i="30"/>
  <c r="H140" i="30"/>
  <c r="K139" i="30"/>
  <c r="H139" i="30"/>
  <c r="K138" i="30"/>
  <c r="H138" i="30"/>
  <c r="K137" i="30"/>
  <c r="H137" i="30"/>
  <c r="K136" i="30"/>
  <c r="H136" i="30"/>
  <c r="K135" i="30"/>
  <c r="H135" i="30"/>
  <c r="K134" i="30"/>
  <c r="H134" i="30"/>
  <c r="K133" i="30"/>
  <c r="H133" i="30"/>
  <c r="K132" i="30"/>
  <c r="H132" i="30"/>
  <c r="K131" i="30"/>
  <c r="H131" i="30"/>
  <c r="K130" i="30"/>
  <c r="H130" i="30"/>
  <c r="K128" i="30"/>
  <c r="H128" i="30"/>
  <c r="K127" i="30"/>
  <c r="H127" i="30"/>
  <c r="K126" i="30"/>
  <c r="H126" i="30"/>
  <c r="K125" i="30"/>
  <c r="H125" i="30"/>
  <c r="K124" i="30"/>
  <c r="H124" i="30"/>
  <c r="K121" i="30"/>
  <c r="H121" i="30"/>
  <c r="H120" i="30"/>
  <c r="K120" i="30" s="1"/>
  <c r="H119" i="30"/>
  <c r="K119" i="30" s="1"/>
  <c r="H118" i="30"/>
  <c r="K118" i="30" s="1"/>
  <c r="K117" i="30"/>
  <c r="H117" i="30"/>
  <c r="H116" i="30"/>
  <c r="K116" i="30" s="1"/>
  <c r="K115" i="30"/>
  <c r="H115" i="30"/>
  <c r="H114" i="30"/>
  <c r="K114" i="30" s="1"/>
  <c r="K113" i="30"/>
  <c r="H113" i="30"/>
  <c r="H112" i="30"/>
  <c r="K112" i="30" s="1"/>
  <c r="H111" i="30"/>
  <c r="K111" i="30" s="1"/>
  <c r="H109" i="30"/>
  <c r="K109" i="30" s="1"/>
  <c r="K108" i="30"/>
  <c r="H108" i="30"/>
  <c r="H107" i="30"/>
  <c r="K107" i="30" s="1"/>
  <c r="H105" i="30"/>
  <c r="K105" i="30" s="1"/>
  <c r="K104" i="30"/>
  <c r="H104" i="30"/>
  <c r="H103" i="30"/>
  <c r="K103" i="30" s="1"/>
  <c r="K101" i="30"/>
  <c r="H101" i="30"/>
  <c r="H100" i="30"/>
  <c r="K100" i="30" s="1"/>
  <c r="K99" i="30"/>
  <c r="H99" i="30"/>
  <c r="H98" i="30"/>
  <c r="K98" i="30" s="1"/>
  <c r="H97" i="30"/>
  <c r="K97" i="30" s="1"/>
  <c r="H96" i="30"/>
  <c r="K96" i="30" s="1"/>
  <c r="K94" i="30"/>
  <c r="H94" i="30"/>
  <c r="H93" i="30"/>
  <c r="K93" i="30" s="1"/>
  <c r="K92" i="30"/>
  <c r="H92" i="30"/>
  <c r="H90" i="30"/>
  <c r="K90" i="30" s="1"/>
  <c r="K89" i="30"/>
  <c r="H89" i="30"/>
  <c r="H88" i="30"/>
  <c r="K88" i="30" s="1"/>
  <c r="H86" i="30"/>
  <c r="K86" i="30" s="1"/>
  <c r="H85" i="30"/>
  <c r="K85" i="30" s="1"/>
  <c r="K84" i="30"/>
  <c r="H84" i="30"/>
  <c r="H83" i="30"/>
  <c r="K83" i="30" s="1"/>
  <c r="K80" i="30"/>
  <c r="H80" i="30"/>
  <c r="H79" i="30"/>
  <c r="K79" i="30" s="1"/>
  <c r="K78" i="30"/>
  <c r="H78" i="30"/>
  <c r="H77" i="30"/>
  <c r="K77" i="30" s="1"/>
  <c r="H76" i="30"/>
  <c r="K76" i="30" s="1"/>
  <c r="H73" i="30"/>
  <c r="K73" i="30" s="1"/>
  <c r="K72" i="30"/>
  <c r="H72" i="30"/>
  <c r="H71" i="30"/>
  <c r="K71" i="30" s="1"/>
  <c r="K70" i="30"/>
  <c r="H70" i="30"/>
  <c r="H66" i="30"/>
  <c r="K66" i="30" s="1"/>
  <c r="K65" i="30"/>
  <c r="H65" i="30"/>
  <c r="H64" i="30"/>
  <c r="K64" i="30" s="1"/>
  <c r="H62" i="30"/>
  <c r="K62" i="30" s="1"/>
  <c r="H61" i="30"/>
  <c r="K61" i="30" s="1"/>
  <c r="H60" i="30"/>
  <c r="K60" i="30" s="1"/>
  <c r="H59" i="30"/>
  <c r="K59" i="30" s="1"/>
  <c r="H58" i="30"/>
  <c r="H57" i="30"/>
  <c r="H56" i="30"/>
  <c r="K56" i="30" s="1"/>
  <c r="H55" i="30"/>
  <c r="K55" i="30" s="1"/>
  <c r="H54" i="30"/>
  <c r="K54" i="30" s="1"/>
  <c r="H53" i="30"/>
  <c r="K53" i="30" s="1"/>
  <c r="K530" i="29"/>
  <c r="K528" i="29"/>
  <c r="H527" i="29"/>
  <c r="K527" i="29" s="1"/>
  <c r="H526" i="29"/>
  <c r="K526" i="29" s="1"/>
  <c r="H525" i="29"/>
  <c r="K524" i="29"/>
  <c r="H524" i="29"/>
  <c r="H523" i="29"/>
  <c r="K523" i="29" s="1"/>
  <c r="H522" i="29"/>
  <c r="H521" i="29"/>
  <c r="K521" i="29" s="1"/>
  <c r="H520" i="29"/>
  <c r="K520" i="29" s="1"/>
  <c r="H519" i="29"/>
  <c r="K519" i="29" s="1"/>
  <c r="H518" i="29"/>
  <c r="K518" i="29" s="1"/>
  <c r="H517" i="29"/>
  <c r="H516" i="29"/>
  <c r="K516" i="29" s="1"/>
  <c r="K515" i="29"/>
  <c r="H515" i="29"/>
  <c r="H514" i="29"/>
  <c r="H513" i="29"/>
  <c r="K513" i="29" s="1"/>
  <c r="H512" i="29"/>
  <c r="K512" i="29" s="1"/>
  <c r="H511" i="29"/>
  <c r="K511" i="29" s="1"/>
  <c r="H510" i="29"/>
  <c r="K510" i="29" s="1"/>
  <c r="H509" i="29"/>
  <c r="K508" i="29"/>
  <c r="H508" i="29"/>
  <c r="H507" i="29"/>
  <c r="K507" i="29" s="1"/>
  <c r="H506" i="29"/>
  <c r="H505" i="29"/>
  <c r="K505" i="29" s="1"/>
  <c r="H502" i="29"/>
  <c r="K502" i="29" s="1"/>
  <c r="H501" i="29"/>
  <c r="K501" i="29" s="1"/>
  <c r="H500" i="29"/>
  <c r="K500" i="29" s="1"/>
  <c r="H499" i="29"/>
  <c r="H498" i="29"/>
  <c r="K498" i="29" s="1"/>
  <c r="K497" i="29"/>
  <c r="H497" i="29"/>
  <c r="H496" i="29"/>
  <c r="H495" i="29"/>
  <c r="K495" i="29" s="1"/>
  <c r="H494" i="29"/>
  <c r="K494" i="29" s="1"/>
  <c r="H493" i="29"/>
  <c r="K493" i="29" s="1"/>
  <c r="H492" i="29"/>
  <c r="K492" i="29" s="1"/>
  <c r="H491" i="29"/>
  <c r="K490" i="29"/>
  <c r="H490" i="29"/>
  <c r="H489" i="29"/>
  <c r="K489" i="29" s="1"/>
  <c r="H488" i="29"/>
  <c r="H487" i="29"/>
  <c r="K487" i="29" s="1"/>
  <c r="H486" i="29"/>
  <c r="K486" i="29" s="1"/>
  <c r="H485" i="29"/>
  <c r="K485" i="29" s="1"/>
  <c r="H483" i="29"/>
  <c r="K483" i="29" s="1"/>
  <c r="H482" i="29"/>
  <c r="H481" i="29"/>
  <c r="K481" i="29" s="1"/>
  <c r="K480" i="29"/>
  <c r="H480" i="29"/>
  <c r="H479" i="29"/>
  <c r="H478" i="29"/>
  <c r="K478" i="29" s="1"/>
  <c r="H477" i="29"/>
  <c r="K477" i="29" s="1"/>
  <c r="H476" i="29"/>
  <c r="K476" i="29" s="1"/>
  <c r="H475" i="29"/>
  <c r="K475" i="29" s="1"/>
  <c r="H474" i="29"/>
  <c r="K473" i="29"/>
  <c r="H473" i="29"/>
  <c r="H472" i="29"/>
  <c r="K472" i="29" s="1"/>
  <c r="H471" i="29"/>
  <c r="H470" i="29"/>
  <c r="K470" i="29" s="1"/>
  <c r="H469" i="29"/>
  <c r="K469" i="29" s="1"/>
  <c r="H468" i="29"/>
  <c r="K468" i="29" s="1"/>
  <c r="H467" i="29"/>
  <c r="K467" i="29" s="1"/>
  <c r="H466" i="29"/>
  <c r="H465" i="29"/>
  <c r="K465" i="29" s="1"/>
  <c r="H464" i="29"/>
  <c r="K464" i="29" s="1"/>
  <c r="H463" i="29"/>
  <c r="H462" i="29"/>
  <c r="K462" i="29" s="1"/>
  <c r="H461" i="29"/>
  <c r="K461" i="29" s="1"/>
  <c r="H460" i="29"/>
  <c r="K460" i="29" s="1"/>
  <c r="H459" i="29"/>
  <c r="K459" i="29" s="1"/>
  <c r="H458" i="29"/>
  <c r="H457" i="29"/>
  <c r="K457" i="29" s="1"/>
  <c r="H456" i="29"/>
  <c r="K456" i="29" s="1"/>
  <c r="H455" i="29"/>
  <c r="H454" i="29"/>
  <c r="K454" i="29" s="1"/>
  <c r="H453" i="29"/>
  <c r="K453" i="29" s="1"/>
  <c r="H452" i="29"/>
  <c r="K452" i="29" s="1"/>
  <c r="H451" i="29"/>
  <c r="K451" i="29" s="1"/>
  <c r="H450" i="29"/>
  <c r="H449" i="29"/>
  <c r="K449" i="29" s="1"/>
  <c r="K448" i="29"/>
  <c r="H448" i="29"/>
  <c r="H447" i="29"/>
  <c r="H446" i="29"/>
  <c r="K446" i="29" s="1"/>
  <c r="H445" i="29"/>
  <c r="K445" i="29" s="1"/>
  <c r="H444" i="29"/>
  <c r="K444" i="29" s="1"/>
  <c r="H443" i="29"/>
  <c r="K443" i="29" s="1"/>
  <c r="H442" i="29"/>
  <c r="K441" i="29"/>
  <c r="H441" i="29"/>
  <c r="H440" i="29"/>
  <c r="K440" i="29" s="1"/>
  <c r="H439" i="29"/>
  <c r="H438" i="29"/>
  <c r="K438" i="29" s="1"/>
  <c r="H437" i="29"/>
  <c r="K437" i="29" s="1"/>
  <c r="H436" i="29"/>
  <c r="K436" i="29" s="1"/>
  <c r="H435" i="29"/>
  <c r="K435" i="29" s="1"/>
  <c r="H434" i="29"/>
  <c r="H433" i="29"/>
  <c r="K433" i="29" s="1"/>
  <c r="H432" i="29"/>
  <c r="K432" i="29" s="1"/>
  <c r="H431" i="29"/>
  <c r="H430" i="29"/>
  <c r="K430" i="29" s="1"/>
  <c r="H429" i="29"/>
  <c r="K429" i="29" s="1"/>
  <c r="H428" i="29"/>
  <c r="K428" i="29" s="1"/>
  <c r="H427" i="29"/>
  <c r="K427" i="29" s="1"/>
  <c r="H426" i="29"/>
  <c r="H425" i="29"/>
  <c r="K425" i="29" s="1"/>
  <c r="H424" i="29"/>
  <c r="K424" i="29" s="1"/>
  <c r="H423" i="29"/>
  <c r="H422" i="29"/>
  <c r="K422" i="29" s="1"/>
  <c r="H421" i="29"/>
  <c r="K421" i="29" s="1"/>
  <c r="H420" i="29"/>
  <c r="K420" i="29" s="1"/>
  <c r="H419" i="29"/>
  <c r="K419" i="29" s="1"/>
  <c r="H418" i="29"/>
  <c r="K418" i="29" s="1"/>
  <c r="H417" i="29"/>
  <c r="H416" i="29"/>
  <c r="H415" i="29"/>
  <c r="K415" i="29" s="1"/>
  <c r="H414" i="29"/>
  <c r="K414" i="29" s="1"/>
  <c r="H413" i="29"/>
  <c r="H412" i="29"/>
  <c r="H411" i="29"/>
  <c r="K411" i="29" s="1"/>
  <c r="K410" i="29"/>
  <c r="H410" i="29"/>
  <c r="H409" i="29"/>
  <c r="H408" i="29"/>
  <c r="K407" i="29"/>
  <c r="H407" i="29"/>
  <c r="H406" i="29"/>
  <c r="K406" i="29" s="1"/>
  <c r="H405" i="29"/>
  <c r="H404" i="29"/>
  <c r="H403" i="29"/>
  <c r="K403" i="29" s="1"/>
  <c r="K402" i="29"/>
  <c r="H402" i="29"/>
  <c r="H401" i="29"/>
  <c r="H400" i="29"/>
  <c r="H399" i="29"/>
  <c r="K399" i="29" s="1"/>
  <c r="H398" i="29"/>
  <c r="K398" i="29" s="1"/>
  <c r="H397" i="29"/>
  <c r="H394" i="29"/>
  <c r="H393" i="29"/>
  <c r="K393" i="29" s="1"/>
  <c r="K392" i="29"/>
  <c r="H392" i="29"/>
  <c r="H391" i="29"/>
  <c r="H390" i="29"/>
  <c r="K389" i="29"/>
  <c r="H389" i="29"/>
  <c r="H388" i="29"/>
  <c r="K388" i="29" s="1"/>
  <c r="H387" i="29"/>
  <c r="H386" i="29"/>
  <c r="H385" i="29"/>
  <c r="K385" i="29" s="1"/>
  <c r="H384" i="29"/>
  <c r="K384" i="29" s="1"/>
  <c r="H383" i="29"/>
  <c r="H376" i="29"/>
  <c r="K376" i="29" s="1"/>
  <c r="H375" i="29"/>
  <c r="K375" i="29" s="1"/>
  <c r="H374" i="29"/>
  <c r="H373" i="29"/>
  <c r="H372" i="29"/>
  <c r="K372" i="29" s="1"/>
  <c r="H371" i="29"/>
  <c r="K371" i="29" s="1"/>
  <c r="H369" i="29"/>
  <c r="H368" i="29"/>
  <c r="H367" i="29"/>
  <c r="K367" i="29" s="1"/>
  <c r="H366" i="29"/>
  <c r="K366" i="29" s="1"/>
  <c r="H365" i="29"/>
  <c r="H364" i="29"/>
  <c r="H362" i="29"/>
  <c r="K362" i="29" s="1"/>
  <c r="H361" i="29"/>
  <c r="K361" i="29" s="1"/>
  <c r="H360" i="29"/>
  <c r="H359" i="29"/>
  <c r="H358" i="29"/>
  <c r="K358" i="29" s="1"/>
  <c r="H355" i="29"/>
  <c r="K355" i="29" s="1"/>
  <c r="H354" i="29"/>
  <c r="H353" i="29"/>
  <c r="H352" i="29"/>
  <c r="K352" i="29" s="1"/>
  <c r="H351" i="29"/>
  <c r="K351" i="29" s="1"/>
  <c r="H350" i="29"/>
  <c r="H349" i="29"/>
  <c r="H348" i="29"/>
  <c r="K348" i="29" s="1"/>
  <c r="H347" i="29"/>
  <c r="K347" i="29" s="1"/>
  <c r="H345" i="29"/>
  <c r="H344" i="29"/>
  <c r="H343" i="29"/>
  <c r="K343" i="29" s="1"/>
  <c r="H342" i="29"/>
  <c r="K342" i="29" s="1"/>
  <c r="H341" i="29"/>
  <c r="H340" i="29"/>
  <c r="H339" i="29"/>
  <c r="K339" i="29" s="1"/>
  <c r="H337" i="29"/>
  <c r="K337" i="29" s="1"/>
  <c r="H336" i="29"/>
  <c r="H335" i="29"/>
  <c r="H334" i="29"/>
  <c r="K334" i="29" s="1"/>
  <c r="H333" i="29"/>
  <c r="K333" i="29" s="1"/>
  <c r="H332" i="29"/>
  <c r="H329" i="29"/>
  <c r="H328" i="29"/>
  <c r="K328" i="29" s="1"/>
  <c r="H327" i="29"/>
  <c r="K327" i="29" s="1"/>
  <c r="H326" i="29"/>
  <c r="H325" i="29"/>
  <c r="H324" i="29"/>
  <c r="K324" i="29" s="1"/>
  <c r="H322" i="29"/>
  <c r="K322" i="29" s="1"/>
  <c r="H321" i="29"/>
  <c r="H320" i="29"/>
  <c r="H318" i="29"/>
  <c r="K318" i="29" s="1"/>
  <c r="H317" i="29"/>
  <c r="K317" i="29" s="1"/>
  <c r="H316" i="29"/>
  <c r="H314" i="29"/>
  <c r="H313" i="29"/>
  <c r="K313" i="29" s="1"/>
  <c r="H312" i="29"/>
  <c r="K312" i="29" s="1"/>
  <c r="H311" i="29"/>
  <c r="H310" i="29"/>
  <c r="H309" i="29"/>
  <c r="K309" i="29" s="1"/>
  <c r="H308" i="29"/>
  <c r="K308" i="29" s="1"/>
  <c r="H306" i="29"/>
  <c r="H305" i="29"/>
  <c r="H304" i="29"/>
  <c r="K304" i="29" s="1"/>
  <c r="H303" i="29"/>
  <c r="K303" i="29" s="1"/>
  <c r="H302" i="29"/>
  <c r="H301" i="29"/>
  <c r="H300" i="29"/>
  <c r="K300" i="29" s="1"/>
  <c r="H299" i="29"/>
  <c r="K299" i="29" s="1"/>
  <c r="H295" i="29"/>
  <c r="H294" i="29"/>
  <c r="H293" i="29"/>
  <c r="K293" i="29" s="1"/>
  <c r="H292" i="29"/>
  <c r="K292" i="29" s="1"/>
  <c r="H291" i="29"/>
  <c r="H290" i="29"/>
  <c r="H289" i="29"/>
  <c r="K289" i="29" s="1"/>
  <c r="H288" i="29"/>
  <c r="K288" i="29" s="1"/>
  <c r="H286" i="29"/>
  <c r="K286" i="29" s="1"/>
  <c r="H285" i="29"/>
  <c r="H284" i="29"/>
  <c r="K284" i="29" s="1"/>
  <c r="H283" i="29"/>
  <c r="K283" i="29" s="1"/>
  <c r="H281" i="29"/>
  <c r="H279" i="29"/>
  <c r="K279" i="29" s="1"/>
  <c r="H278" i="29"/>
  <c r="K278" i="29" s="1"/>
  <c r="H276" i="29"/>
  <c r="K276" i="29" s="1"/>
  <c r="H275" i="29"/>
  <c r="K275" i="29" s="1"/>
  <c r="H274" i="29"/>
  <c r="H273" i="29"/>
  <c r="K273" i="29" s="1"/>
  <c r="H272" i="29"/>
  <c r="K272" i="29" s="1"/>
  <c r="H271" i="29"/>
  <c r="H270" i="29"/>
  <c r="K270" i="29" s="1"/>
  <c r="H268" i="29"/>
  <c r="K268" i="29" s="1"/>
  <c r="H267" i="29"/>
  <c r="K267" i="29" s="1"/>
  <c r="H266" i="29"/>
  <c r="K266" i="29" s="1"/>
  <c r="H265" i="29"/>
  <c r="H264" i="29"/>
  <c r="K264" i="29" s="1"/>
  <c r="K263" i="29"/>
  <c r="H263" i="29"/>
  <c r="H262" i="29"/>
  <c r="H261" i="29"/>
  <c r="K261" i="29" s="1"/>
  <c r="H259" i="29"/>
  <c r="K259" i="29" s="1"/>
  <c r="H258" i="29"/>
  <c r="K258" i="29" s="1"/>
  <c r="H256" i="29"/>
  <c r="K256" i="29" s="1"/>
  <c r="H255" i="29"/>
  <c r="K255" i="29" s="1"/>
  <c r="K254" i="29"/>
  <c r="H254" i="29"/>
  <c r="H253" i="29"/>
  <c r="K253" i="29" s="1"/>
  <c r="H252" i="29"/>
  <c r="K252" i="29" s="1"/>
  <c r="K249" i="29"/>
  <c r="H249" i="29"/>
  <c r="H248" i="29"/>
  <c r="K248" i="29" s="1"/>
  <c r="H247" i="29"/>
  <c r="H246" i="29"/>
  <c r="K246" i="29" s="1"/>
  <c r="H245" i="29"/>
  <c r="K245" i="29" s="1"/>
  <c r="H244" i="29"/>
  <c r="K244" i="29" s="1"/>
  <c r="H243" i="29"/>
  <c r="K243" i="29" s="1"/>
  <c r="H242" i="29"/>
  <c r="K242" i="29" s="1"/>
  <c r="H241" i="29"/>
  <c r="K241" i="29" s="1"/>
  <c r="H240" i="29"/>
  <c r="K240" i="29" s="1"/>
  <c r="H239" i="29"/>
  <c r="H238" i="29"/>
  <c r="K238" i="29" s="1"/>
  <c r="H236" i="29"/>
  <c r="K236" i="29" s="1"/>
  <c r="H235" i="29"/>
  <c r="K235" i="29" s="1"/>
  <c r="K234" i="29"/>
  <c r="H234" i="29"/>
  <c r="H233" i="29"/>
  <c r="K233" i="29" s="1"/>
  <c r="H231" i="29"/>
  <c r="K231" i="29" s="1"/>
  <c r="H230" i="29"/>
  <c r="K230" i="29" s="1"/>
  <c r="H229" i="29"/>
  <c r="H228" i="29"/>
  <c r="K228" i="29" s="1"/>
  <c r="H227" i="29"/>
  <c r="K227" i="29" s="1"/>
  <c r="H226" i="29"/>
  <c r="K226" i="29" s="1"/>
  <c r="H225" i="29"/>
  <c r="K225" i="29" s="1"/>
  <c r="H224" i="29"/>
  <c r="K224" i="29" s="1"/>
  <c r="K223" i="29"/>
  <c r="H223" i="29"/>
  <c r="H222" i="29"/>
  <c r="K222" i="29" s="1"/>
  <c r="H220" i="29"/>
  <c r="H219" i="29"/>
  <c r="K219" i="29" s="1"/>
  <c r="H218" i="29"/>
  <c r="K218" i="29" s="1"/>
  <c r="H217" i="29"/>
  <c r="K217" i="29" s="1"/>
  <c r="H215" i="29"/>
  <c r="K215" i="29" s="1"/>
  <c r="H214" i="29"/>
  <c r="K214" i="29" s="1"/>
  <c r="H212" i="29"/>
  <c r="K212" i="29" s="1"/>
  <c r="H211" i="29"/>
  <c r="K211" i="29" s="1"/>
  <c r="H210" i="29"/>
  <c r="H208" i="29"/>
  <c r="K208" i="29" s="1"/>
  <c r="H207" i="29"/>
  <c r="K207" i="29" s="1"/>
  <c r="H206" i="29"/>
  <c r="K206" i="29" s="1"/>
  <c r="H204" i="29"/>
  <c r="K204" i="29" s="1"/>
  <c r="H203" i="29"/>
  <c r="K203" i="29" s="1"/>
  <c r="H202" i="29"/>
  <c r="K202" i="29" s="1"/>
  <c r="K201" i="29"/>
  <c r="H201" i="29"/>
  <c r="H200" i="29"/>
  <c r="H199" i="29"/>
  <c r="K199" i="29" s="1"/>
  <c r="K198" i="29"/>
  <c r="H198" i="29"/>
  <c r="H197" i="29"/>
  <c r="K197" i="29" s="1"/>
  <c r="H196" i="29"/>
  <c r="K196" i="29" s="1"/>
  <c r="H195" i="29"/>
  <c r="K195" i="29" s="1"/>
  <c r="H194" i="29"/>
  <c r="K194" i="29" s="1"/>
  <c r="H193" i="29"/>
  <c r="K193" i="29" s="1"/>
  <c r="H192" i="29"/>
  <c r="H191" i="29"/>
  <c r="K191" i="29" s="1"/>
  <c r="H190" i="29"/>
  <c r="K190" i="29" s="1"/>
  <c r="H189" i="29"/>
  <c r="K189" i="29" s="1"/>
  <c r="H188" i="29"/>
  <c r="K188" i="29" s="1"/>
  <c r="H187" i="29"/>
  <c r="K187" i="29" s="1"/>
  <c r="K185" i="29"/>
  <c r="H185" i="29"/>
  <c r="H184" i="29"/>
  <c r="K184" i="29" s="1"/>
  <c r="H183" i="29"/>
  <c r="H182" i="29"/>
  <c r="K182" i="29" s="1"/>
  <c r="H181" i="29"/>
  <c r="K181" i="29" s="1"/>
  <c r="K180" i="29"/>
  <c r="H180" i="29"/>
  <c r="H179" i="29"/>
  <c r="K179" i="29" s="1"/>
  <c r="H178" i="29"/>
  <c r="K178" i="29" s="1"/>
  <c r="K177" i="29"/>
  <c r="H177" i="29"/>
  <c r="H176" i="29"/>
  <c r="K176" i="29" s="1"/>
  <c r="H175" i="29"/>
  <c r="H174" i="29"/>
  <c r="K174" i="29" s="1"/>
  <c r="H173" i="29"/>
  <c r="K173" i="29" s="1"/>
  <c r="H172" i="29"/>
  <c r="K172" i="29" s="1"/>
  <c r="H171" i="29"/>
  <c r="K171" i="29" s="1"/>
  <c r="H169" i="29"/>
  <c r="K169" i="29" s="1"/>
  <c r="H168" i="29"/>
  <c r="K168" i="29" s="1"/>
  <c r="K167" i="29"/>
  <c r="H167" i="29"/>
  <c r="H166" i="29"/>
  <c r="H165" i="29"/>
  <c r="K165" i="29" s="1"/>
  <c r="K164" i="29"/>
  <c r="H164" i="29"/>
  <c r="H163" i="29"/>
  <c r="K163" i="29" s="1"/>
  <c r="H162" i="29"/>
  <c r="K162" i="29" s="1"/>
  <c r="H161" i="29"/>
  <c r="K161" i="29" s="1"/>
  <c r="H160" i="29"/>
  <c r="K160" i="29" s="1"/>
  <c r="H159" i="29"/>
  <c r="K159" i="29" s="1"/>
  <c r="H158" i="29"/>
  <c r="H157" i="29"/>
  <c r="K157" i="29" s="1"/>
  <c r="H156" i="29"/>
  <c r="K156" i="29" s="1"/>
  <c r="K155" i="29"/>
  <c r="H155" i="29"/>
  <c r="H154" i="29"/>
  <c r="H153" i="29"/>
  <c r="K153" i="29" s="1"/>
  <c r="H152" i="29"/>
  <c r="K152" i="29" s="1"/>
  <c r="H151" i="29"/>
  <c r="K151" i="29" s="1"/>
  <c r="H150" i="29"/>
  <c r="K150" i="29" s="1"/>
  <c r="H148" i="29"/>
  <c r="K148" i="29" s="1"/>
  <c r="H147" i="29"/>
  <c r="K147" i="29" s="1"/>
  <c r="H146" i="29"/>
  <c r="K146" i="29" s="1"/>
  <c r="H145" i="29"/>
  <c r="K145" i="29" s="1"/>
  <c r="H144" i="29"/>
  <c r="K144" i="29" s="1"/>
  <c r="H143" i="29"/>
  <c r="K143" i="29" s="1"/>
  <c r="H142" i="29"/>
  <c r="K142" i="29" s="1"/>
  <c r="H141" i="29"/>
  <c r="K141" i="29" s="1"/>
  <c r="H140" i="29"/>
  <c r="K140" i="29" s="1"/>
  <c r="H139" i="29"/>
  <c r="K139" i="29" s="1"/>
  <c r="H138" i="29"/>
  <c r="K138" i="29" s="1"/>
  <c r="H137" i="29"/>
  <c r="K137" i="29" s="1"/>
  <c r="H136" i="29"/>
  <c r="K136" i="29" s="1"/>
  <c r="H135" i="29"/>
  <c r="K135" i="29" s="1"/>
  <c r="H134" i="29"/>
  <c r="K134" i="29" s="1"/>
  <c r="H133" i="29"/>
  <c r="K133" i="29" s="1"/>
  <c r="H132" i="29"/>
  <c r="K132" i="29" s="1"/>
  <c r="H131" i="29"/>
  <c r="K131" i="29" s="1"/>
  <c r="H130" i="29"/>
  <c r="K130" i="29" s="1"/>
  <c r="H128" i="29"/>
  <c r="K128" i="29" s="1"/>
  <c r="H127" i="29"/>
  <c r="K127" i="29" s="1"/>
  <c r="H126" i="29"/>
  <c r="K126" i="29" s="1"/>
  <c r="H125" i="29"/>
  <c r="K125" i="29" s="1"/>
  <c r="H124" i="29"/>
  <c r="K124" i="29" s="1"/>
  <c r="H121" i="29"/>
  <c r="K121" i="29" s="1"/>
  <c r="H120" i="29"/>
  <c r="K120" i="29" s="1"/>
  <c r="H119" i="29"/>
  <c r="K119" i="29" s="1"/>
  <c r="H118" i="29"/>
  <c r="K118" i="29" s="1"/>
  <c r="H117" i="29"/>
  <c r="K117" i="29" s="1"/>
  <c r="H116" i="29"/>
  <c r="K116" i="29" s="1"/>
  <c r="K115" i="29"/>
  <c r="H115" i="29"/>
  <c r="H114" i="29"/>
  <c r="K114" i="29" s="1"/>
  <c r="H113" i="29"/>
  <c r="K113" i="29" s="1"/>
  <c r="H112" i="29"/>
  <c r="K112" i="29" s="1"/>
  <c r="K111" i="29"/>
  <c r="H111" i="29"/>
  <c r="H109" i="29"/>
  <c r="K109" i="29" s="1"/>
  <c r="H108" i="29"/>
  <c r="K108" i="29" s="1"/>
  <c r="H107" i="29"/>
  <c r="K107" i="29" s="1"/>
  <c r="H105" i="29"/>
  <c r="K105" i="29" s="1"/>
  <c r="H104" i="29"/>
  <c r="K104" i="29" s="1"/>
  <c r="H103" i="29"/>
  <c r="K103" i="29" s="1"/>
  <c r="H101" i="29"/>
  <c r="K101" i="29" s="1"/>
  <c r="H100" i="29"/>
  <c r="K100" i="29" s="1"/>
  <c r="H99" i="29"/>
  <c r="K99" i="29" s="1"/>
  <c r="H98" i="29"/>
  <c r="K98" i="29" s="1"/>
  <c r="H97" i="29"/>
  <c r="K97" i="29" s="1"/>
  <c r="H96" i="29"/>
  <c r="K96" i="29" s="1"/>
  <c r="H94" i="29"/>
  <c r="K94" i="29" s="1"/>
  <c r="H93" i="29"/>
  <c r="K93" i="29" s="1"/>
  <c r="H92" i="29"/>
  <c r="K92" i="29" s="1"/>
  <c r="H90" i="29"/>
  <c r="K90" i="29" s="1"/>
  <c r="H89" i="29"/>
  <c r="K89" i="29" s="1"/>
  <c r="H88" i="29"/>
  <c r="K88" i="29" s="1"/>
  <c r="H86" i="29"/>
  <c r="K86" i="29" s="1"/>
  <c r="H85" i="29"/>
  <c r="K85" i="29" s="1"/>
  <c r="H84" i="29"/>
  <c r="K84" i="29" s="1"/>
  <c r="K83" i="29"/>
  <c r="H83" i="29"/>
  <c r="H80" i="29"/>
  <c r="K80" i="29" s="1"/>
  <c r="K79" i="29"/>
  <c r="H79" i="29"/>
  <c r="H78" i="29"/>
  <c r="K78" i="29" s="1"/>
  <c r="H77" i="29"/>
  <c r="K77" i="29" s="1"/>
  <c r="H76" i="29"/>
  <c r="K76" i="29" s="1"/>
  <c r="K73" i="29"/>
  <c r="H73" i="29"/>
  <c r="H72" i="29"/>
  <c r="K72" i="29" s="1"/>
  <c r="H71" i="29"/>
  <c r="K71" i="29" s="1"/>
  <c r="H70" i="29"/>
  <c r="K70" i="29" s="1"/>
  <c r="K66" i="29"/>
  <c r="H66" i="29"/>
  <c r="H65" i="29"/>
  <c r="K65" i="29" s="1"/>
  <c r="H64" i="29"/>
  <c r="K64" i="29" s="1"/>
  <c r="H62" i="29"/>
  <c r="K62" i="29" s="1"/>
  <c r="H61" i="29"/>
  <c r="K61" i="29" s="1"/>
  <c r="H60" i="29"/>
  <c r="K60" i="29" s="1"/>
  <c r="K59" i="29"/>
  <c r="H59" i="29"/>
  <c r="H58" i="29"/>
  <c r="H57" i="29"/>
  <c r="K56" i="29"/>
  <c r="H56" i="29"/>
  <c r="H55" i="29"/>
  <c r="K55" i="29" s="1"/>
  <c r="H54" i="29"/>
  <c r="K54" i="29" s="1"/>
  <c r="H53" i="29"/>
  <c r="K53" i="29" s="1"/>
  <c r="K530" i="28"/>
  <c r="K528" i="28"/>
  <c r="H527" i="28"/>
  <c r="K527" i="28" s="1"/>
  <c r="H526" i="28"/>
  <c r="K526" i="28" s="1"/>
  <c r="H525" i="28"/>
  <c r="K525" i="28" s="1"/>
  <c r="H524" i="28"/>
  <c r="K524" i="28" s="1"/>
  <c r="H523" i="28"/>
  <c r="K523" i="28" s="1"/>
  <c r="H522" i="28"/>
  <c r="K522" i="28" s="1"/>
  <c r="K521" i="28"/>
  <c r="H521" i="28"/>
  <c r="H520" i="28"/>
  <c r="K520" i="28" s="1"/>
  <c r="H519" i="28"/>
  <c r="K519" i="28" s="1"/>
  <c r="H518" i="28"/>
  <c r="K518" i="28" s="1"/>
  <c r="H517" i="28"/>
  <c r="K517" i="28" s="1"/>
  <c r="H516" i="28"/>
  <c r="K516" i="28" s="1"/>
  <c r="H515" i="28"/>
  <c r="K515" i="28" s="1"/>
  <c r="K514" i="28"/>
  <c r="H514" i="28"/>
  <c r="H513" i="28"/>
  <c r="K513" i="28" s="1"/>
  <c r="H512" i="28"/>
  <c r="K512" i="28" s="1"/>
  <c r="H511" i="28"/>
  <c r="K511" i="28" s="1"/>
  <c r="H510" i="28"/>
  <c r="K510" i="28" s="1"/>
  <c r="H509" i="28"/>
  <c r="K509" i="28" s="1"/>
  <c r="H508" i="28"/>
  <c r="K508" i="28" s="1"/>
  <c r="H507" i="28"/>
  <c r="K507" i="28" s="1"/>
  <c r="H506" i="28"/>
  <c r="K506" i="28" s="1"/>
  <c r="H505" i="28"/>
  <c r="K505" i="28" s="1"/>
  <c r="H502" i="28"/>
  <c r="K502" i="28" s="1"/>
  <c r="H501" i="28"/>
  <c r="K501" i="28" s="1"/>
  <c r="H500" i="28"/>
  <c r="K500" i="28" s="1"/>
  <c r="H499" i="28"/>
  <c r="K499" i="28" s="1"/>
  <c r="K498" i="28"/>
  <c r="H498" i="28"/>
  <c r="H497" i="28"/>
  <c r="K497" i="28" s="1"/>
  <c r="H496" i="28"/>
  <c r="K496" i="28" s="1"/>
  <c r="H495" i="28"/>
  <c r="K495" i="28" s="1"/>
  <c r="H494" i="28"/>
  <c r="K494" i="28" s="1"/>
  <c r="H493" i="28"/>
  <c r="K493" i="28" s="1"/>
  <c r="H492" i="28"/>
  <c r="K492" i="28" s="1"/>
  <c r="H491" i="28"/>
  <c r="K491" i="28" s="1"/>
  <c r="H490" i="28"/>
  <c r="K490" i="28" s="1"/>
  <c r="H489" i="28"/>
  <c r="K489" i="28" s="1"/>
  <c r="H488" i="28"/>
  <c r="K488" i="28" s="1"/>
  <c r="H487" i="28"/>
  <c r="K487" i="28" s="1"/>
  <c r="H486" i="28"/>
  <c r="K486" i="28" s="1"/>
  <c r="H485" i="28"/>
  <c r="K485" i="28" s="1"/>
  <c r="H483" i="28"/>
  <c r="K483" i="28" s="1"/>
  <c r="H482" i="28"/>
  <c r="K482" i="28" s="1"/>
  <c r="H481" i="28"/>
  <c r="K481" i="28" s="1"/>
  <c r="H480" i="28"/>
  <c r="K480" i="28" s="1"/>
  <c r="H479" i="28"/>
  <c r="K479" i="28" s="1"/>
  <c r="H478" i="28"/>
  <c r="K478" i="28" s="1"/>
  <c r="K477" i="28"/>
  <c r="H477" i="28"/>
  <c r="H476" i="28"/>
  <c r="K476" i="28" s="1"/>
  <c r="H475" i="28"/>
  <c r="K475" i="28" s="1"/>
  <c r="H474" i="28"/>
  <c r="K474" i="28" s="1"/>
  <c r="H473" i="28"/>
  <c r="K473" i="28" s="1"/>
  <c r="H472" i="28"/>
  <c r="K472" i="28" s="1"/>
  <c r="H471" i="28"/>
  <c r="K471" i="28" s="1"/>
  <c r="K470" i="28"/>
  <c r="H470" i="28"/>
  <c r="H469" i="28"/>
  <c r="K469" i="28" s="1"/>
  <c r="H468" i="28"/>
  <c r="K468" i="28" s="1"/>
  <c r="H467" i="28"/>
  <c r="K467" i="28" s="1"/>
  <c r="H466" i="28"/>
  <c r="K466" i="28" s="1"/>
  <c r="H465" i="28"/>
  <c r="K465" i="28" s="1"/>
  <c r="H464" i="28"/>
  <c r="K464" i="28" s="1"/>
  <c r="K463" i="28"/>
  <c r="H463" i="28"/>
  <c r="H462" i="28"/>
  <c r="K462" i="28" s="1"/>
  <c r="K461" i="28"/>
  <c r="H461" i="28"/>
  <c r="H460" i="28"/>
  <c r="K460" i="28" s="1"/>
  <c r="H459" i="28"/>
  <c r="K459" i="28" s="1"/>
  <c r="H458" i="28"/>
  <c r="K458" i="28" s="1"/>
  <c r="H457" i="28"/>
  <c r="K457" i="28" s="1"/>
  <c r="H456" i="28"/>
  <c r="K456" i="28" s="1"/>
  <c r="H455" i="28"/>
  <c r="K455" i="28" s="1"/>
  <c r="K454" i="28"/>
  <c r="H454" i="28"/>
  <c r="H453" i="28"/>
  <c r="K453" i="28" s="1"/>
  <c r="H452" i="28"/>
  <c r="K452" i="28" s="1"/>
  <c r="K451" i="28"/>
  <c r="H451" i="28"/>
  <c r="H450" i="28"/>
  <c r="K450" i="28" s="1"/>
  <c r="H449" i="28"/>
  <c r="K449" i="28" s="1"/>
  <c r="H448" i="28"/>
  <c r="K448" i="28" s="1"/>
  <c r="H447" i="28"/>
  <c r="K447" i="28" s="1"/>
  <c r="H446" i="28"/>
  <c r="K446" i="28" s="1"/>
  <c r="H445" i="28"/>
  <c r="K445" i="28" s="1"/>
  <c r="H444" i="28"/>
  <c r="K444" i="28" s="1"/>
  <c r="H443" i="28"/>
  <c r="K443" i="28" s="1"/>
  <c r="H442" i="28"/>
  <c r="K442" i="28" s="1"/>
  <c r="H441" i="28"/>
  <c r="K441" i="28" s="1"/>
  <c r="H440" i="28"/>
  <c r="K440" i="28" s="1"/>
  <c r="H439" i="28"/>
  <c r="K439" i="28" s="1"/>
  <c r="H438" i="28"/>
  <c r="K438" i="28" s="1"/>
  <c r="H437" i="28"/>
  <c r="K437" i="28" s="1"/>
  <c r="H436" i="28"/>
  <c r="K436" i="28" s="1"/>
  <c r="H435" i="28"/>
  <c r="K435" i="28" s="1"/>
  <c r="H434" i="28"/>
  <c r="K434" i="28" s="1"/>
  <c r="H433" i="28"/>
  <c r="K433" i="28" s="1"/>
  <c r="H432" i="28"/>
  <c r="K432" i="28" s="1"/>
  <c r="H431" i="28"/>
  <c r="K431" i="28" s="1"/>
  <c r="H430" i="28"/>
  <c r="K430" i="28" s="1"/>
  <c r="K429" i="28"/>
  <c r="H429" i="28"/>
  <c r="H428" i="28"/>
  <c r="K428" i="28" s="1"/>
  <c r="H427" i="28"/>
  <c r="K427" i="28" s="1"/>
  <c r="H426" i="28"/>
  <c r="K426" i="28" s="1"/>
  <c r="H425" i="28"/>
  <c r="K425" i="28" s="1"/>
  <c r="H424" i="28"/>
  <c r="K424" i="28" s="1"/>
  <c r="H423" i="28"/>
  <c r="K423" i="28" s="1"/>
  <c r="K422" i="28"/>
  <c r="H422" i="28"/>
  <c r="H421" i="28"/>
  <c r="K421" i="28" s="1"/>
  <c r="H420" i="28"/>
  <c r="K420" i="28" s="1"/>
  <c r="H419" i="28"/>
  <c r="K419" i="28" s="1"/>
  <c r="H418" i="28"/>
  <c r="K418" i="28" s="1"/>
  <c r="H417" i="28"/>
  <c r="K417" i="28" s="1"/>
  <c r="H416" i="28"/>
  <c r="K416" i="28" s="1"/>
  <c r="H415" i="28"/>
  <c r="K415" i="28" s="1"/>
  <c r="H414" i="28"/>
  <c r="K414" i="28" s="1"/>
  <c r="H413" i="28"/>
  <c r="K413" i="28" s="1"/>
  <c r="H412" i="28"/>
  <c r="K412" i="28" s="1"/>
  <c r="H411" i="28"/>
  <c r="K411" i="28" s="1"/>
  <c r="H410" i="28"/>
  <c r="K410" i="28" s="1"/>
  <c r="H409" i="28"/>
  <c r="K409" i="28" s="1"/>
  <c r="H408" i="28"/>
  <c r="K408" i="28" s="1"/>
  <c r="H407" i="28"/>
  <c r="K407" i="28" s="1"/>
  <c r="H406" i="28"/>
  <c r="K406" i="28" s="1"/>
  <c r="H405" i="28"/>
  <c r="K405" i="28" s="1"/>
  <c r="H404" i="28"/>
  <c r="K404" i="28" s="1"/>
  <c r="H403" i="28"/>
  <c r="K403" i="28" s="1"/>
  <c r="H402" i="28"/>
  <c r="K402" i="28" s="1"/>
  <c r="H401" i="28"/>
  <c r="K401" i="28" s="1"/>
  <c r="H400" i="28"/>
  <c r="K400" i="28" s="1"/>
  <c r="K399" i="28"/>
  <c r="H399" i="28"/>
  <c r="H398" i="28"/>
  <c r="K398" i="28" s="1"/>
  <c r="H397" i="28"/>
  <c r="K397" i="28" s="1"/>
  <c r="H394" i="28"/>
  <c r="K394" i="28" s="1"/>
  <c r="H393" i="28"/>
  <c r="K393" i="28" s="1"/>
  <c r="H392" i="28"/>
  <c r="K392" i="28" s="1"/>
  <c r="H391" i="28"/>
  <c r="K391" i="28" s="1"/>
  <c r="K390" i="28"/>
  <c r="H390" i="28"/>
  <c r="H389" i="28"/>
  <c r="K389" i="28" s="1"/>
  <c r="H388" i="28"/>
  <c r="K388" i="28" s="1"/>
  <c r="H387" i="28"/>
  <c r="K387" i="28" s="1"/>
  <c r="H386" i="28"/>
  <c r="K386" i="28" s="1"/>
  <c r="H385" i="28"/>
  <c r="K385" i="28" s="1"/>
  <c r="H384" i="28"/>
  <c r="K384" i="28" s="1"/>
  <c r="K383" i="28"/>
  <c r="H383" i="28"/>
  <c r="H376" i="28"/>
  <c r="K376" i="28" s="1"/>
  <c r="H375" i="28"/>
  <c r="K375" i="28" s="1"/>
  <c r="H374" i="28"/>
  <c r="K374" i="28" s="1"/>
  <c r="H373" i="28"/>
  <c r="K373" i="28" s="1"/>
  <c r="H372" i="28"/>
  <c r="K372" i="28" s="1"/>
  <c r="H371" i="28"/>
  <c r="K371" i="28" s="1"/>
  <c r="K369" i="28"/>
  <c r="H369" i="28"/>
  <c r="H368" i="28"/>
  <c r="K368" i="28" s="1"/>
  <c r="H367" i="28"/>
  <c r="K367" i="28" s="1"/>
  <c r="H366" i="28"/>
  <c r="K366" i="28" s="1"/>
  <c r="H365" i="28"/>
  <c r="K365" i="28" s="1"/>
  <c r="H364" i="28"/>
  <c r="K364" i="28" s="1"/>
  <c r="H362" i="28"/>
  <c r="K362" i="28" s="1"/>
  <c r="H361" i="28"/>
  <c r="K361" i="28" s="1"/>
  <c r="H360" i="28"/>
  <c r="K360" i="28" s="1"/>
  <c r="H359" i="28"/>
  <c r="K359" i="28" s="1"/>
  <c r="H358" i="28"/>
  <c r="K358" i="28" s="1"/>
  <c r="H355" i="28"/>
  <c r="K355" i="28" s="1"/>
  <c r="H354" i="28"/>
  <c r="K354" i="28" s="1"/>
  <c r="H353" i="28"/>
  <c r="K353" i="28" s="1"/>
  <c r="H352" i="28"/>
  <c r="K352" i="28" s="1"/>
  <c r="H351" i="28"/>
  <c r="K351" i="28" s="1"/>
  <c r="H350" i="28"/>
  <c r="K350" i="28" s="1"/>
  <c r="H349" i="28"/>
  <c r="K349" i="28" s="1"/>
  <c r="H348" i="28"/>
  <c r="K348" i="28" s="1"/>
  <c r="H347" i="28"/>
  <c r="K347" i="28" s="1"/>
  <c r="H345" i="28"/>
  <c r="K345" i="28" s="1"/>
  <c r="H344" i="28"/>
  <c r="K344" i="28" s="1"/>
  <c r="H343" i="28"/>
  <c r="K343" i="28" s="1"/>
  <c r="H342" i="28"/>
  <c r="K342" i="28" s="1"/>
  <c r="H341" i="28"/>
  <c r="K341" i="28" s="1"/>
  <c r="H340" i="28"/>
  <c r="K340" i="28" s="1"/>
  <c r="H339" i="28"/>
  <c r="K339" i="28" s="1"/>
  <c r="H337" i="28"/>
  <c r="K337" i="28" s="1"/>
  <c r="H336" i="28"/>
  <c r="K336" i="28" s="1"/>
  <c r="H335" i="28"/>
  <c r="K335" i="28" s="1"/>
  <c r="H334" i="28"/>
  <c r="K334" i="28" s="1"/>
  <c r="H333" i="28"/>
  <c r="K333" i="28" s="1"/>
  <c r="H332" i="28"/>
  <c r="K332" i="28" s="1"/>
  <c r="H329" i="28"/>
  <c r="K329" i="28" s="1"/>
  <c r="H328" i="28"/>
  <c r="K328" i="28" s="1"/>
  <c r="H327" i="28"/>
  <c r="K327" i="28" s="1"/>
  <c r="H326" i="28"/>
  <c r="K326" i="28" s="1"/>
  <c r="H325" i="28"/>
  <c r="K325" i="28" s="1"/>
  <c r="H324" i="28"/>
  <c r="K324" i="28" s="1"/>
  <c r="H322" i="28"/>
  <c r="K322" i="28" s="1"/>
  <c r="H321" i="28"/>
  <c r="K321" i="28" s="1"/>
  <c r="H320" i="28"/>
  <c r="K320" i="28" s="1"/>
  <c r="H318" i="28"/>
  <c r="K318" i="28" s="1"/>
  <c r="H317" i="28"/>
  <c r="K317" i="28" s="1"/>
  <c r="H316" i="28"/>
  <c r="K316" i="28" s="1"/>
  <c r="H314" i="28"/>
  <c r="K314" i="28" s="1"/>
  <c r="H313" i="28"/>
  <c r="K313" i="28" s="1"/>
  <c r="H312" i="28"/>
  <c r="K312" i="28" s="1"/>
  <c r="H311" i="28"/>
  <c r="K311" i="28" s="1"/>
  <c r="H310" i="28"/>
  <c r="K310" i="28" s="1"/>
  <c r="K309" i="28"/>
  <c r="H309" i="28"/>
  <c r="H308" i="28"/>
  <c r="K308" i="28" s="1"/>
  <c r="H306" i="28"/>
  <c r="K306" i="28" s="1"/>
  <c r="H305" i="28"/>
  <c r="K305" i="28" s="1"/>
  <c r="H304" i="28"/>
  <c r="K304" i="28" s="1"/>
  <c r="H303" i="28"/>
  <c r="K303" i="28" s="1"/>
  <c r="H302" i="28"/>
  <c r="K302" i="28" s="1"/>
  <c r="K301" i="28"/>
  <c r="H301" i="28"/>
  <c r="H300" i="28"/>
  <c r="K300" i="28" s="1"/>
  <c r="H299" i="28"/>
  <c r="K299" i="28" s="1"/>
  <c r="H295" i="28"/>
  <c r="K295" i="28" s="1"/>
  <c r="H294" i="28"/>
  <c r="K294" i="28" s="1"/>
  <c r="H293" i="28"/>
  <c r="K293" i="28" s="1"/>
  <c r="H292" i="28"/>
  <c r="K292" i="28" s="1"/>
  <c r="K291" i="28"/>
  <c r="H291" i="28"/>
  <c r="H290" i="28"/>
  <c r="K290" i="28" s="1"/>
  <c r="H289" i="28"/>
  <c r="K289" i="28" s="1"/>
  <c r="H288" i="28"/>
  <c r="K288" i="28" s="1"/>
  <c r="H286" i="28"/>
  <c r="K286" i="28" s="1"/>
  <c r="H285" i="28"/>
  <c r="K285" i="28" s="1"/>
  <c r="H284" i="28"/>
  <c r="K284" i="28" s="1"/>
  <c r="H283" i="28"/>
  <c r="K283" i="28" s="1"/>
  <c r="H281" i="28"/>
  <c r="K281" i="28" s="1"/>
  <c r="H279" i="28"/>
  <c r="K279" i="28" s="1"/>
  <c r="H278" i="28"/>
  <c r="K278" i="28" s="1"/>
  <c r="H276" i="28"/>
  <c r="K276" i="28" s="1"/>
  <c r="H275" i="28"/>
  <c r="K275" i="28" s="1"/>
  <c r="H274" i="28"/>
  <c r="K274" i="28" s="1"/>
  <c r="H273" i="28"/>
  <c r="K273" i="28" s="1"/>
  <c r="H272" i="28"/>
  <c r="K272" i="28" s="1"/>
  <c r="H271" i="28"/>
  <c r="K271" i="28" s="1"/>
  <c r="H270" i="28"/>
  <c r="K270" i="28" s="1"/>
  <c r="H268" i="28"/>
  <c r="K268" i="28" s="1"/>
  <c r="H267" i="28"/>
  <c r="K267" i="28" s="1"/>
  <c r="H266" i="28"/>
  <c r="K266" i="28" s="1"/>
  <c r="H265" i="28"/>
  <c r="K265" i="28" s="1"/>
  <c r="H264" i="28"/>
  <c r="K264" i="28" s="1"/>
  <c r="H263" i="28"/>
  <c r="K263" i="28" s="1"/>
  <c r="H262" i="28"/>
  <c r="K262" i="28" s="1"/>
  <c r="H261" i="28"/>
  <c r="K261" i="28" s="1"/>
  <c r="H259" i="28"/>
  <c r="K259" i="28" s="1"/>
  <c r="H258" i="28"/>
  <c r="K258" i="28" s="1"/>
  <c r="H256" i="28"/>
  <c r="K256" i="28" s="1"/>
  <c r="H255" i="28"/>
  <c r="K255" i="28" s="1"/>
  <c r="H254" i="28"/>
  <c r="K254" i="28" s="1"/>
  <c r="H253" i="28"/>
  <c r="K253" i="28" s="1"/>
  <c r="H252" i="28"/>
  <c r="K252" i="28" s="1"/>
  <c r="K249" i="28"/>
  <c r="H249" i="28"/>
  <c r="H248" i="28"/>
  <c r="K248" i="28" s="1"/>
  <c r="H247" i="28"/>
  <c r="K247" i="28" s="1"/>
  <c r="H246" i="28"/>
  <c r="K246" i="28" s="1"/>
  <c r="H245" i="28"/>
  <c r="K245" i="28" s="1"/>
  <c r="H244" i="28"/>
  <c r="K244" i="28" s="1"/>
  <c r="H243" i="28"/>
  <c r="K243" i="28" s="1"/>
  <c r="H242" i="28"/>
  <c r="K242" i="28" s="1"/>
  <c r="H241" i="28"/>
  <c r="K241" i="28" s="1"/>
  <c r="H240" i="28"/>
  <c r="K240" i="28" s="1"/>
  <c r="H239" i="28"/>
  <c r="K239" i="28" s="1"/>
  <c r="H238" i="28"/>
  <c r="K238" i="28" s="1"/>
  <c r="H236" i="28"/>
  <c r="K236" i="28" s="1"/>
  <c r="H235" i="28"/>
  <c r="K235" i="28" s="1"/>
  <c r="H234" i="28"/>
  <c r="K234" i="28" s="1"/>
  <c r="H233" i="28"/>
  <c r="K233" i="28" s="1"/>
  <c r="H231" i="28"/>
  <c r="K231" i="28" s="1"/>
  <c r="H230" i="28"/>
  <c r="K230" i="28" s="1"/>
  <c r="H229" i="28"/>
  <c r="K229" i="28" s="1"/>
  <c r="H228" i="28"/>
  <c r="K228" i="28" s="1"/>
  <c r="K227" i="28"/>
  <c r="H227" i="28"/>
  <c r="H226" i="28"/>
  <c r="K226" i="28" s="1"/>
  <c r="H225" i="28"/>
  <c r="K225" i="28" s="1"/>
  <c r="H224" i="28"/>
  <c r="K224" i="28" s="1"/>
  <c r="H223" i="28"/>
  <c r="K223" i="28" s="1"/>
  <c r="H222" i="28"/>
  <c r="K222" i="28" s="1"/>
  <c r="H220" i="28"/>
  <c r="K220" i="28" s="1"/>
  <c r="K219" i="28"/>
  <c r="H219" i="28"/>
  <c r="H218" i="28"/>
  <c r="K218" i="28" s="1"/>
  <c r="H217" i="28"/>
  <c r="K217" i="28" s="1"/>
  <c r="H215" i="28"/>
  <c r="K215" i="28" s="1"/>
  <c r="H214" i="28"/>
  <c r="K214" i="28" s="1"/>
  <c r="H212" i="28"/>
  <c r="K212" i="28" s="1"/>
  <c r="H211" i="28"/>
  <c r="K211" i="28" s="1"/>
  <c r="K210" i="28"/>
  <c r="H210" i="28"/>
  <c r="H208" i="28"/>
  <c r="K208" i="28" s="1"/>
  <c r="K207" i="28"/>
  <c r="H207" i="28"/>
  <c r="H206" i="28"/>
  <c r="K206" i="28" s="1"/>
  <c r="H204" i="28"/>
  <c r="K204" i="28" s="1"/>
  <c r="H203" i="28"/>
  <c r="K203" i="28" s="1"/>
  <c r="H202" i="28"/>
  <c r="K202" i="28" s="1"/>
  <c r="H201" i="28"/>
  <c r="K201" i="28" s="1"/>
  <c r="H200" i="28"/>
  <c r="K200" i="28" s="1"/>
  <c r="K199" i="28"/>
  <c r="H199" i="28"/>
  <c r="H198" i="28"/>
  <c r="K198" i="28" s="1"/>
  <c r="H197" i="28"/>
  <c r="K197" i="28" s="1"/>
  <c r="H196" i="28"/>
  <c r="K196" i="28" s="1"/>
  <c r="H195" i="28"/>
  <c r="K195" i="28" s="1"/>
  <c r="H194" i="28"/>
  <c r="K194" i="28" s="1"/>
  <c r="H193" i="28"/>
  <c r="K193" i="28" s="1"/>
  <c r="K192" i="28"/>
  <c r="H192" i="28"/>
  <c r="H191" i="28"/>
  <c r="K191" i="28" s="1"/>
  <c r="H190" i="28"/>
  <c r="K190" i="28" s="1"/>
  <c r="H189" i="28"/>
  <c r="K189" i="28" s="1"/>
  <c r="H188" i="28"/>
  <c r="K188" i="28" s="1"/>
  <c r="H187" i="28"/>
  <c r="K187" i="28" s="1"/>
  <c r="H185" i="28"/>
  <c r="K185" i="28" s="1"/>
  <c r="H184" i="28"/>
  <c r="K184" i="28" s="1"/>
  <c r="H183" i="28"/>
  <c r="K183" i="28" s="1"/>
  <c r="H182" i="28"/>
  <c r="K182" i="28" s="1"/>
  <c r="H181" i="28"/>
  <c r="K181" i="28" s="1"/>
  <c r="H180" i="28"/>
  <c r="K180" i="28" s="1"/>
  <c r="H179" i="28"/>
  <c r="K179" i="28" s="1"/>
  <c r="H178" i="28"/>
  <c r="K178" i="28" s="1"/>
  <c r="K177" i="28"/>
  <c r="H177" i="28"/>
  <c r="H176" i="28"/>
  <c r="K176" i="28" s="1"/>
  <c r="H175" i="28"/>
  <c r="K175" i="28" s="1"/>
  <c r="H174" i="28"/>
  <c r="K174" i="28" s="1"/>
  <c r="H173" i="28"/>
  <c r="K173" i="28" s="1"/>
  <c r="H172" i="28"/>
  <c r="K172" i="28" s="1"/>
  <c r="H171" i="28"/>
  <c r="K171" i="28" s="1"/>
  <c r="H169" i="28"/>
  <c r="K169" i="28" s="1"/>
  <c r="H168" i="28"/>
  <c r="K168" i="28" s="1"/>
  <c r="H167" i="28"/>
  <c r="K167" i="28" s="1"/>
  <c r="H166" i="28"/>
  <c r="K166" i="28" s="1"/>
  <c r="H165" i="28"/>
  <c r="K165" i="28" s="1"/>
  <c r="H164" i="28"/>
  <c r="K164" i="28" s="1"/>
  <c r="H163" i="28"/>
  <c r="K163" i="28" s="1"/>
  <c r="H162" i="28"/>
  <c r="K162" i="28" s="1"/>
  <c r="H161" i="28"/>
  <c r="K161" i="28" s="1"/>
  <c r="H160" i="28"/>
  <c r="K160" i="28" s="1"/>
  <c r="H159" i="28"/>
  <c r="K159" i="28" s="1"/>
  <c r="K158" i="28"/>
  <c r="H158" i="28"/>
  <c r="H157" i="28"/>
  <c r="K157" i="28" s="1"/>
  <c r="H156" i="28"/>
  <c r="K156" i="28" s="1"/>
  <c r="H155" i="28"/>
  <c r="K155" i="28" s="1"/>
  <c r="H154" i="28"/>
  <c r="K154" i="28" s="1"/>
  <c r="H153" i="28"/>
  <c r="K153" i="28" s="1"/>
  <c r="H152" i="28"/>
  <c r="K152" i="28" s="1"/>
  <c r="H151" i="28"/>
  <c r="K151" i="28" s="1"/>
  <c r="H150" i="28"/>
  <c r="K150" i="28" s="1"/>
  <c r="H148" i="28"/>
  <c r="K148" i="28" s="1"/>
  <c r="H147" i="28"/>
  <c r="K147" i="28" s="1"/>
  <c r="H146" i="28"/>
  <c r="K146" i="28" s="1"/>
  <c r="H145" i="28"/>
  <c r="H144" i="28"/>
  <c r="K144" i="28" s="1"/>
  <c r="H143" i="28"/>
  <c r="K143" i="28" s="1"/>
  <c r="H142" i="28"/>
  <c r="K142" i="28" s="1"/>
  <c r="H141" i="28"/>
  <c r="H140" i="28"/>
  <c r="K140" i="28" s="1"/>
  <c r="H139" i="28"/>
  <c r="K139" i="28" s="1"/>
  <c r="K138" i="28"/>
  <c r="H138" i="28"/>
  <c r="H137" i="28"/>
  <c r="H136" i="28"/>
  <c r="K136" i="28" s="1"/>
  <c r="H135" i="28"/>
  <c r="K135" i="28" s="1"/>
  <c r="H134" i="28"/>
  <c r="K134" i="28" s="1"/>
  <c r="H133" i="28"/>
  <c r="K133" i="28" s="1"/>
  <c r="H132" i="28"/>
  <c r="K132" i="28" s="1"/>
  <c r="H131" i="28"/>
  <c r="K131" i="28" s="1"/>
  <c r="H130" i="28"/>
  <c r="K130" i="28" s="1"/>
  <c r="H128" i="28"/>
  <c r="H127" i="28"/>
  <c r="K127" i="28" s="1"/>
  <c r="H126" i="28"/>
  <c r="K126" i="28" s="1"/>
  <c r="H125" i="28"/>
  <c r="K125" i="28" s="1"/>
  <c r="H124" i="28"/>
  <c r="H121" i="28"/>
  <c r="K121" i="28" s="1"/>
  <c r="H120" i="28"/>
  <c r="K120" i="28" s="1"/>
  <c r="H119" i="28"/>
  <c r="K119" i="28" s="1"/>
  <c r="H118" i="28"/>
  <c r="K118" i="28" s="1"/>
  <c r="H117" i="28"/>
  <c r="K116" i="28"/>
  <c r="H116" i="28"/>
  <c r="H115" i="28"/>
  <c r="K115" i="28" s="1"/>
  <c r="H114" i="28"/>
  <c r="K114" i="28" s="1"/>
  <c r="H113" i="28"/>
  <c r="K113" i="28" s="1"/>
  <c r="H112" i="28"/>
  <c r="K112" i="28" s="1"/>
  <c r="H111" i="28"/>
  <c r="K111" i="28" s="1"/>
  <c r="H109" i="28"/>
  <c r="K109" i="28" s="1"/>
  <c r="H108" i="28"/>
  <c r="K108" i="28" s="1"/>
  <c r="H107" i="28"/>
  <c r="K107" i="28" s="1"/>
  <c r="H105" i="28"/>
  <c r="K105" i="28" s="1"/>
  <c r="H104" i="28"/>
  <c r="K104" i="28" s="1"/>
  <c r="H103" i="28"/>
  <c r="K103" i="28" s="1"/>
  <c r="H101" i="28"/>
  <c r="H100" i="28"/>
  <c r="K100" i="28" s="1"/>
  <c r="H99" i="28"/>
  <c r="K99" i="28" s="1"/>
  <c r="H98" i="28"/>
  <c r="K98" i="28" s="1"/>
  <c r="H97" i="28"/>
  <c r="H96" i="28"/>
  <c r="K96" i="28" s="1"/>
  <c r="H94" i="28"/>
  <c r="K94" i="28" s="1"/>
  <c r="H93" i="28"/>
  <c r="K93" i="28" s="1"/>
  <c r="H92" i="28"/>
  <c r="H90" i="28"/>
  <c r="K90" i="28" s="1"/>
  <c r="H89" i="28"/>
  <c r="K89" i="28" s="1"/>
  <c r="K88" i="28"/>
  <c r="H88" i="28"/>
  <c r="H86" i="28"/>
  <c r="K86" i="28" s="1"/>
  <c r="H85" i="28"/>
  <c r="K85" i="28" s="1"/>
  <c r="H84" i="28"/>
  <c r="K84" i="28" s="1"/>
  <c r="H83" i="28"/>
  <c r="K83" i="28" s="1"/>
  <c r="H80" i="28"/>
  <c r="H79" i="28"/>
  <c r="K79" i="28" s="1"/>
  <c r="H78" i="28"/>
  <c r="K78" i="28" s="1"/>
  <c r="H77" i="28"/>
  <c r="K77" i="28" s="1"/>
  <c r="H76" i="28"/>
  <c r="H73" i="28"/>
  <c r="K73" i="28" s="1"/>
  <c r="H72" i="28"/>
  <c r="K72" i="28" s="1"/>
  <c r="H71" i="28"/>
  <c r="K71" i="28" s="1"/>
  <c r="H70" i="28"/>
  <c r="H66" i="28"/>
  <c r="K66" i="28" s="1"/>
  <c r="H65" i="28"/>
  <c r="K65" i="28" s="1"/>
  <c r="H64" i="28"/>
  <c r="K64" i="28" s="1"/>
  <c r="K62" i="28"/>
  <c r="H62" i="28"/>
  <c r="H61" i="28"/>
  <c r="K61" i="28" s="1"/>
  <c r="H60" i="28"/>
  <c r="K60" i="28" s="1"/>
  <c r="H59" i="28"/>
  <c r="K59" i="28" s="1"/>
  <c r="H58" i="28"/>
  <c r="H57" i="28"/>
  <c r="H56" i="28"/>
  <c r="K56" i="28" s="1"/>
  <c r="H55" i="28"/>
  <c r="K55" i="28" s="1"/>
  <c r="H54" i="28"/>
  <c r="K54" i="28" s="1"/>
  <c r="H53" i="28"/>
  <c r="K530" i="27"/>
  <c r="K528" i="27"/>
  <c r="H527" i="27"/>
  <c r="H526" i="27"/>
  <c r="K526" i="27" s="1"/>
  <c r="K525" i="27"/>
  <c r="H525" i="27"/>
  <c r="H524" i="27"/>
  <c r="K524" i="27" s="1"/>
  <c r="H523" i="27"/>
  <c r="K523" i="27" s="1"/>
  <c r="H522" i="27"/>
  <c r="K522" i="27" s="1"/>
  <c r="H521" i="27"/>
  <c r="K521" i="27" s="1"/>
  <c r="H520" i="27"/>
  <c r="K520" i="27" s="1"/>
  <c r="H519" i="27"/>
  <c r="H518" i="27"/>
  <c r="K518" i="27" s="1"/>
  <c r="H517" i="27"/>
  <c r="K517" i="27" s="1"/>
  <c r="H516" i="27"/>
  <c r="K516" i="27" s="1"/>
  <c r="H515" i="27"/>
  <c r="H514" i="27"/>
  <c r="K514" i="27" s="1"/>
  <c r="H513" i="27"/>
  <c r="K513" i="27" s="1"/>
  <c r="H512" i="27"/>
  <c r="K512" i="27" s="1"/>
  <c r="H511" i="27"/>
  <c r="H510" i="27"/>
  <c r="K510" i="27" s="1"/>
  <c r="H509" i="27"/>
  <c r="K509" i="27" s="1"/>
  <c r="K508" i="27"/>
  <c r="H508" i="27"/>
  <c r="H507" i="27"/>
  <c r="K507" i="27" s="1"/>
  <c r="H506" i="27"/>
  <c r="K506" i="27" s="1"/>
  <c r="H505" i="27"/>
  <c r="K505" i="27" s="1"/>
  <c r="H502" i="27"/>
  <c r="K502" i="27" s="1"/>
  <c r="H501" i="27"/>
  <c r="H500" i="27"/>
  <c r="K500" i="27" s="1"/>
  <c r="H499" i="27"/>
  <c r="K499" i="27" s="1"/>
  <c r="H498" i="27"/>
  <c r="K498" i="27" s="1"/>
  <c r="H497" i="27"/>
  <c r="H496" i="27"/>
  <c r="K496" i="27" s="1"/>
  <c r="H495" i="27"/>
  <c r="K495" i="27" s="1"/>
  <c r="H494" i="27"/>
  <c r="K494" i="27" s="1"/>
  <c r="H493" i="27"/>
  <c r="H492" i="27"/>
  <c r="K492" i="27" s="1"/>
  <c r="H491" i="27"/>
  <c r="K491" i="27" s="1"/>
  <c r="H490" i="27"/>
  <c r="K490" i="27" s="1"/>
  <c r="K489" i="27"/>
  <c r="H489" i="27"/>
  <c r="H488" i="27"/>
  <c r="K488" i="27" s="1"/>
  <c r="H487" i="27"/>
  <c r="K487" i="27" s="1"/>
  <c r="K486" i="27"/>
  <c r="H486" i="27"/>
  <c r="H485" i="27"/>
  <c r="H483" i="27"/>
  <c r="K483" i="27" s="1"/>
  <c r="K482" i="27"/>
  <c r="H482" i="27"/>
  <c r="H481" i="27"/>
  <c r="K481" i="27" s="1"/>
  <c r="H480" i="27"/>
  <c r="H479" i="27"/>
  <c r="K479" i="27" s="1"/>
  <c r="H478" i="27"/>
  <c r="K478" i="27" s="1"/>
  <c r="H477" i="27"/>
  <c r="K477" i="27" s="1"/>
  <c r="H476" i="27"/>
  <c r="H475" i="27"/>
  <c r="K475" i="27" s="1"/>
  <c r="H474" i="27"/>
  <c r="K474" i="27" s="1"/>
  <c r="H473" i="27"/>
  <c r="K473" i="27" s="1"/>
  <c r="H472" i="27"/>
  <c r="K472" i="27" s="1"/>
  <c r="H471" i="27"/>
  <c r="K471" i="27" s="1"/>
  <c r="H470" i="27"/>
  <c r="K470" i="27" s="1"/>
  <c r="H469" i="27"/>
  <c r="K469" i="27" s="1"/>
  <c r="H468" i="27"/>
  <c r="H467" i="27"/>
  <c r="K467" i="27" s="1"/>
  <c r="H466" i="27"/>
  <c r="K466" i="27" s="1"/>
  <c r="H465" i="27"/>
  <c r="K465" i="27" s="1"/>
  <c r="H464" i="27"/>
  <c r="K464" i="27" s="1"/>
  <c r="H463" i="27"/>
  <c r="K463" i="27" s="1"/>
  <c r="H462" i="27"/>
  <c r="K462" i="27" s="1"/>
  <c r="H461" i="27"/>
  <c r="K461" i="27" s="1"/>
  <c r="H460" i="27"/>
  <c r="H459" i="27"/>
  <c r="K459" i="27" s="1"/>
  <c r="H458" i="27"/>
  <c r="K458" i="27" s="1"/>
  <c r="H457" i="27"/>
  <c r="K457" i="27" s="1"/>
  <c r="H456" i="27"/>
  <c r="K456" i="27" s="1"/>
  <c r="H455" i="27"/>
  <c r="K455" i="27" s="1"/>
  <c r="H454" i="27"/>
  <c r="K454" i="27" s="1"/>
  <c r="K453" i="27"/>
  <c r="H453" i="27"/>
  <c r="H452" i="27"/>
  <c r="H451" i="27"/>
  <c r="K451" i="27" s="1"/>
  <c r="K450" i="27"/>
  <c r="H450" i="27"/>
  <c r="H449" i="27"/>
  <c r="K449" i="27" s="1"/>
  <c r="H448" i="27"/>
  <c r="K448" i="27" s="1"/>
  <c r="H447" i="27"/>
  <c r="K447" i="27" s="1"/>
  <c r="H446" i="27"/>
  <c r="K446" i="27" s="1"/>
  <c r="H445" i="27"/>
  <c r="K445" i="27" s="1"/>
  <c r="H444" i="27"/>
  <c r="H443" i="27"/>
  <c r="K443" i="27" s="1"/>
  <c r="H442" i="27"/>
  <c r="K442" i="27" s="1"/>
  <c r="H441" i="27"/>
  <c r="K441" i="27" s="1"/>
  <c r="K440" i="27"/>
  <c r="H440" i="27"/>
  <c r="H439" i="27"/>
  <c r="K439" i="27" s="1"/>
  <c r="H438" i="27"/>
  <c r="K438" i="27" s="1"/>
  <c r="H437" i="27"/>
  <c r="K437" i="27" s="1"/>
  <c r="K436" i="27"/>
  <c r="H436" i="27"/>
  <c r="H435" i="27"/>
  <c r="K435" i="27" s="1"/>
  <c r="H434" i="27"/>
  <c r="K434" i="27" s="1"/>
  <c r="K433" i="27"/>
  <c r="H433" i="27"/>
  <c r="H432" i="27"/>
  <c r="K432" i="27" s="1"/>
  <c r="H431" i="27"/>
  <c r="K431" i="27" s="1"/>
  <c r="H430" i="27"/>
  <c r="K430" i="27" s="1"/>
  <c r="H429" i="27"/>
  <c r="K429" i="27" s="1"/>
  <c r="H428" i="27"/>
  <c r="K428" i="27" s="1"/>
  <c r="H427" i="27"/>
  <c r="K427" i="27" s="1"/>
  <c r="H426" i="27"/>
  <c r="K426" i="27" s="1"/>
  <c r="H425" i="27"/>
  <c r="K425" i="27" s="1"/>
  <c r="K424" i="27"/>
  <c r="H424" i="27"/>
  <c r="H423" i="27"/>
  <c r="K423" i="27" s="1"/>
  <c r="H422" i="27"/>
  <c r="K422" i="27" s="1"/>
  <c r="H421" i="27"/>
  <c r="K421" i="27" s="1"/>
  <c r="K420" i="27"/>
  <c r="H420" i="27"/>
  <c r="H419" i="27"/>
  <c r="K419" i="27" s="1"/>
  <c r="H418" i="27"/>
  <c r="K418" i="27" s="1"/>
  <c r="H417" i="27"/>
  <c r="K417" i="27" s="1"/>
  <c r="H416" i="27"/>
  <c r="K416" i="27" s="1"/>
  <c r="H415" i="27"/>
  <c r="K415" i="27" s="1"/>
  <c r="H414" i="27"/>
  <c r="K414" i="27" s="1"/>
  <c r="H413" i="27"/>
  <c r="K413" i="27" s="1"/>
  <c r="H412" i="27"/>
  <c r="K412" i="27" s="1"/>
  <c r="H411" i="27"/>
  <c r="K411" i="27" s="1"/>
  <c r="H410" i="27"/>
  <c r="K410" i="27" s="1"/>
  <c r="H409" i="27"/>
  <c r="K409" i="27" s="1"/>
  <c r="H408" i="27"/>
  <c r="K408" i="27" s="1"/>
  <c r="H407" i="27"/>
  <c r="K407" i="27" s="1"/>
  <c r="K406" i="27"/>
  <c r="H406" i="27"/>
  <c r="H405" i="27"/>
  <c r="K405" i="27" s="1"/>
  <c r="H404" i="27"/>
  <c r="K404" i="27" s="1"/>
  <c r="H403" i="27"/>
  <c r="K403" i="27" s="1"/>
  <c r="H402" i="27"/>
  <c r="K402" i="27" s="1"/>
  <c r="H401" i="27"/>
  <c r="K401" i="27" s="1"/>
  <c r="H400" i="27"/>
  <c r="K400" i="27" s="1"/>
  <c r="H399" i="27"/>
  <c r="K399" i="27" s="1"/>
  <c r="H398" i="27"/>
  <c r="K398" i="27" s="1"/>
  <c r="H397" i="27"/>
  <c r="K397" i="27" s="1"/>
  <c r="H394" i="27"/>
  <c r="K394" i="27" s="1"/>
  <c r="H393" i="27"/>
  <c r="K393" i="27" s="1"/>
  <c r="H392" i="27"/>
  <c r="K392" i="27" s="1"/>
  <c r="H391" i="27"/>
  <c r="K391" i="27" s="1"/>
  <c r="H390" i="27"/>
  <c r="K390" i="27" s="1"/>
  <c r="H389" i="27"/>
  <c r="K389" i="27" s="1"/>
  <c r="H388" i="27"/>
  <c r="K388" i="27" s="1"/>
  <c r="H387" i="27"/>
  <c r="K387" i="27" s="1"/>
  <c r="K386" i="27"/>
  <c r="H386" i="27"/>
  <c r="H385" i="27"/>
  <c r="K385" i="27" s="1"/>
  <c r="H384" i="27"/>
  <c r="K384" i="27" s="1"/>
  <c r="H383" i="27"/>
  <c r="K383" i="27" s="1"/>
  <c r="H376" i="27"/>
  <c r="K376" i="27" s="1"/>
  <c r="H375" i="27"/>
  <c r="K375" i="27" s="1"/>
  <c r="H374" i="27"/>
  <c r="K374" i="27" s="1"/>
  <c r="H373" i="27"/>
  <c r="K373" i="27" s="1"/>
  <c r="H372" i="27"/>
  <c r="K372" i="27" s="1"/>
  <c r="K371" i="27"/>
  <c r="H371" i="27"/>
  <c r="H369" i="27"/>
  <c r="K369" i="27" s="1"/>
  <c r="H368" i="27"/>
  <c r="K368" i="27" s="1"/>
  <c r="H367" i="27"/>
  <c r="K367" i="27" s="1"/>
  <c r="H366" i="27"/>
  <c r="H365" i="27"/>
  <c r="K365" i="27" s="1"/>
  <c r="H364" i="27"/>
  <c r="K364" i="27" s="1"/>
  <c r="K362" i="27"/>
  <c r="H362" i="27"/>
  <c r="H361" i="27"/>
  <c r="K361" i="27" s="1"/>
  <c r="H360" i="27"/>
  <c r="K360" i="27" s="1"/>
  <c r="H359" i="27"/>
  <c r="K359" i="27" s="1"/>
  <c r="H358" i="27"/>
  <c r="K358" i="27" s="1"/>
  <c r="H355" i="27"/>
  <c r="H354" i="27"/>
  <c r="K354" i="27" s="1"/>
  <c r="H353" i="27"/>
  <c r="K353" i="27" s="1"/>
  <c r="H352" i="27"/>
  <c r="K352" i="27" s="1"/>
  <c r="H351" i="27"/>
  <c r="K351" i="27" s="1"/>
  <c r="H350" i="27"/>
  <c r="K350" i="27" s="1"/>
  <c r="H349" i="27"/>
  <c r="K349" i="27" s="1"/>
  <c r="H348" i="27"/>
  <c r="K348" i="27" s="1"/>
  <c r="H347" i="27"/>
  <c r="H345" i="27"/>
  <c r="K345" i="27" s="1"/>
  <c r="K344" i="27"/>
  <c r="H344" i="27"/>
  <c r="H343" i="27"/>
  <c r="K343" i="27" s="1"/>
  <c r="H342" i="27"/>
  <c r="K342" i="27" s="1"/>
  <c r="H341" i="27"/>
  <c r="K341" i="27" s="1"/>
  <c r="K340" i="27"/>
  <c r="H340" i="27"/>
  <c r="H339" i="27"/>
  <c r="K339" i="27" s="1"/>
  <c r="H337" i="27"/>
  <c r="H336" i="27"/>
  <c r="K336" i="27" s="1"/>
  <c r="H335" i="27"/>
  <c r="K335" i="27" s="1"/>
  <c r="K334" i="27"/>
  <c r="H334" i="27"/>
  <c r="H333" i="27"/>
  <c r="K333" i="27" s="1"/>
  <c r="H332" i="27"/>
  <c r="K332" i="27" s="1"/>
  <c r="H329" i="27"/>
  <c r="K329" i="27" s="1"/>
  <c r="H328" i="27"/>
  <c r="K328" i="27" s="1"/>
  <c r="H327" i="27"/>
  <c r="H326" i="27"/>
  <c r="K326" i="27" s="1"/>
  <c r="H325" i="27"/>
  <c r="K325" i="27" s="1"/>
  <c r="H324" i="27"/>
  <c r="K324" i="27" s="1"/>
  <c r="K322" i="27"/>
  <c r="H322" i="27"/>
  <c r="H321" i="27"/>
  <c r="K321" i="27" s="1"/>
  <c r="H320" i="27"/>
  <c r="K320" i="27" s="1"/>
  <c r="H318" i="27"/>
  <c r="K318" i="27" s="1"/>
  <c r="H317" i="27"/>
  <c r="H316" i="27"/>
  <c r="K316" i="27" s="1"/>
  <c r="H314" i="27"/>
  <c r="K314" i="27" s="1"/>
  <c r="H313" i="27"/>
  <c r="K313" i="27" s="1"/>
  <c r="H312" i="27"/>
  <c r="K312" i="27" s="1"/>
  <c r="H311" i="27"/>
  <c r="K311" i="27" s="1"/>
  <c r="H310" i="27"/>
  <c r="K310" i="27" s="1"/>
  <c r="H309" i="27"/>
  <c r="K309" i="27" s="1"/>
  <c r="H308" i="27"/>
  <c r="H306" i="27"/>
  <c r="K306" i="27" s="1"/>
  <c r="H305" i="27"/>
  <c r="K305" i="27" s="1"/>
  <c r="H304" i="27"/>
  <c r="K304" i="27" s="1"/>
  <c r="K303" i="27"/>
  <c r="H303" i="27"/>
  <c r="H302" i="27"/>
  <c r="K302" i="27" s="1"/>
  <c r="H301" i="27"/>
  <c r="K301" i="27" s="1"/>
  <c r="H300" i="27"/>
  <c r="K300" i="27" s="1"/>
  <c r="H299" i="27"/>
  <c r="H295" i="27"/>
  <c r="K295" i="27" s="1"/>
  <c r="H294" i="27"/>
  <c r="K294" i="27" s="1"/>
  <c r="H293" i="27"/>
  <c r="K293" i="27" s="1"/>
  <c r="H292" i="27"/>
  <c r="H291" i="27"/>
  <c r="K291" i="27" s="1"/>
  <c r="H290" i="27"/>
  <c r="K290" i="27" s="1"/>
  <c r="H289" i="27"/>
  <c r="K289" i="27" s="1"/>
  <c r="H288" i="27"/>
  <c r="H286" i="27"/>
  <c r="K286" i="27" s="1"/>
  <c r="H285" i="27"/>
  <c r="K285" i="27" s="1"/>
  <c r="H284" i="27"/>
  <c r="K284" i="27" s="1"/>
  <c r="H283" i="27"/>
  <c r="K283" i="27" s="1"/>
  <c r="H281" i="27"/>
  <c r="K281" i="27" s="1"/>
  <c r="H279" i="27"/>
  <c r="K279" i="27" s="1"/>
  <c r="H278" i="27"/>
  <c r="K278" i="27" s="1"/>
  <c r="H276" i="27"/>
  <c r="H275" i="27"/>
  <c r="K275" i="27" s="1"/>
  <c r="H274" i="27"/>
  <c r="K274" i="27" s="1"/>
  <c r="H273" i="27"/>
  <c r="K273" i="27" s="1"/>
  <c r="H272" i="27"/>
  <c r="H271" i="27"/>
  <c r="K271" i="27" s="1"/>
  <c r="H270" i="27"/>
  <c r="K270" i="27" s="1"/>
  <c r="K268" i="27"/>
  <c r="H268" i="27"/>
  <c r="H267" i="27"/>
  <c r="H266" i="27"/>
  <c r="K266" i="27" s="1"/>
  <c r="H265" i="27"/>
  <c r="K265" i="27" s="1"/>
  <c r="H264" i="27"/>
  <c r="K264" i="27" s="1"/>
  <c r="H263" i="27"/>
  <c r="K263" i="27" s="1"/>
  <c r="H262" i="27"/>
  <c r="K262" i="27" s="1"/>
  <c r="H261" i="27"/>
  <c r="K261" i="27" s="1"/>
  <c r="H259" i="27"/>
  <c r="K259" i="27" s="1"/>
  <c r="H258" i="27"/>
  <c r="H256" i="27"/>
  <c r="K256" i="27" s="1"/>
  <c r="H255" i="27"/>
  <c r="K255" i="27" s="1"/>
  <c r="H254" i="27"/>
  <c r="H253" i="27"/>
  <c r="K253" i="27" s="1"/>
  <c r="H252" i="27"/>
  <c r="K252" i="27" s="1"/>
  <c r="H249" i="27"/>
  <c r="K249" i="27" s="1"/>
  <c r="H248" i="27"/>
  <c r="K248" i="27" s="1"/>
  <c r="H247" i="27"/>
  <c r="K247" i="27" s="1"/>
  <c r="H246" i="27"/>
  <c r="K246" i="27" s="1"/>
  <c r="H245" i="27"/>
  <c r="K245" i="27" s="1"/>
  <c r="K244" i="27"/>
  <c r="H244" i="27"/>
  <c r="H243" i="27"/>
  <c r="K243" i="27" s="1"/>
  <c r="H242" i="27"/>
  <c r="K242" i="27" s="1"/>
  <c r="H241" i="27"/>
  <c r="K241" i="27" s="1"/>
  <c r="H240" i="27"/>
  <c r="H239" i="27"/>
  <c r="K239" i="27" s="1"/>
  <c r="H238" i="27"/>
  <c r="K238" i="27" s="1"/>
  <c r="H236" i="27"/>
  <c r="K236" i="27" s="1"/>
  <c r="H235" i="27"/>
  <c r="H234" i="27"/>
  <c r="K234" i="27" s="1"/>
  <c r="H233" i="27"/>
  <c r="K233" i="27" s="1"/>
  <c r="H231" i="27"/>
  <c r="K231" i="27" s="1"/>
  <c r="K230" i="27"/>
  <c r="H230" i="27"/>
  <c r="H229" i="27"/>
  <c r="K229" i="27" s="1"/>
  <c r="H228" i="27"/>
  <c r="K228" i="27" s="1"/>
  <c r="H227" i="27"/>
  <c r="K227" i="27" s="1"/>
  <c r="H226" i="27"/>
  <c r="K226" i="27" s="1"/>
  <c r="H225" i="27"/>
  <c r="K225" i="27" s="1"/>
  <c r="H224" i="27"/>
  <c r="K224" i="27" s="1"/>
  <c r="H223" i="27"/>
  <c r="K223" i="27" s="1"/>
  <c r="H222" i="27"/>
  <c r="H220" i="27"/>
  <c r="K220" i="27" s="1"/>
  <c r="H219" i="27"/>
  <c r="K219" i="27" s="1"/>
  <c r="H218" i="27"/>
  <c r="K218" i="27" s="1"/>
  <c r="H217" i="27"/>
  <c r="H215" i="27"/>
  <c r="K215" i="27" s="1"/>
  <c r="H214" i="27"/>
  <c r="K214" i="27" s="1"/>
  <c r="H212" i="27"/>
  <c r="K212" i="27" s="1"/>
  <c r="H211" i="27"/>
  <c r="K211" i="27" s="1"/>
  <c r="H210" i="27"/>
  <c r="K210" i="27" s="1"/>
  <c r="H208" i="27"/>
  <c r="K208" i="27" s="1"/>
  <c r="H207" i="27"/>
  <c r="K207" i="27" s="1"/>
  <c r="H206" i="27"/>
  <c r="K206" i="27" s="1"/>
  <c r="H204" i="27"/>
  <c r="K204" i="27" s="1"/>
  <c r="K203" i="27"/>
  <c r="H203" i="27"/>
  <c r="H202" i="27"/>
  <c r="K202" i="27" s="1"/>
  <c r="H201" i="27"/>
  <c r="H200" i="27"/>
  <c r="K200" i="27" s="1"/>
  <c r="H199" i="27"/>
  <c r="K199" i="27" s="1"/>
  <c r="H198" i="27"/>
  <c r="K198" i="27" s="1"/>
  <c r="H197" i="27"/>
  <c r="K196" i="27"/>
  <c r="H196" i="27"/>
  <c r="H195" i="27"/>
  <c r="K195" i="27" s="1"/>
  <c r="H194" i="27"/>
  <c r="K194" i="27" s="1"/>
  <c r="H193" i="27"/>
  <c r="K193" i="27" s="1"/>
  <c r="K192" i="27"/>
  <c r="H192" i="27"/>
  <c r="H191" i="27"/>
  <c r="K191" i="27" s="1"/>
  <c r="H190" i="27"/>
  <c r="K190" i="27" s="1"/>
  <c r="H189" i="27"/>
  <c r="K189" i="27" s="1"/>
  <c r="H188" i="27"/>
  <c r="K188" i="27" s="1"/>
  <c r="K187" i="27"/>
  <c r="H187" i="27"/>
  <c r="H185" i="27"/>
  <c r="K185" i="27" s="1"/>
  <c r="H184" i="27"/>
  <c r="H183" i="27"/>
  <c r="K183" i="27" s="1"/>
  <c r="H182" i="27"/>
  <c r="K182" i="27" s="1"/>
  <c r="K181" i="27"/>
  <c r="H181" i="27"/>
  <c r="H180" i="27"/>
  <c r="H179" i="27"/>
  <c r="K179" i="27" s="1"/>
  <c r="H178" i="27"/>
  <c r="K178" i="27" s="1"/>
  <c r="H177" i="27"/>
  <c r="K177" i="27" s="1"/>
  <c r="H176" i="27"/>
  <c r="K176" i="27" s="1"/>
  <c r="H175" i="27"/>
  <c r="K175" i="27" s="1"/>
  <c r="H174" i="27"/>
  <c r="K174" i="27" s="1"/>
  <c r="H173" i="27"/>
  <c r="K173" i="27" s="1"/>
  <c r="K172" i="27"/>
  <c r="H172" i="27"/>
  <c r="H171" i="27"/>
  <c r="K171" i="27" s="1"/>
  <c r="H169" i="27"/>
  <c r="K169" i="27" s="1"/>
  <c r="H168" i="27"/>
  <c r="K168" i="27" s="1"/>
  <c r="H167" i="27"/>
  <c r="H166" i="27"/>
  <c r="K166" i="27" s="1"/>
  <c r="H165" i="27"/>
  <c r="K165" i="27" s="1"/>
  <c r="H164" i="27"/>
  <c r="K164" i="27" s="1"/>
  <c r="H163" i="27"/>
  <c r="H162" i="27"/>
  <c r="K162" i="27" s="1"/>
  <c r="H161" i="27"/>
  <c r="K161" i="27" s="1"/>
  <c r="H160" i="27"/>
  <c r="K160" i="27" s="1"/>
  <c r="K159" i="27"/>
  <c r="H159" i="27"/>
  <c r="H158" i="27"/>
  <c r="K158" i="27" s="1"/>
  <c r="H157" i="27"/>
  <c r="K157" i="27" s="1"/>
  <c r="H156" i="27"/>
  <c r="K156" i="27" s="1"/>
  <c r="H155" i="27"/>
  <c r="K155" i="27" s="1"/>
  <c r="H154" i="27"/>
  <c r="K154" i="27" s="1"/>
  <c r="H153" i="27"/>
  <c r="K153" i="27" s="1"/>
  <c r="H152" i="27"/>
  <c r="K152" i="27" s="1"/>
  <c r="H151" i="27"/>
  <c r="H150" i="27"/>
  <c r="K150" i="27" s="1"/>
  <c r="H148" i="27"/>
  <c r="K148" i="27" s="1"/>
  <c r="H147" i="27"/>
  <c r="K147" i="27" s="1"/>
  <c r="K146" i="27"/>
  <c r="H146" i="27"/>
  <c r="H145" i="27"/>
  <c r="K145" i="27" s="1"/>
  <c r="H144" i="27"/>
  <c r="K144" i="27" s="1"/>
  <c r="H143" i="27"/>
  <c r="K143" i="27" s="1"/>
  <c r="K142" i="27"/>
  <c r="H142" i="27"/>
  <c r="H141" i="27"/>
  <c r="K141" i="27" s="1"/>
  <c r="H140" i="27"/>
  <c r="K140" i="27" s="1"/>
  <c r="H139" i="27"/>
  <c r="K139" i="27" s="1"/>
  <c r="K138" i="27"/>
  <c r="H138" i="27"/>
  <c r="H137" i="27"/>
  <c r="K137" i="27" s="1"/>
  <c r="H136" i="27"/>
  <c r="K136" i="27" s="1"/>
  <c r="H135" i="27"/>
  <c r="K135" i="27" s="1"/>
  <c r="K134" i="27"/>
  <c r="H134" i="27"/>
  <c r="H133" i="27"/>
  <c r="K133" i="27" s="1"/>
  <c r="H132" i="27"/>
  <c r="K132" i="27" s="1"/>
  <c r="H131" i="27"/>
  <c r="K131" i="27" s="1"/>
  <c r="K130" i="27"/>
  <c r="H130" i="27"/>
  <c r="H128" i="27"/>
  <c r="K128" i="27" s="1"/>
  <c r="H127" i="27"/>
  <c r="K127" i="27" s="1"/>
  <c r="H126" i="27"/>
  <c r="K126" i="27" s="1"/>
  <c r="K125" i="27"/>
  <c r="H125" i="27"/>
  <c r="H124" i="27"/>
  <c r="K124" i="27" s="1"/>
  <c r="H121" i="27"/>
  <c r="K121" i="27" s="1"/>
  <c r="H120" i="27"/>
  <c r="K120" i="27" s="1"/>
  <c r="H119" i="27"/>
  <c r="K119" i="27" s="1"/>
  <c r="H118" i="27"/>
  <c r="K118" i="27" s="1"/>
  <c r="H117" i="27"/>
  <c r="K117" i="27" s="1"/>
  <c r="H116" i="27"/>
  <c r="K116" i="27" s="1"/>
  <c r="H115" i="27"/>
  <c r="K115" i="27" s="1"/>
  <c r="H114" i="27"/>
  <c r="K114" i="27" s="1"/>
  <c r="H113" i="27"/>
  <c r="K113" i="27" s="1"/>
  <c r="H112" i="27"/>
  <c r="K112" i="27" s="1"/>
  <c r="H111" i="27"/>
  <c r="K111" i="27" s="1"/>
  <c r="H109" i="27"/>
  <c r="K109" i="27" s="1"/>
  <c r="H108" i="27"/>
  <c r="K108" i="27" s="1"/>
  <c r="H107" i="27"/>
  <c r="K107" i="27" s="1"/>
  <c r="K105" i="27"/>
  <c r="H105" i="27"/>
  <c r="H104" i="27"/>
  <c r="K104" i="27" s="1"/>
  <c r="H103" i="27"/>
  <c r="K103" i="27" s="1"/>
  <c r="H101" i="27"/>
  <c r="K101" i="27" s="1"/>
  <c r="K100" i="27"/>
  <c r="H100" i="27"/>
  <c r="H99" i="27"/>
  <c r="K99" i="27" s="1"/>
  <c r="H98" i="27"/>
  <c r="K98" i="27" s="1"/>
  <c r="H97" i="27"/>
  <c r="K97" i="27" s="1"/>
  <c r="H96" i="27"/>
  <c r="K96" i="27" s="1"/>
  <c r="H94" i="27"/>
  <c r="K94" i="27" s="1"/>
  <c r="H93" i="27"/>
  <c r="K93" i="27" s="1"/>
  <c r="H92" i="27"/>
  <c r="K92" i="27" s="1"/>
  <c r="K90" i="27"/>
  <c r="H90" i="27"/>
  <c r="H89" i="27"/>
  <c r="K89" i="27" s="1"/>
  <c r="H88" i="27"/>
  <c r="K88" i="27" s="1"/>
  <c r="H86" i="27"/>
  <c r="K86" i="27" s="1"/>
  <c r="H85" i="27"/>
  <c r="K85" i="27" s="1"/>
  <c r="H84" i="27"/>
  <c r="K84" i="27" s="1"/>
  <c r="H83" i="27"/>
  <c r="K83" i="27" s="1"/>
  <c r="H80" i="27"/>
  <c r="K80" i="27" s="1"/>
  <c r="K79" i="27"/>
  <c r="H79" i="27"/>
  <c r="H78" i="27"/>
  <c r="K78" i="27" s="1"/>
  <c r="H77" i="27"/>
  <c r="K77" i="27" s="1"/>
  <c r="H76" i="27"/>
  <c r="K76" i="27" s="1"/>
  <c r="H73" i="27"/>
  <c r="K73" i="27" s="1"/>
  <c r="H72" i="27"/>
  <c r="K72" i="27" s="1"/>
  <c r="H71" i="27"/>
  <c r="K71" i="27" s="1"/>
  <c r="H70" i="27"/>
  <c r="K70" i="27" s="1"/>
  <c r="K66" i="27"/>
  <c r="H66" i="27"/>
  <c r="H65" i="27"/>
  <c r="K65" i="27" s="1"/>
  <c r="H64" i="27"/>
  <c r="K64" i="27" s="1"/>
  <c r="H62" i="27"/>
  <c r="K62" i="27" s="1"/>
  <c r="H61" i="27"/>
  <c r="K61" i="27" s="1"/>
  <c r="H60" i="27"/>
  <c r="K60" i="27" s="1"/>
  <c r="K59" i="27"/>
  <c r="H59" i="27"/>
  <c r="H58" i="27"/>
  <c r="H57" i="27"/>
  <c r="K56" i="27"/>
  <c r="H56" i="27"/>
  <c r="H55" i="27"/>
  <c r="K55" i="27" s="1"/>
  <c r="H54" i="27"/>
  <c r="K54" i="27" s="1"/>
  <c r="H53" i="27"/>
  <c r="K53" i="27" s="1"/>
  <c r="K530" i="26"/>
  <c r="K528" i="26"/>
  <c r="H527" i="26"/>
  <c r="K527" i="26" s="1"/>
  <c r="H526" i="26"/>
  <c r="H525" i="26"/>
  <c r="K525" i="26" s="1"/>
  <c r="H524" i="26"/>
  <c r="K524" i="26" s="1"/>
  <c r="H523" i="26"/>
  <c r="H522" i="26"/>
  <c r="K522" i="26" s="1"/>
  <c r="H521" i="26"/>
  <c r="K521" i="26" s="1"/>
  <c r="H520" i="26"/>
  <c r="K520" i="26" s="1"/>
  <c r="K519" i="26"/>
  <c r="H519" i="26"/>
  <c r="H518" i="26"/>
  <c r="H517" i="26"/>
  <c r="K517" i="26" s="1"/>
  <c r="K516" i="26"/>
  <c r="H516" i="26"/>
  <c r="H515" i="26"/>
  <c r="H514" i="26"/>
  <c r="K514" i="26" s="1"/>
  <c r="H513" i="26"/>
  <c r="K513" i="26" s="1"/>
  <c r="K512" i="26"/>
  <c r="H512" i="26"/>
  <c r="H511" i="26"/>
  <c r="K511" i="26" s="1"/>
  <c r="H510" i="26"/>
  <c r="H509" i="26"/>
  <c r="K509" i="26" s="1"/>
  <c r="H508" i="26"/>
  <c r="K508" i="26" s="1"/>
  <c r="H507" i="26"/>
  <c r="H506" i="26"/>
  <c r="K506" i="26" s="1"/>
  <c r="K505" i="26"/>
  <c r="H505" i="26"/>
  <c r="H502" i="26"/>
  <c r="K502" i="26" s="1"/>
  <c r="H501" i="26"/>
  <c r="K501" i="26" s="1"/>
  <c r="H500" i="26"/>
  <c r="H499" i="26"/>
  <c r="K499" i="26" s="1"/>
  <c r="H498" i="26"/>
  <c r="K498" i="26" s="1"/>
  <c r="H497" i="26"/>
  <c r="H496" i="26"/>
  <c r="K496" i="26" s="1"/>
  <c r="H495" i="26"/>
  <c r="K495" i="26" s="1"/>
  <c r="K494" i="26"/>
  <c r="H494" i="26"/>
  <c r="H493" i="26"/>
  <c r="K493" i="26" s="1"/>
  <c r="H492" i="26"/>
  <c r="H491" i="26"/>
  <c r="K491" i="26" s="1"/>
  <c r="H490" i="26"/>
  <c r="K490" i="26" s="1"/>
  <c r="H489" i="26"/>
  <c r="H488" i="26"/>
  <c r="K488" i="26" s="1"/>
  <c r="K487" i="26"/>
  <c r="H487" i="26"/>
  <c r="H486" i="26"/>
  <c r="K486" i="26" s="1"/>
  <c r="H485" i="26"/>
  <c r="K485" i="26" s="1"/>
  <c r="H483" i="26"/>
  <c r="H482" i="26"/>
  <c r="K482" i="26" s="1"/>
  <c r="H481" i="26"/>
  <c r="K481" i="26" s="1"/>
  <c r="H480" i="26"/>
  <c r="H479" i="26"/>
  <c r="K479" i="26" s="1"/>
  <c r="H478" i="26"/>
  <c r="K478" i="26" s="1"/>
  <c r="K477" i="26"/>
  <c r="H477" i="26"/>
  <c r="H476" i="26"/>
  <c r="K476" i="26" s="1"/>
  <c r="H475" i="26"/>
  <c r="H474" i="26"/>
  <c r="K474" i="26" s="1"/>
  <c r="H473" i="26"/>
  <c r="K473" i="26" s="1"/>
  <c r="H472" i="26"/>
  <c r="H471" i="26"/>
  <c r="K471" i="26" s="1"/>
  <c r="K470" i="26"/>
  <c r="H470" i="26"/>
  <c r="H469" i="26"/>
  <c r="K469" i="26" s="1"/>
  <c r="H468" i="26"/>
  <c r="K468" i="26" s="1"/>
  <c r="H467" i="26"/>
  <c r="H466" i="26"/>
  <c r="K466" i="26" s="1"/>
  <c r="H465" i="26"/>
  <c r="K465" i="26" s="1"/>
  <c r="H464" i="26"/>
  <c r="H463" i="26"/>
  <c r="K463" i="26" s="1"/>
  <c r="H462" i="26"/>
  <c r="K462" i="26" s="1"/>
  <c r="K461" i="26"/>
  <c r="H461" i="26"/>
  <c r="H460" i="26"/>
  <c r="K460" i="26" s="1"/>
  <c r="H459" i="26"/>
  <c r="H458" i="26"/>
  <c r="K458" i="26" s="1"/>
  <c r="H457" i="26"/>
  <c r="K457" i="26" s="1"/>
  <c r="H456" i="26"/>
  <c r="H455" i="26"/>
  <c r="K455" i="26" s="1"/>
  <c r="K454" i="26"/>
  <c r="H454" i="26"/>
  <c r="H453" i="26"/>
  <c r="K453" i="26" s="1"/>
  <c r="H452" i="26"/>
  <c r="K452" i="26" s="1"/>
  <c r="H451" i="26"/>
  <c r="H450" i="26"/>
  <c r="K450" i="26" s="1"/>
  <c r="H449" i="26"/>
  <c r="K449" i="26" s="1"/>
  <c r="H448" i="26"/>
  <c r="H447" i="26"/>
  <c r="K447" i="26" s="1"/>
  <c r="H446" i="26"/>
  <c r="K446" i="26" s="1"/>
  <c r="K445" i="26"/>
  <c r="H445" i="26"/>
  <c r="H444" i="26"/>
  <c r="K444" i="26" s="1"/>
  <c r="H443" i="26"/>
  <c r="H442" i="26"/>
  <c r="K442" i="26" s="1"/>
  <c r="H441" i="26"/>
  <c r="K441" i="26" s="1"/>
  <c r="H440" i="26"/>
  <c r="H439" i="26"/>
  <c r="K439" i="26" s="1"/>
  <c r="K438" i="26"/>
  <c r="H438" i="26"/>
  <c r="H437" i="26"/>
  <c r="K437" i="26" s="1"/>
  <c r="H436" i="26"/>
  <c r="K436" i="26" s="1"/>
  <c r="H435" i="26"/>
  <c r="H434" i="26"/>
  <c r="K434" i="26" s="1"/>
  <c r="H433" i="26"/>
  <c r="K433" i="26" s="1"/>
  <c r="H432" i="26"/>
  <c r="H431" i="26"/>
  <c r="K431" i="26" s="1"/>
  <c r="H430" i="26"/>
  <c r="K430" i="26" s="1"/>
  <c r="K429" i="26"/>
  <c r="H429" i="26"/>
  <c r="H428" i="26"/>
  <c r="K428" i="26" s="1"/>
  <c r="H427" i="26"/>
  <c r="H426" i="26"/>
  <c r="K426" i="26" s="1"/>
  <c r="H425" i="26"/>
  <c r="K425" i="26" s="1"/>
  <c r="H424" i="26"/>
  <c r="H423" i="26"/>
  <c r="K423" i="26" s="1"/>
  <c r="K422" i="26"/>
  <c r="H422" i="26"/>
  <c r="H421" i="26"/>
  <c r="K421" i="26" s="1"/>
  <c r="H420" i="26"/>
  <c r="K420" i="26" s="1"/>
  <c r="H419" i="26"/>
  <c r="K419" i="26" s="1"/>
  <c r="H418" i="26"/>
  <c r="K418" i="26" s="1"/>
  <c r="H417" i="26"/>
  <c r="H416" i="26"/>
  <c r="K416" i="26" s="1"/>
  <c r="H415" i="26"/>
  <c r="K415" i="26" s="1"/>
  <c r="H414" i="26"/>
  <c r="H413" i="26"/>
  <c r="H412" i="26"/>
  <c r="K412" i="26" s="1"/>
  <c r="H411" i="26"/>
  <c r="K411" i="26" s="1"/>
  <c r="H410" i="26"/>
  <c r="H409" i="26"/>
  <c r="H408" i="26"/>
  <c r="K408" i="26" s="1"/>
  <c r="H407" i="26"/>
  <c r="K407" i="26" s="1"/>
  <c r="H406" i="26"/>
  <c r="H405" i="26"/>
  <c r="H404" i="26"/>
  <c r="K404" i="26" s="1"/>
  <c r="H403" i="26"/>
  <c r="K403" i="26" s="1"/>
  <c r="H402" i="26"/>
  <c r="H401" i="26"/>
  <c r="H400" i="26"/>
  <c r="K400" i="26" s="1"/>
  <c r="H399" i="26"/>
  <c r="K399" i="26" s="1"/>
  <c r="H398" i="26"/>
  <c r="H397" i="26"/>
  <c r="K397" i="26" s="1"/>
  <c r="K394" i="26"/>
  <c r="H394" i="26"/>
  <c r="H393" i="26"/>
  <c r="K393" i="26" s="1"/>
  <c r="H392" i="26"/>
  <c r="K392" i="26" s="1"/>
  <c r="H391" i="26"/>
  <c r="H390" i="26"/>
  <c r="K390" i="26" s="1"/>
  <c r="H389" i="26"/>
  <c r="K389" i="26" s="1"/>
  <c r="H388" i="26"/>
  <c r="H387" i="26"/>
  <c r="H386" i="26"/>
  <c r="K386" i="26" s="1"/>
  <c r="H385" i="26"/>
  <c r="K385" i="26" s="1"/>
  <c r="H384" i="26"/>
  <c r="H383" i="26"/>
  <c r="H376" i="26"/>
  <c r="K376" i="26" s="1"/>
  <c r="H375" i="26"/>
  <c r="H374" i="26"/>
  <c r="H373" i="26"/>
  <c r="K373" i="26" s="1"/>
  <c r="H372" i="26"/>
  <c r="K372" i="26" s="1"/>
  <c r="H371" i="26"/>
  <c r="H369" i="26"/>
  <c r="H368" i="26"/>
  <c r="K368" i="26" s="1"/>
  <c r="H367" i="26"/>
  <c r="K367" i="26" s="1"/>
  <c r="H366" i="26"/>
  <c r="H365" i="26"/>
  <c r="H364" i="26"/>
  <c r="K364" i="26" s="1"/>
  <c r="H362" i="26"/>
  <c r="K362" i="26" s="1"/>
  <c r="H361" i="26"/>
  <c r="H360" i="26"/>
  <c r="H359" i="26"/>
  <c r="K359" i="26" s="1"/>
  <c r="H358" i="26"/>
  <c r="K358" i="26" s="1"/>
  <c r="H355" i="26"/>
  <c r="H354" i="26"/>
  <c r="K354" i="26" s="1"/>
  <c r="H353" i="26"/>
  <c r="K353" i="26" s="1"/>
  <c r="H352" i="26"/>
  <c r="K352" i="26" s="1"/>
  <c r="K351" i="26"/>
  <c r="H351" i="26"/>
  <c r="H350" i="26"/>
  <c r="H349" i="26"/>
  <c r="K349" i="26" s="1"/>
  <c r="H348" i="26"/>
  <c r="K348" i="26" s="1"/>
  <c r="H347" i="26"/>
  <c r="H345" i="26"/>
  <c r="H344" i="26"/>
  <c r="K344" i="26" s="1"/>
  <c r="H343" i="26"/>
  <c r="K343" i="26" s="1"/>
  <c r="H342" i="26"/>
  <c r="H341" i="26"/>
  <c r="H340" i="26"/>
  <c r="K340" i="26" s="1"/>
  <c r="H339" i="26"/>
  <c r="K339" i="26" s="1"/>
  <c r="H337" i="26"/>
  <c r="H336" i="26"/>
  <c r="H335" i="26"/>
  <c r="K335" i="26" s="1"/>
  <c r="H334" i="26"/>
  <c r="K334" i="26" s="1"/>
  <c r="H333" i="26"/>
  <c r="H332" i="26"/>
  <c r="H329" i="26"/>
  <c r="K329" i="26" s="1"/>
  <c r="H328" i="26"/>
  <c r="K328" i="26" s="1"/>
  <c r="H327" i="26"/>
  <c r="H326" i="26"/>
  <c r="H325" i="26"/>
  <c r="K325" i="26" s="1"/>
  <c r="H324" i="26"/>
  <c r="K324" i="26" s="1"/>
  <c r="H322" i="26"/>
  <c r="H321" i="26"/>
  <c r="H320" i="26"/>
  <c r="K320" i="26" s="1"/>
  <c r="H318" i="26"/>
  <c r="K318" i="26" s="1"/>
  <c r="H317" i="26"/>
  <c r="H316" i="26"/>
  <c r="K316" i="26" s="1"/>
  <c r="H314" i="26"/>
  <c r="K314" i="26" s="1"/>
  <c r="H313" i="26"/>
  <c r="K313" i="26" s="1"/>
  <c r="H312" i="26"/>
  <c r="K312" i="26" s="1"/>
  <c r="H311" i="26"/>
  <c r="H310" i="26"/>
  <c r="K310" i="26" s="1"/>
  <c r="H309" i="26"/>
  <c r="K309" i="26" s="1"/>
  <c r="H308" i="26"/>
  <c r="H306" i="26"/>
  <c r="H305" i="26"/>
  <c r="K305" i="26" s="1"/>
  <c r="H304" i="26"/>
  <c r="K304" i="26" s="1"/>
  <c r="H303" i="26"/>
  <c r="H302" i="26"/>
  <c r="H301" i="26"/>
  <c r="K301" i="26" s="1"/>
  <c r="H300" i="26"/>
  <c r="K300" i="26" s="1"/>
  <c r="H299" i="26"/>
  <c r="H295" i="26"/>
  <c r="H294" i="26"/>
  <c r="K294" i="26" s="1"/>
  <c r="H293" i="26"/>
  <c r="K293" i="26" s="1"/>
  <c r="H292" i="26"/>
  <c r="K291" i="26"/>
  <c r="H291" i="26"/>
  <c r="H290" i="26"/>
  <c r="K290" i="26" s="1"/>
  <c r="H289" i="26"/>
  <c r="K289" i="26" s="1"/>
  <c r="H288" i="26"/>
  <c r="K288" i="26" s="1"/>
  <c r="H286" i="26"/>
  <c r="H285" i="26"/>
  <c r="K285" i="26" s="1"/>
  <c r="H284" i="26"/>
  <c r="K284" i="26" s="1"/>
  <c r="H283" i="26"/>
  <c r="H281" i="26"/>
  <c r="K281" i="26" s="1"/>
  <c r="H279" i="26"/>
  <c r="K279" i="26" s="1"/>
  <c r="H278" i="26"/>
  <c r="K278" i="26" s="1"/>
  <c r="K276" i="26"/>
  <c r="H276" i="26"/>
  <c r="H275" i="26"/>
  <c r="K275" i="26" s="1"/>
  <c r="H274" i="26"/>
  <c r="K274" i="26" s="1"/>
  <c r="H273" i="26"/>
  <c r="K273" i="26" s="1"/>
  <c r="K272" i="26"/>
  <c r="H272" i="26"/>
  <c r="H271" i="26"/>
  <c r="K271" i="26" s="1"/>
  <c r="H270" i="26"/>
  <c r="K270" i="26" s="1"/>
  <c r="H268" i="26"/>
  <c r="K268" i="26" s="1"/>
  <c r="K267" i="26"/>
  <c r="H267" i="26"/>
  <c r="H266" i="26"/>
  <c r="H265" i="26"/>
  <c r="K265" i="26" s="1"/>
  <c r="H264" i="26"/>
  <c r="K264" i="26" s="1"/>
  <c r="H263" i="26"/>
  <c r="K262" i="26"/>
  <c r="H262" i="26"/>
  <c r="H261" i="26"/>
  <c r="K261" i="26" s="1"/>
  <c r="H259" i="26"/>
  <c r="K259" i="26" s="1"/>
  <c r="H258" i="26"/>
  <c r="K258" i="26" s="1"/>
  <c r="H256" i="26"/>
  <c r="K256" i="26" s="1"/>
  <c r="H255" i="26"/>
  <c r="K255" i="26" s="1"/>
  <c r="H254" i="26"/>
  <c r="H253" i="26"/>
  <c r="K253" i="26" s="1"/>
  <c r="H252" i="26"/>
  <c r="K252" i="26" s="1"/>
  <c r="K249" i="26"/>
  <c r="H249" i="26"/>
  <c r="H248" i="26"/>
  <c r="K248" i="26" s="1"/>
  <c r="H247" i="26"/>
  <c r="H246" i="26"/>
  <c r="K246" i="26" s="1"/>
  <c r="H245" i="26"/>
  <c r="K245" i="26" s="1"/>
  <c r="H244" i="26"/>
  <c r="H243" i="26"/>
  <c r="K243" i="26" s="1"/>
  <c r="K242" i="26"/>
  <c r="H242" i="26"/>
  <c r="H241" i="26"/>
  <c r="K241" i="26" s="1"/>
  <c r="H240" i="26"/>
  <c r="K240" i="26" s="1"/>
  <c r="H239" i="26"/>
  <c r="K239" i="26" s="1"/>
  <c r="K238" i="26"/>
  <c r="H238" i="26"/>
  <c r="H236" i="26"/>
  <c r="K236" i="26" s="1"/>
  <c r="H235" i="26"/>
  <c r="K235" i="26" s="1"/>
  <c r="H234" i="26"/>
  <c r="K234" i="26" s="1"/>
  <c r="K233" i="26"/>
  <c r="H233" i="26"/>
  <c r="H231" i="26"/>
  <c r="K231" i="26" s="1"/>
  <c r="H230" i="26"/>
  <c r="K230" i="26" s="1"/>
  <c r="H229" i="26"/>
  <c r="H228" i="26"/>
  <c r="K228" i="26" s="1"/>
  <c r="H227" i="26"/>
  <c r="K227" i="26" s="1"/>
  <c r="H226" i="26"/>
  <c r="H225" i="26"/>
  <c r="K225" i="26" s="1"/>
  <c r="H224" i="26"/>
  <c r="K224" i="26" s="1"/>
  <c r="K223" i="26"/>
  <c r="H223" i="26"/>
  <c r="H222" i="26"/>
  <c r="K222" i="26" s="1"/>
  <c r="H220" i="26"/>
  <c r="H219" i="26"/>
  <c r="K219" i="26" s="1"/>
  <c r="H218" i="26"/>
  <c r="K218" i="26" s="1"/>
  <c r="H217" i="26"/>
  <c r="H215" i="26"/>
  <c r="K215" i="26" s="1"/>
  <c r="K214" i="26"/>
  <c r="H214" i="26"/>
  <c r="H212" i="26"/>
  <c r="K212" i="26" s="1"/>
  <c r="H211" i="26"/>
  <c r="K211" i="26" s="1"/>
  <c r="H210" i="26"/>
  <c r="H208" i="26"/>
  <c r="K208" i="26" s="1"/>
  <c r="H207" i="26"/>
  <c r="K207" i="26" s="1"/>
  <c r="H206" i="26"/>
  <c r="H204" i="26"/>
  <c r="K204" i="26" s="1"/>
  <c r="H203" i="26"/>
  <c r="K203" i="26" s="1"/>
  <c r="K202" i="26"/>
  <c r="H202" i="26"/>
  <c r="H201" i="26"/>
  <c r="K201" i="26" s="1"/>
  <c r="H200" i="26"/>
  <c r="K200" i="26" s="1"/>
  <c r="H199" i="26"/>
  <c r="K199" i="26" s="1"/>
  <c r="K198" i="26"/>
  <c r="H198" i="26"/>
  <c r="H197" i="26"/>
  <c r="K197" i="26" s="1"/>
  <c r="H196" i="26"/>
  <c r="K196" i="26" s="1"/>
  <c r="H195" i="26"/>
  <c r="K195" i="26" s="1"/>
  <c r="K194" i="26"/>
  <c r="H194" i="26"/>
  <c r="H193" i="26"/>
  <c r="K193" i="26" s="1"/>
  <c r="H192" i="26"/>
  <c r="H191" i="26"/>
  <c r="K191" i="26" s="1"/>
  <c r="H190" i="26"/>
  <c r="K190" i="26" s="1"/>
  <c r="H189" i="26"/>
  <c r="H188" i="26"/>
  <c r="K188" i="26" s="1"/>
  <c r="K187" i="26"/>
  <c r="H187" i="26"/>
  <c r="H185" i="26"/>
  <c r="K185" i="26" s="1"/>
  <c r="H184" i="26"/>
  <c r="K184" i="26" s="1"/>
  <c r="H183" i="26"/>
  <c r="H182" i="26"/>
  <c r="K182" i="26" s="1"/>
  <c r="H181" i="26"/>
  <c r="K181" i="26" s="1"/>
  <c r="H180" i="26"/>
  <c r="H179" i="26"/>
  <c r="K179" i="26" s="1"/>
  <c r="H178" i="26"/>
  <c r="K178" i="26" s="1"/>
  <c r="H177" i="26"/>
  <c r="K177" i="26" s="1"/>
  <c r="H176" i="26"/>
  <c r="K176" i="26" s="1"/>
  <c r="H175" i="26"/>
  <c r="H174" i="26"/>
  <c r="K174" i="26" s="1"/>
  <c r="H173" i="26"/>
  <c r="K173" i="26" s="1"/>
  <c r="H172" i="26"/>
  <c r="K172" i="26" s="1"/>
  <c r="H171" i="26"/>
  <c r="K171" i="26" s="1"/>
  <c r="H169" i="26"/>
  <c r="K169" i="26" s="1"/>
  <c r="K168" i="26"/>
  <c r="H168" i="26"/>
  <c r="H167" i="26"/>
  <c r="K167" i="26" s="1"/>
  <c r="H166" i="26"/>
  <c r="H165" i="26"/>
  <c r="K165" i="26" s="1"/>
  <c r="H164" i="26"/>
  <c r="K164" i="26" s="1"/>
  <c r="H163" i="26"/>
  <c r="H162" i="26"/>
  <c r="K162" i="26" s="1"/>
  <c r="K161" i="26"/>
  <c r="H161" i="26"/>
  <c r="H160" i="26"/>
  <c r="K160" i="26" s="1"/>
  <c r="H159" i="26"/>
  <c r="K159" i="26" s="1"/>
  <c r="H158" i="26"/>
  <c r="H157" i="26"/>
  <c r="K157" i="26" s="1"/>
  <c r="H156" i="26"/>
  <c r="K156" i="26" s="1"/>
  <c r="H155" i="26"/>
  <c r="K155" i="26" s="1"/>
  <c r="H154" i="26"/>
  <c r="H153" i="26"/>
  <c r="K153" i="26" s="1"/>
  <c r="H152" i="26"/>
  <c r="K152" i="26" s="1"/>
  <c r="H151" i="26"/>
  <c r="K151" i="26" s="1"/>
  <c r="H150" i="26"/>
  <c r="K150" i="26" s="1"/>
  <c r="H148" i="26"/>
  <c r="K148" i="26" s="1"/>
  <c r="H147" i="26"/>
  <c r="K147" i="26" s="1"/>
  <c r="H146" i="26"/>
  <c r="K146" i="26" s="1"/>
  <c r="H145" i="26"/>
  <c r="H144" i="26"/>
  <c r="K144" i="26" s="1"/>
  <c r="H143" i="26"/>
  <c r="K143" i="26" s="1"/>
  <c r="H142" i="26"/>
  <c r="K142" i="26" s="1"/>
  <c r="H141" i="26"/>
  <c r="H140" i="26"/>
  <c r="K140" i="26" s="1"/>
  <c r="H139" i="26"/>
  <c r="K139" i="26" s="1"/>
  <c r="H138" i="26"/>
  <c r="K138" i="26" s="1"/>
  <c r="H137" i="26"/>
  <c r="H136" i="26"/>
  <c r="K136" i="26" s="1"/>
  <c r="H135" i="26"/>
  <c r="K135" i="26" s="1"/>
  <c r="K134" i="26"/>
  <c r="H134" i="26"/>
  <c r="H133" i="26"/>
  <c r="K133" i="26" s="1"/>
  <c r="H132" i="26"/>
  <c r="K132" i="26" s="1"/>
  <c r="H131" i="26"/>
  <c r="K131" i="26" s="1"/>
  <c r="H130" i="26"/>
  <c r="K130" i="26" s="1"/>
  <c r="H128" i="26"/>
  <c r="H127" i="26"/>
  <c r="K127" i="26" s="1"/>
  <c r="H126" i="26"/>
  <c r="K126" i="26" s="1"/>
  <c r="H125" i="26"/>
  <c r="K125" i="26" s="1"/>
  <c r="H124" i="26"/>
  <c r="H121" i="26"/>
  <c r="K121" i="26" s="1"/>
  <c r="H120" i="26"/>
  <c r="K120" i="26" s="1"/>
  <c r="H119" i="26"/>
  <c r="K119" i="26" s="1"/>
  <c r="H118" i="26"/>
  <c r="K118" i="26" s="1"/>
  <c r="H117" i="26"/>
  <c r="H116" i="26"/>
  <c r="K116" i="26" s="1"/>
  <c r="H115" i="26"/>
  <c r="K115" i="26" s="1"/>
  <c r="K114" i="26"/>
  <c r="H114" i="26"/>
  <c r="H113" i="26"/>
  <c r="K113" i="26" s="1"/>
  <c r="H112" i="26"/>
  <c r="K112" i="26" s="1"/>
  <c r="H111" i="26"/>
  <c r="K111" i="26" s="1"/>
  <c r="H109" i="26"/>
  <c r="K109" i="26" s="1"/>
  <c r="H108" i="26"/>
  <c r="K108" i="26" s="1"/>
  <c r="H107" i="26"/>
  <c r="K107" i="26" s="1"/>
  <c r="H105" i="26"/>
  <c r="K105" i="26" s="1"/>
  <c r="H104" i="26"/>
  <c r="K104" i="26" s="1"/>
  <c r="H103" i="26"/>
  <c r="K103" i="26" s="1"/>
  <c r="H101" i="26"/>
  <c r="H100" i="26"/>
  <c r="K100" i="26" s="1"/>
  <c r="H99" i="26"/>
  <c r="K99" i="26" s="1"/>
  <c r="H98" i="26"/>
  <c r="K98" i="26" s="1"/>
  <c r="H97" i="26"/>
  <c r="H96" i="26"/>
  <c r="K96" i="26" s="1"/>
  <c r="H94" i="26"/>
  <c r="K94" i="26" s="1"/>
  <c r="H93" i="26"/>
  <c r="K93" i="26" s="1"/>
  <c r="H92" i="26"/>
  <c r="H90" i="26"/>
  <c r="K90" i="26" s="1"/>
  <c r="H89" i="26"/>
  <c r="K89" i="26" s="1"/>
  <c r="H88" i="26"/>
  <c r="K88" i="26" s="1"/>
  <c r="H86" i="26"/>
  <c r="K86" i="26" s="1"/>
  <c r="H85" i="26"/>
  <c r="K85" i="26" s="1"/>
  <c r="H84" i="26"/>
  <c r="K84" i="26" s="1"/>
  <c r="H83" i="26"/>
  <c r="K83" i="26" s="1"/>
  <c r="H80" i="26"/>
  <c r="H79" i="26"/>
  <c r="K79" i="26" s="1"/>
  <c r="H78" i="26"/>
  <c r="K78" i="26" s="1"/>
  <c r="H77" i="26"/>
  <c r="K77" i="26" s="1"/>
  <c r="H76" i="26"/>
  <c r="H73" i="26"/>
  <c r="K73" i="26" s="1"/>
  <c r="H72" i="26"/>
  <c r="K72" i="26" s="1"/>
  <c r="K71" i="26"/>
  <c r="H71" i="26"/>
  <c r="H70" i="26"/>
  <c r="H66" i="26"/>
  <c r="K66" i="26" s="1"/>
  <c r="H65" i="26"/>
  <c r="K65" i="26" s="1"/>
  <c r="H64" i="26"/>
  <c r="K64" i="26" s="1"/>
  <c r="H62" i="26"/>
  <c r="K62" i="26" s="1"/>
  <c r="H61" i="26"/>
  <c r="K61" i="26" s="1"/>
  <c r="H60" i="26"/>
  <c r="K60" i="26" s="1"/>
  <c r="H59" i="26"/>
  <c r="K59" i="26" s="1"/>
  <c r="H58" i="26"/>
  <c r="H57" i="26"/>
  <c r="H56" i="26"/>
  <c r="K56" i="26" s="1"/>
  <c r="K55" i="26"/>
  <c r="H55" i="26"/>
  <c r="H54" i="26"/>
  <c r="K54" i="26" s="1"/>
  <c r="H53" i="26"/>
  <c r="K530" i="25"/>
  <c r="K528" i="25"/>
  <c r="H527" i="25"/>
  <c r="K527" i="25" s="1"/>
  <c r="H526" i="25"/>
  <c r="H525" i="25"/>
  <c r="K525" i="25" s="1"/>
  <c r="H524" i="25"/>
  <c r="K524" i="25" s="1"/>
  <c r="H523" i="25"/>
  <c r="H522" i="25"/>
  <c r="K522" i="25" s="1"/>
  <c r="K521" i="25"/>
  <c r="H521" i="25"/>
  <c r="H520" i="25"/>
  <c r="K520" i="25" s="1"/>
  <c r="H519" i="25"/>
  <c r="K519" i="25" s="1"/>
  <c r="H518" i="25"/>
  <c r="H517" i="25"/>
  <c r="K517" i="25" s="1"/>
  <c r="H516" i="25"/>
  <c r="K516" i="25" s="1"/>
  <c r="H515" i="25"/>
  <c r="H514" i="25"/>
  <c r="K514" i="25" s="1"/>
  <c r="H513" i="25"/>
  <c r="K513" i="25" s="1"/>
  <c r="H512" i="25"/>
  <c r="K512" i="25" s="1"/>
  <c r="H511" i="25"/>
  <c r="K511" i="25" s="1"/>
  <c r="H510" i="25"/>
  <c r="H509" i="25"/>
  <c r="K509" i="25" s="1"/>
  <c r="H508" i="25"/>
  <c r="K508" i="25" s="1"/>
  <c r="H507" i="25"/>
  <c r="H506" i="25"/>
  <c r="K506" i="25" s="1"/>
  <c r="H505" i="25"/>
  <c r="K505" i="25" s="1"/>
  <c r="H502" i="25"/>
  <c r="K502" i="25" s="1"/>
  <c r="H501" i="25"/>
  <c r="K501" i="25" s="1"/>
  <c r="H500" i="25"/>
  <c r="H499" i="25"/>
  <c r="K499" i="25" s="1"/>
  <c r="H498" i="25"/>
  <c r="K498" i="25" s="1"/>
  <c r="H497" i="25"/>
  <c r="K496" i="25"/>
  <c r="H496" i="25"/>
  <c r="H495" i="25"/>
  <c r="K495" i="25" s="1"/>
  <c r="H494" i="25"/>
  <c r="K494" i="25" s="1"/>
  <c r="H493" i="25"/>
  <c r="K493" i="25" s="1"/>
  <c r="H492" i="25"/>
  <c r="H491" i="25"/>
  <c r="K491" i="25" s="1"/>
  <c r="H490" i="25"/>
  <c r="K490" i="25" s="1"/>
  <c r="H489" i="25"/>
  <c r="H488" i="25"/>
  <c r="K488" i="25" s="1"/>
  <c r="H487" i="25"/>
  <c r="K487" i="25" s="1"/>
  <c r="H486" i="25"/>
  <c r="K486" i="25" s="1"/>
  <c r="K485" i="25"/>
  <c r="H485" i="25"/>
  <c r="H483" i="25"/>
  <c r="H482" i="25"/>
  <c r="K482" i="25" s="1"/>
  <c r="K481" i="25"/>
  <c r="H481" i="25"/>
  <c r="H480" i="25"/>
  <c r="H479" i="25"/>
  <c r="K479" i="25" s="1"/>
  <c r="H478" i="25"/>
  <c r="K478" i="25" s="1"/>
  <c r="K477" i="25"/>
  <c r="H477" i="25"/>
  <c r="H476" i="25"/>
  <c r="K476" i="25" s="1"/>
  <c r="H475" i="25"/>
  <c r="K474" i="25"/>
  <c r="H474" i="25"/>
  <c r="H473" i="25"/>
  <c r="K473" i="25" s="1"/>
  <c r="H472" i="25"/>
  <c r="H471" i="25"/>
  <c r="K471" i="25" s="1"/>
  <c r="H470" i="25"/>
  <c r="K470" i="25" s="1"/>
  <c r="H469" i="25"/>
  <c r="K469" i="25" s="1"/>
  <c r="K468" i="25"/>
  <c r="H468" i="25"/>
  <c r="H467" i="25"/>
  <c r="H466" i="25"/>
  <c r="K466" i="25" s="1"/>
  <c r="K465" i="25"/>
  <c r="H465" i="25"/>
  <c r="H464" i="25"/>
  <c r="H463" i="25"/>
  <c r="K463" i="25" s="1"/>
  <c r="H462" i="25"/>
  <c r="K462" i="25" s="1"/>
  <c r="K461" i="25"/>
  <c r="H461" i="25"/>
  <c r="H460" i="25"/>
  <c r="K460" i="25" s="1"/>
  <c r="H459" i="25"/>
  <c r="K458" i="25"/>
  <c r="H458" i="25"/>
  <c r="H457" i="25"/>
  <c r="K457" i="25" s="1"/>
  <c r="H456" i="25"/>
  <c r="H455" i="25"/>
  <c r="K455" i="25" s="1"/>
  <c r="H454" i="25"/>
  <c r="K454" i="25" s="1"/>
  <c r="H453" i="25"/>
  <c r="K453" i="25" s="1"/>
  <c r="K452" i="25"/>
  <c r="H452" i="25"/>
  <c r="H451" i="25"/>
  <c r="H450" i="25"/>
  <c r="K450" i="25" s="1"/>
  <c r="K449" i="25"/>
  <c r="H449" i="25"/>
  <c r="H448" i="25"/>
  <c r="H447" i="25"/>
  <c r="K447" i="25" s="1"/>
  <c r="H446" i="25"/>
  <c r="K446" i="25" s="1"/>
  <c r="K445" i="25"/>
  <c r="H445" i="25"/>
  <c r="H444" i="25"/>
  <c r="K444" i="25" s="1"/>
  <c r="H443" i="25"/>
  <c r="K442" i="25"/>
  <c r="H442" i="25"/>
  <c r="H441" i="25"/>
  <c r="K441" i="25" s="1"/>
  <c r="H440" i="25"/>
  <c r="H439" i="25"/>
  <c r="K439" i="25" s="1"/>
  <c r="H438" i="25"/>
  <c r="K438" i="25" s="1"/>
  <c r="H437" i="25"/>
  <c r="K437" i="25" s="1"/>
  <c r="K436" i="25"/>
  <c r="H436" i="25"/>
  <c r="H435" i="25"/>
  <c r="H434" i="25"/>
  <c r="K434" i="25" s="1"/>
  <c r="K433" i="25"/>
  <c r="H433" i="25"/>
  <c r="H432" i="25"/>
  <c r="H431" i="25"/>
  <c r="K431" i="25" s="1"/>
  <c r="H430" i="25"/>
  <c r="K430" i="25" s="1"/>
  <c r="K429" i="25"/>
  <c r="H429" i="25"/>
  <c r="H428" i="25"/>
  <c r="K428" i="25" s="1"/>
  <c r="H427" i="25"/>
  <c r="K426" i="25"/>
  <c r="H426" i="25"/>
  <c r="H425" i="25"/>
  <c r="K425" i="25" s="1"/>
  <c r="H424" i="25"/>
  <c r="H423" i="25"/>
  <c r="K423" i="25" s="1"/>
  <c r="H422" i="25"/>
  <c r="K422" i="25" s="1"/>
  <c r="H421" i="25"/>
  <c r="K421" i="25" s="1"/>
  <c r="K420" i="25"/>
  <c r="H420" i="25"/>
  <c r="H419" i="25"/>
  <c r="K419" i="25" s="1"/>
  <c r="H418" i="25"/>
  <c r="K418" i="25" s="1"/>
  <c r="H417" i="25"/>
  <c r="H416" i="25"/>
  <c r="K416" i="25" s="1"/>
  <c r="K415" i="25"/>
  <c r="H415" i="25"/>
  <c r="H414" i="25"/>
  <c r="H413" i="25"/>
  <c r="K413" i="25" s="1"/>
  <c r="K412" i="25"/>
  <c r="H412" i="25"/>
  <c r="H411" i="25"/>
  <c r="K411" i="25" s="1"/>
  <c r="H410" i="25"/>
  <c r="K410" i="25" s="1"/>
  <c r="H409" i="25"/>
  <c r="K408" i="25"/>
  <c r="H408" i="25"/>
  <c r="H407" i="25"/>
  <c r="K407" i="25" s="1"/>
  <c r="H406" i="25"/>
  <c r="H405" i="25"/>
  <c r="K405" i="25" s="1"/>
  <c r="H404" i="25"/>
  <c r="K404" i="25" s="1"/>
  <c r="H403" i="25"/>
  <c r="K403" i="25" s="1"/>
  <c r="H402" i="25"/>
  <c r="K402" i="25" s="1"/>
  <c r="H401" i="25"/>
  <c r="H400" i="25"/>
  <c r="K400" i="25" s="1"/>
  <c r="H399" i="25"/>
  <c r="K399" i="25" s="1"/>
  <c r="H398" i="25"/>
  <c r="H397" i="25"/>
  <c r="K397" i="25" s="1"/>
  <c r="H394" i="25"/>
  <c r="K394" i="25" s="1"/>
  <c r="H393" i="25"/>
  <c r="K393" i="25" s="1"/>
  <c r="H392" i="25"/>
  <c r="K392" i="25" s="1"/>
  <c r="H391" i="25"/>
  <c r="K390" i="25"/>
  <c r="H390" i="25"/>
  <c r="H389" i="25"/>
  <c r="K389" i="25" s="1"/>
  <c r="H388" i="25"/>
  <c r="K387" i="25"/>
  <c r="H387" i="25"/>
  <c r="H386" i="25"/>
  <c r="K386" i="25" s="1"/>
  <c r="H385" i="25"/>
  <c r="K385" i="25" s="1"/>
  <c r="H384" i="25"/>
  <c r="K384" i="25" s="1"/>
  <c r="H383" i="25"/>
  <c r="H376" i="25"/>
  <c r="K376" i="25" s="1"/>
  <c r="H375" i="25"/>
  <c r="H374" i="25"/>
  <c r="K374" i="25" s="1"/>
  <c r="H373" i="25"/>
  <c r="K373" i="25" s="1"/>
  <c r="K372" i="25"/>
  <c r="H372" i="25"/>
  <c r="H371" i="25"/>
  <c r="K371" i="25" s="1"/>
  <c r="H369" i="25"/>
  <c r="H368" i="25"/>
  <c r="K368" i="25" s="1"/>
  <c r="H367" i="25"/>
  <c r="K367" i="25" s="1"/>
  <c r="H366" i="25"/>
  <c r="H365" i="25"/>
  <c r="K365" i="25" s="1"/>
  <c r="H364" i="25"/>
  <c r="K364" i="25" s="1"/>
  <c r="H362" i="25"/>
  <c r="K362" i="25" s="1"/>
  <c r="K361" i="25"/>
  <c r="H361" i="25"/>
  <c r="H360" i="25"/>
  <c r="H359" i="25"/>
  <c r="K359" i="25" s="1"/>
  <c r="H358" i="25"/>
  <c r="K358" i="25" s="1"/>
  <c r="H355" i="25"/>
  <c r="H354" i="25"/>
  <c r="K354" i="25" s="1"/>
  <c r="H353" i="25"/>
  <c r="K353" i="25" s="1"/>
  <c r="H352" i="25"/>
  <c r="K352" i="25" s="1"/>
  <c r="H351" i="25"/>
  <c r="K351" i="25" s="1"/>
  <c r="H350" i="25"/>
  <c r="H349" i="25"/>
  <c r="K349" i="25" s="1"/>
  <c r="H348" i="25"/>
  <c r="K348" i="25" s="1"/>
  <c r="H347" i="25"/>
  <c r="H345" i="25"/>
  <c r="K345" i="25" s="1"/>
  <c r="H344" i="25"/>
  <c r="K344" i="25" s="1"/>
  <c r="H343" i="25"/>
  <c r="K343" i="25" s="1"/>
  <c r="K342" i="25"/>
  <c r="H342" i="25"/>
  <c r="H341" i="25"/>
  <c r="H340" i="25"/>
  <c r="K340" i="25" s="1"/>
  <c r="H339" i="25"/>
  <c r="K339" i="25" s="1"/>
  <c r="H337" i="25"/>
  <c r="H336" i="25"/>
  <c r="K336" i="25" s="1"/>
  <c r="H335" i="25"/>
  <c r="K335" i="25" s="1"/>
  <c r="K334" i="25"/>
  <c r="H334" i="25"/>
  <c r="H333" i="25"/>
  <c r="K333" i="25" s="1"/>
  <c r="H332" i="25"/>
  <c r="H329" i="25"/>
  <c r="K329" i="25" s="1"/>
  <c r="H328" i="25"/>
  <c r="K328" i="25" s="1"/>
  <c r="H327" i="25"/>
  <c r="H326" i="25"/>
  <c r="K326" i="25" s="1"/>
  <c r="H325" i="25"/>
  <c r="K325" i="25" s="1"/>
  <c r="H324" i="25"/>
  <c r="K324" i="25" s="1"/>
  <c r="K322" i="25"/>
  <c r="H322" i="25"/>
  <c r="H321" i="25"/>
  <c r="H320" i="25"/>
  <c r="K320" i="25" s="1"/>
  <c r="H318" i="25"/>
  <c r="K318" i="25" s="1"/>
  <c r="H317" i="25"/>
  <c r="H316" i="25"/>
  <c r="K316" i="25" s="1"/>
  <c r="H314" i="25"/>
  <c r="K314" i="25" s="1"/>
  <c r="H313" i="25"/>
  <c r="K313" i="25" s="1"/>
  <c r="H312" i="25"/>
  <c r="K312" i="25" s="1"/>
  <c r="H311" i="25"/>
  <c r="H310" i="25"/>
  <c r="K310" i="25" s="1"/>
  <c r="H309" i="25"/>
  <c r="K309" i="25" s="1"/>
  <c r="H308" i="25"/>
  <c r="H306" i="25"/>
  <c r="K306" i="25" s="1"/>
  <c r="H305" i="25"/>
  <c r="K305" i="25" s="1"/>
  <c r="H304" i="25"/>
  <c r="K304" i="25" s="1"/>
  <c r="K303" i="25"/>
  <c r="H303" i="25"/>
  <c r="H302" i="25"/>
  <c r="H301" i="25"/>
  <c r="K301" i="25" s="1"/>
  <c r="H300" i="25"/>
  <c r="K300" i="25" s="1"/>
  <c r="H299" i="25"/>
  <c r="H295" i="25"/>
  <c r="K295" i="25" s="1"/>
  <c r="H294" i="25"/>
  <c r="K294" i="25" s="1"/>
  <c r="K293" i="25"/>
  <c r="H293" i="25"/>
  <c r="H292" i="25"/>
  <c r="K292" i="25" s="1"/>
  <c r="H291" i="25"/>
  <c r="H290" i="25"/>
  <c r="K290" i="25" s="1"/>
  <c r="H289" i="25"/>
  <c r="K289" i="25" s="1"/>
  <c r="H288" i="25"/>
  <c r="H286" i="25"/>
  <c r="K286" i="25" s="1"/>
  <c r="H285" i="25"/>
  <c r="K285" i="25" s="1"/>
  <c r="H284" i="25"/>
  <c r="K284" i="25" s="1"/>
  <c r="K283" i="25"/>
  <c r="H283" i="25"/>
  <c r="H281" i="25"/>
  <c r="H279" i="25"/>
  <c r="K279" i="25" s="1"/>
  <c r="H278" i="25"/>
  <c r="K278" i="25" s="1"/>
  <c r="H276" i="25"/>
  <c r="H275" i="25"/>
  <c r="K275" i="25" s="1"/>
  <c r="H274" i="25"/>
  <c r="K274" i="25" s="1"/>
  <c r="H273" i="25"/>
  <c r="K273" i="25" s="1"/>
  <c r="H272" i="25"/>
  <c r="K272" i="25" s="1"/>
  <c r="H271" i="25"/>
  <c r="H270" i="25"/>
  <c r="K270" i="25" s="1"/>
  <c r="H268" i="25"/>
  <c r="K268" i="25" s="1"/>
  <c r="H267" i="25"/>
  <c r="H266" i="25"/>
  <c r="K266" i="25" s="1"/>
  <c r="H265" i="25"/>
  <c r="K265" i="25" s="1"/>
  <c r="H264" i="25"/>
  <c r="K264" i="25" s="1"/>
  <c r="K263" i="25"/>
  <c r="H263" i="25"/>
  <c r="H262" i="25"/>
  <c r="H261" i="25"/>
  <c r="K261" i="25" s="1"/>
  <c r="H259" i="25"/>
  <c r="K259" i="25" s="1"/>
  <c r="H258" i="25"/>
  <c r="H256" i="25"/>
  <c r="K256" i="25" s="1"/>
  <c r="H255" i="25"/>
  <c r="K255" i="25" s="1"/>
  <c r="H254" i="25"/>
  <c r="K254" i="25" s="1"/>
  <c r="H253" i="25"/>
  <c r="H252" i="25"/>
  <c r="K252" i="25" s="1"/>
  <c r="H249" i="25"/>
  <c r="K249" i="25" s="1"/>
  <c r="H248" i="25"/>
  <c r="K247" i="25"/>
  <c r="H247" i="25"/>
  <c r="H246" i="25"/>
  <c r="K246" i="25" s="1"/>
  <c r="H245" i="25"/>
  <c r="K245" i="25" s="1"/>
  <c r="H244" i="25"/>
  <c r="K244" i="25" s="1"/>
  <c r="H243" i="25"/>
  <c r="H242" i="25"/>
  <c r="K242" i="25" s="1"/>
  <c r="H241" i="25"/>
  <c r="K241" i="25" s="1"/>
  <c r="H240" i="25"/>
  <c r="H239" i="25"/>
  <c r="K239" i="25" s="1"/>
  <c r="K238" i="25"/>
  <c r="H238" i="25"/>
  <c r="H236" i="25"/>
  <c r="K236" i="25" s="1"/>
  <c r="H235" i="25"/>
  <c r="K235" i="25" s="1"/>
  <c r="H234" i="25"/>
  <c r="H233" i="25"/>
  <c r="K233" i="25" s="1"/>
  <c r="H231" i="25"/>
  <c r="K231" i="25" s="1"/>
  <c r="H230" i="25"/>
  <c r="K229" i="25"/>
  <c r="H229" i="25"/>
  <c r="H228" i="25"/>
  <c r="K228" i="25" s="1"/>
  <c r="H227" i="25"/>
  <c r="K227" i="25" s="1"/>
  <c r="H226" i="25"/>
  <c r="K226" i="25" s="1"/>
  <c r="H225" i="25"/>
  <c r="H224" i="25"/>
  <c r="K224" i="25" s="1"/>
  <c r="H223" i="25"/>
  <c r="K223" i="25" s="1"/>
  <c r="H222" i="25"/>
  <c r="H220" i="25"/>
  <c r="K220" i="25" s="1"/>
  <c r="K219" i="25"/>
  <c r="H219" i="25"/>
  <c r="H218" i="25"/>
  <c r="K218" i="25" s="1"/>
  <c r="H217" i="25"/>
  <c r="K217" i="25" s="1"/>
  <c r="H215" i="25"/>
  <c r="H214" i="25"/>
  <c r="K214" i="25" s="1"/>
  <c r="H212" i="25"/>
  <c r="K212" i="25" s="1"/>
  <c r="H211" i="25"/>
  <c r="K210" i="25"/>
  <c r="H210" i="25"/>
  <c r="H208" i="25"/>
  <c r="K208" i="25" s="1"/>
  <c r="H207" i="25"/>
  <c r="K207" i="25" s="1"/>
  <c r="H206" i="25"/>
  <c r="K206" i="25" s="1"/>
  <c r="H204" i="25"/>
  <c r="H203" i="25"/>
  <c r="K203" i="25" s="1"/>
  <c r="H202" i="25"/>
  <c r="K202" i="25" s="1"/>
  <c r="H201" i="25"/>
  <c r="H200" i="25"/>
  <c r="K200" i="25" s="1"/>
  <c r="K199" i="25"/>
  <c r="H199" i="25"/>
  <c r="H198" i="25"/>
  <c r="K198" i="25" s="1"/>
  <c r="H197" i="25"/>
  <c r="K197" i="25" s="1"/>
  <c r="H196" i="25"/>
  <c r="H195" i="25"/>
  <c r="K195" i="25" s="1"/>
  <c r="H194" i="25"/>
  <c r="K194" i="25" s="1"/>
  <c r="H193" i="25"/>
  <c r="K192" i="25"/>
  <c r="H192" i="25"/>
  <c r="H191" i="25"/>
  <c r="K191" i="25" s="1"/>
  <c r="H190" i="25"/>
  <c r="K190" i="25" s="1"/>
  <c r="H189" i="25"/>
  <c r="K189" i="25" s="1"/>
  <c r="H188" i="25"/>
  <c r="H187" i="25"/>
  <c r="K187" i="25" s="1"/>
  <c r="H185" i="25"/>
  <c r="K185" i="25" s="1"/>
  <c r="H184" i="25"/>
  <c r="H183" i="25"/>
  <c r="K183" i="25" s="1"/>
  <c r="K182" i="25"/>
  <c r="H182" i="25"/>
  <c r="H181" i="25"/>
  <c r="K181" i="25" s="1"/>
  <c r="H180" i="25"/>
  <c r="K180" i="25" s="1"/>
  <c r="H179" i="25"/>
  <c r="H178" i="25"/>
  <c r="K178" i="25" s="1"/>
  <c r="H177" i="25"/>
  <c r="K177" i="25" s="1"/>
  <c r="H176" i="25"/>
  <c r="K176" i="25" s="1"/>
  <c r="H175" i="25"/>
  <c r="H174" i="25"/>
  <c r="K174" i="25" s="1"/>
  <c r="K173" i="25"/>
  <c r="H173" i="25"/>
  <c r="H172" i="25"/>
  <c r="K172" i="25" s="1"/>
  <c r="H171" i="25"/>
  <c r="K171" i="25" s="1"/>
  <c r="H169" i="25"/>
  <c r="K169" i="25" s="1"/>
  <c r="H168" i="25"/>
  <c r="K168" i="25" s="1"/>
  <c r="H167" i="25"/>
  <c r="K167" i="25" s="1"/>
  <c r="H166" i="25"/>
  <c r="H165" i="25"/>
  <c r="K165" i="25" s="1"/>
  <c r="H164" i="25"/>
  <c r="K164" i="25" s="1"/>
  <c r="H163" i="25"/>
  <c r="K163" i="25" s="1"/>
  <c r="H162" i="25"/>
  <c r="H161" i="25"/>
  <c r="K161" i="25" s="1"/>
  <c r="K160" i="25"/>
  <c r="H160" i="25"/>
  <c r="H159" i="25"/>
  <c r="K159" i="25" s="1"/>
  <c r="H158" i="25"/>
  <c r="K157" i="25"/>
  <c r="H157" i="25"/>
  <c r="H156" i="25"/>
  <c r="K156" i="25" s="1"/>
  <c r="H155" i="25"/>
  <c r="K155" i="25" s="1"/>
  <c r="H154" i="25"/>
  <c r="K154" i="25" s="1"/>
  <c r="H153" i="25"/>
  <c r="K153" i="25" s="1"/>
  <c r="H152" i="25"/>
  <c r="K152" i="25" s="1"/>
  <c r="H151" i="25"/>
  <c r="K151" i="25" s="1"/>
  <c r="H150" i="25"/>
  <c r="K150" i="25" s="1"/>
  <c r="K148" i="25"/>
  <c r="H148" i="25"/>
  <c r="H147" i="25"/>
  <c r="K147" i="25" s="1"/>
  <c r="H146" i="25"/>
  <c r="K146" i="25" s="1"/>
  <c r="H145" i="25"/>
  <c r="K145" i="25" s="1"/>
  <c r="H144" i="25"/>
  <c r="K144" i="25" s="1"/>
  <c r="H143" i="25"/>
  <c r="K143" i="25" s="1"/>
  <c r="H142" i="25"/>
  <c r="K142" i="25" s="1"/>
  <c r="H141" i="25"/>
  <c r="K141" i="25" s="1"/>
  <c r="K140" i="25"/>
  <c r="H140" i="25"/>
  <c r="H139" i="25"/>
  <c r="K139" i="25" s="1"/>
  <c r="H138" i="25"/>
  <c r="K138" i="25" s="1"/>
  <c r="H137" i="25"/>
  <c r="K137" i="25" s="1"/>
  <c r="H136" i="25"/>
  <c r="K136" i="25" s="1"/>
  <c r="H135" i="25"/>
  <c r="K135" i="25" s="1"/>
  <c r="H134" i="25"/>
  <c r="K134" i="25" s="1"/>
  <c r="H133" i="25"/>
  <c r="K133" i="25" s="1"/>
  <c r="K132" i="25"/>
  <c r="H132" i="25"/>
  <c r="H131" i="25"/>
  <c r="K131" i="25" s="1"/>
  <c r="H130" i="25"/>
  <c r="K130" i="25" s="1"/>
  <c r="H128" i="25"/>
  <c r="K128" i="25" s="1"/>
  <c r="H127" i="25"/>
  <c r="K127" i="25" s="1"/>
  <c r="H126" i="25"/>
  <c r="K126" i="25" s="1"/>
  <c r="H125" i="25"/>
  <c r="K125" i="25" s="1"/>
  <c r="H124" i="25"/>
  <c r="K124" i="25" s="1"/>
  <c r="H121" i="25"/>
  <c r="K121" i="25" s="1"/>
  <c r="H120" i="25"/>
  <c r="K120" i="25" s="1"/>
  <c r="H119" i="25"/>
  <c r="K119" i="25" s="1"/>
  <c r="H118" i="25"/>
  <c r="K118" i="25" s="1"/>
  <c r="H117" i="25"/>
  <c r="K117" i="25" s="1"/>
  <c r="H116" i="25"/>
  <c r="K116" i="25" s="1"/>
  <c r="H115" i="25"/>
  <c r="K115" i="25" s="1"/>
  <c r="H114" i="25"/>
  <c r="K114" i="25" s="1"/>
  <c r="H113" i="25"/>
  <c r="K113" i="25" s="1"/>
  <c r="K112" i="25"/>
  <c r="H112" i="25"/>
  <c r="H111" i="25"/>
  <c r="K111" i="25" s="1"/>
  <c r="H109" i="25"/>
  <c r="K109" i="25" s="1"/>
  <c r="H108" i="25"/>
  <c r="K108" i="25" s="1"/>
  <c r="H107" i="25"/>
  <c r="K107" i="25" s="1"/>
  <c r="H105" i="25"/>
  <c r="K105" i="25" s="1"/>
  <c r="H104" i="25"/>
  <c r="K104" i="25" s="1"/>
  <c r="H103" i="25"/>
  <c r="K103" i="25" s="1"/>
  <c r="K101" i="25"/>
  <c r="H101" i="25"/>
  <c r="H100" i="25"/>
  <c r="K100" i="25" s="1"/>
  <c r="H99" i="25"/>
  <c r="K99" i="25" s="1"/>
  <c r="H98" i="25"/>
  <c r="K98" i="25" s="1"/>
  <c r="H97" i="25"/>
  <c r="K97" i="25" s="1"/>
  <c r="H96" i="25"/>
  <c r="K96" i="25" s="1"/>
  <c r="H94" i="25"/>
  <c r="K94" i="25" s="1"/>
  <c r="H93" i="25"/>
  <c r="K93" i="25" s="1"/>
  <c r="K92" i="25"/>
  <c r="H92" i="25"/>
  <c r="H90" i="25"/>
  <c r="K90" i="25" s="1"/>
  <c r="H89" i="25"/>
  <c r="K89" i="25" s="1"/>
  <c r="H88" i="25"/>
  <c r="K88" i="25" s="1"/>
  <c r="H86" i="25"/>
  <c r="K86" i="25" s="1"/>
  <c r="H85" i="25"/>
  <c r="K85" i="25" s="1"/>
  <c r="H84" i="25"/>
  <c r="K84" i="25" s="1"/>
  <c r="H83" i="25"/>
  <c r="K83" i="25" s="1"/>
  <c r="K80" i="25"/>
  <c r="H80" i="25"/>
  <c r="H79" i="25"/>
  <c r="K79" i="25" s="1"/>
  <c r="H78" i="25"/>
  <c r="K78" i="25" s="1"/>
  <c r="H77" i="25"/>
  <c r="K77" i="25" s="1"/>
  <c r="H76" i="25"/>
  <c r="K76" i="25" s="1"/>
  <c r="H73" i="25"/>
  <c r="K73" i="25" s="1"/>
  <c r="H72" i="25"/>
  <c r="K72" i="25" s="1"/>
  <c r="H71" i="25"/>
  <c r="K71" i="25" s="1"/>
  <c r="K70" i="25"/>
  <c r="H70" i="25"/>
  <c r="H66" i="25"/>
  <c r="K66" i="25" s="1"/>
  <c r="H65" i="25"/>
  <c r="K65" i="25" s="1"/>
  <c r="H64" i="25"/>
  <c r="K64" i="25" s="1"/>
  <c r="H62" i="25"/>
  <c r="K62" i="25" s="1"/>
  <c r="H61" i="25"/>
  <c r="K61" i="25" s="1"/>
  <c r="H60" i="25"/>
  <c r="K60" i="25" s="1"/>
  <c r="H59" i="25"/>
  <c r="K59" i="25" s="1"/>
  <c r="H58" i="25"/>
  <c r="H57" i="25"/>
  <c r="H56" i="25"/>
  <c r="K56" i="25" s="1"/>
  <c r="H55" i="25"/>
  <c r="K55" i="25" s="1"/>
  <c r="H54" i="25"/>
  <c r="K54" i="25" s="1"/>
  <c r="H53" i="25"/>
  <c r="K53" i="25" s="1"/>
  <c r="K530" i="24"/>
  <c r="K528" i="24"/>
  <c r="H527" i="24"/>
  <c r="K527" i="24" s="1"/>
  <c r="H526" i="24"/>
  <c r="K526" i="24" s="1"/>
  <c r="H525" i="24"/>
  <c r="K525" i="24" s="1"/>
  <c r="H524" i="24"/>
  <c r="K524" i="24" s="1"/>
  <c r="H523" i="24"/>
  <c r="K523" i="24" s="1"/>
  <c r="K522" i="24"/>
  <c r="H522" i="24"/>
  <c r="H521" i="24"/>
  <c r="K521" i="24" s="1"/>
  <c r="H520" i="24"/>
  <c r="K520" i="24" s="1"/>
  <c r="H519" i="24"/>
  <c r="K519" i="24" s="1"/>
  <c r="H518" i="24"/>
  <c r="K518" i="24" s="1"/>
  <c r="H517" i="24"/>
  <c r="K517" i="24" s="1"/>
  <c r="H516" i="24"/>
  <c r="K516" i="24" s="1"/>
  <c r="H515" i="24"/>
  <c r="K515" i="24" s="1"/>
  <c r="H514" i="24"/>
  <c r="K514" i="24" s="1"/>
  <c r="K513" i="24"/>
  <c r="H513" i="24"/>
  <c r="H512" i="24"/>
  <c r="K512" i="24" s="1"/>
  <c r="H511" i="24"/>
  <c r="K511" i="24" s="1"/>
  <c r="H510" i="24"/>
  <c r="K510" i="24" s="1"/>
  <c r="H509" i="24"/>
  <c r="K509" i="24" s="1"/>
  <c r="H508" i="24"/>
  <c r="K508" i="24" s="1"/>
  <c r="H507" i="24"/>
  <c r="K507" i="24" s="1"/>
  <c r="H506" i="24"/>
  <c r="K506" i="24" s="1"/>
  <c r="H505" i="24"/>
  <c r="K505" i="24" s="1"/>
  <c r="K502" i="24"/>
  <c r="H502" i="24"/>
  <c r="H501" i="24"/>
  <c r="K501" i="24" s="1"/>
  <c r="H500" i="24"/>
  <c r="K500" i="24" s="1"/>
  <c r="H499" i="24"/>
  <c r="K499" i="24" s="1"/>
  <c r="H498" i="24"/>
  <c r="K498" i="24" s="1"/>
  <c r="H497" i="24"/>
  <c r="K497" i="24" s="1"/>
  <c r="H496" i="24"/>
  <c r="K496" i="24" s="1"/>
  <c r="H495" i="24"/>
  <c r="K495" i="24" s="1"/>
  <c r="H494" i="24"/>
  <c r="K494" i="24" s="1"/>
  <c r="K493" i="24"/>
  <c r="H493" i="24"/>
  <c r="H492" i="24"/>
  <c r="K492" i="24" s="1"/>
  <c r="H491" i="24"/>
  <c r="K491" i="24" s="1"/>
  <c r="H490" i="24"/>
  <c r="K490" i="24" s="1"/>
  <c r="H489" i="24"/>
  <c r="K489" i="24" s="1"/>
  <c r="H488" i="24"/>
  <c r="K488" i="24" s="1"/>
  <c r="H487" i="24"/>
  <c r="K487" i="24" s="1"/>
  <c r="H486" i="24"/>
  <c r="K486" i="24" s="1"/>
  <c r="H485" i="24"/>
  <c r="K485" i="24" s="1"/>
  <c r="K483" i="24"/>
  <c r="H483" i="24"/>
  <c r="H482" i="24"/>
  <c r="K482" i="24" s="1"/>
  <c r="H481" i="24"/>
  <c r="K481" i="24" s="1"/>
  <c r="H480" i="24"/>
  <c r="K480" i="24" s="1"/>
  <c r="H479" i="24"/>
  <c r="K479" i="24" s="1"/>
  <c r="H478" i="24"/>
  <c r="K478" i="24" s="1"/>
  <c r="H477" i="24"/>
  <c r="K477" i="24" s="1"/>
  <c r="H476" i="24"/>
  <c r="K476" i="24" s="1"/>
  <c r="H475" i="24"/>
  <c r="K475" i="24" s="1"/>
  <c r="H474" i="24"/>
  <c r="K474" i="24" s="1"/>
  <c r="H473" i="24"/>
  <c r="K473" i="24" s="1"/>
  <c r="H472" i="24"/>
  <c r="K472" i="24" s="1"/>
  <c r="H471" i="24"/>
  <c r="K471" i="24" s="1"/>
  <c r="H470" i="24"/>
  <c r="K470" i="24" s="1"/>
  <c r="H469" i="24"/>
  <c r="K469" i="24" s="1"/>
  <c r="H468" i="24"/>
  <c r="K468" i="24" s="1"/>
  <c r="H467" i="24"/>
  <c r="K467" i="24" s="1"/>
  <c r="H466" i="24"/>
  <c r="K466" i="24" s="1"/>
  <c r="H465" i="24"/>
  <c r="K465" i="24" s="1"/>
  <c r="H464" i="24"/>
  <c r="K464" i="24" s="1"/>
  <c r="H463" i="24"/>
  <c r="K463" i="24" s="1"/>
  <c r="H462" i="24"/>
  <c r="K462" i="24" s="1"/>
  <c r="H461" i="24"/>
  <c r="K461" i="24" s="1"/>
  <c r="H460" i="24"/>
  <c r="K460" i="24" s="1"/>
  <c r="H459" i="24"/>
  <c r="K459" i="24" s="1"/>
  <c r="H458" i="24"/>
  <c r="K458" i="24" s="1"/>
  <c r="H457" i="24"/>
  <c r="K457" i="24" s="1"/>
  <c r="H456" i="24"/>
  <c r="K456" i="24" s="1"/>
  <c r="K455" i="24"/>
  <c r="H455" i="24"/>
  <c r="H454" i="24"/>
  <c r="K454" i="24" s="1"/>
  <c r="H453" i="24"/>
  <c r="K453" i="24" s="1"/>
  <c r="H452" i="24"/>
  <c r="K452" i="24" s="1"/>
  <c r="H451" i="24"/>
  <c r="K451" i="24" s="1"/>
  <c r="H450" i="24"/>
  <c r="K450" i="24" s="1"/>
  <c r="H449" i="24"/>
  <c r="K449" i="24" s="1"/>
  <c r="H448" i="24"/>
  <c r="K448" i="24" s="1"/>
  <c r="H447" i="24"/>
  <c r="K447" i="24" s="1"/>
  <c r="K446" i="24"/>
  <c r="H446" i="24"/>
  <c r="H445" i="24"/>
  <c r="K445" i="24" s="1"/>
  <c r="H444" i="24"/>
  <c r="K444" i="24" s="1"/>
  <c r="H443" i="24"/>
  <c r="K443" i="24" s="1"/>
  <c r="H442" i="24"/>
  <c r="K442" i="24" s="1"/>
  <c r="H441" i="24"/>
  <c r="K441" i="24" s="1"/>
  <c r="H440" i="24"/>
  <c r="K440" i="24" s="1"/>
  <c r="H439" i="24"/>
  <c r="K439" i="24" s="1"/>
  <c r="H438" i="24"/>
  <c r="K438" i="24" s="1"/>
  <c r="K437" i="24"/>
  <c r="H437" i="24"/>
  <c r="H436" i="24"/>
  <c r="K436" i="24" s="1"/>
  <c r="H435" i="24"/>
  <c r="K435" i="24" s="1"/>
  <c r="H434" i="24"/>
  <c r="K434" i="24" s="1"/>
  <c r="H433" i="24"/>
  <c r="K433" i="24" s="1"/>
  <c r="H432" i="24"/>
  <c r="K432" i="24" s="1"/>
  <c r="H431" i="24"/>
  <c r="K431" i="24" s="1"/>
  <c r="H430" i="24"/>
  <c r="K430" i="24" s="1"/>
  <c r="H429" i="24"/>
  <c r="K429" i="24" s="1"/>
  <c r="K428" i="24"/>
  <c r="H428" i="24"/>
  <c r="H427" i="24"/>
  <c r="K427" i="24" s="1"/>
  <c r="H426" i="24"/>
  <c r="K426" i="24" s="1"/>
  <c r="H425" i="24"/>
  <c r="K425" i="24" s="1"/>
  <c r="H424" i="24"/>
  <c r="K424" i="24" s="1"/>
  <c r="H423" i="24"/>
  <c r="K423" i="24" s="1"/>
  <c r="H422" i="24"/>
  <c r="K422" i="24" s="1"/>
  <c r="H421" i="24"/>
  <c r="K421" i="24" s="1"/>
  <c r="H420" i="24"/>
  <c r="K420" i="24" s="1"/>
  <c r="H419" i="24"/>
  <c r="K419" i="24" s="1"/>
  <c r="H418" i="24"/>
  <c r="K418" i="24" s="1"/>
  <c r="H417" i="24"/>
  <c r="K417" i="24" s="1"/>
  <c r="H416" i="24"/>
  <c r="K416" i="24" s="1"/>
  <c r="H415" i="24"/>
  <c r="K415" i="24" s="1"/>
  <c r="H414" i="24"/>
  <c r="K414" i="24" s="1"/>
  <c r="H413" i="24"/>
  <c r="K413" i="24" s="1"/>
  <c r="H412" i="24"/>
  <c r="K412" i="24" s="1"/>
  <c r="H411" i="24"/>
  <c r="K411" i="24" s="1"/>
  <c r="H410" i="24"/>
  <c r="K410" i="24" s="1"/>
  <c r="H409" i="24"/>
  <c r="K409" i="24" s="1"/>
  <c r="H408" i="24"/>
  <c r="K408" i="24" s="1"/>
  <c r="K407" i="24"/>
  <c r="H407" i="24"/>
  <c r="H406" i="24"/>
  <c r="K406" i="24" s="1"/>
  <c r="H405" i="24"/>
  <c r="K405" i="24" s="1"/>
  <c r="H404" i="24"/>
  <c r="K404" i="24" s="1"/>
  <c r="H403" i="24"/>
  <c r="K403" i="24" s="1"/>
  <c r="H402" i="24"/>
  <c r="K402" i="24" s="1"/>
  <c r="H401" i="24"/>
  <c r="K401" i="24" s="1"/>
  <c r="H400" i="24"/>
  <c r="K400" i="24" s="1"/>
  <c r="H399" i="24"/>
  <c r="K399" i="24" s="1"/>
  <c r="K398" i="24"/>
  <c r="H398" i="24"/>
  <c r="H397" i="24"/>
  <c r="K397" i="24" s="1"/>
  <c r="H394" i="24"/>
  <c r="K394" i="24" s="1"/>
  <c r="H393" i="24"/>
  <c r="K393" i="24" s="1"/>
  <c r="H392" i="24"/>
  <c r="K392" i="24" s="1"/>
  <c r="H391" i="24"/>
  <c r="K391" i="24" s="1"/>
  <c r="H390" i="24"/>
  <c r="K390" i="24" s="1"/>
  <c r="H389" i="24"/>
  <c r="K389" i="24" s="1"/>
  <c r="H388" i="24"/>
  <c r="K388" i="24" s="1"/>
  <c r="K387" i="24"/>
  <c r="H387" i="24"/>
  <c r="H386" i="24"/>
  <c r="K386" i="24" s="1"/>
  <c r="H385" i="24"/>
  <c r="K385" i="24" s="1"/>
  <c r="H384" i="24"/>
  <c r="K384" i="24" s="1"/>
  <c r="H383" i="24"/>
  <c r="K383" i="24" s="1"/>
  <c r="H376" i="24"/>
  <c r="K376" i="24" s="1"/>
  <c r="H375" i="24"/>
  <c r="K375" i="24" s="1"/>
  <c r="H374" i="24"/>
  <c r="K374" i="24" s="1"/>
  <c r="H373" i="24"/>
  <c r="K373" i="24" s="1"/>
  <c r="H372" i="24"/>
  <c r="K372" i="24" s="1"/>
  <c r="H371" i="24"/>
  <c r="K371" i="24" s="1"/>
  <c r="H369" i="24"/>
  <c r="K369" i="24" s="1"/>
  <c r="H368" i="24"/>
  <c r="K368" i="24" s="1"/>
  <c r="H367" i="24"/>
  <c r="K367" i="24" s="1"/>
  <c r="H366" i="24"/>
  <c r="K366" i="24" s="1"/>
  <c r="H365" i="24"/>
  <c r="K365" i="24" s="1"/>
  <c r="H364" i="24"/>
  <c r="K364" i="24" s="1"/>
  <c r="H362" i="24"/>
  <c r="K362" i="24" s="1"/>
  <c r="H361" i="24"/>
  <c r="K361" i="24" s="1"/>
  <c r="K360" i="24"/>
  <c r="H360" i="24"/>
  <c r="H359" i="24"/>
  <c r="K359" i="24" s="1"/>
  <c r="H358" i="24"/>
  <c r="K358" i="24" s="1"/>
  <c r="H355" i="24"/>
  <c r="K355" i="24" s="1"/>
  <c r="H354" i="24"/>
  <c r="K354" i="24" s="1"/>
  <c r="H353" i="24"/>
  <c r="K353" i="24" s="1"/>
  <c r="H352" i="24"/>
  <c r="K352" i="24" s="1"/>
  <c r="H351" i="24"/>
  <c r="K351" i="24" s="1"/>
  <c r="H350" i="24"/>
  <c r="K350" i="24" s="1"/>
  <c r="K349" i="24"/>
  <c r="H349" i="24"/>
  <c r="H348" i="24"/>
  <c r="K348" i="24" s="1"/>
  <c r="H347" i="24"/>
  <c r="K347" i="24" s="1"/>
  <c r="H345" i="24"/>
  <c r="K345" i="24" s="1"/>
  <c r="H344" i="24"/>
  <c r="K344" i="24" s="1"/>
  <c r="H343" i="24"/>
  <c r="K343" i="24" s="1"/>
  <c r="H342" i="24"/>
  <c r="K342" i="24" s="1"/>
  <c r="H341" i="24"/>
  <c r="K341" i="24" s="1"/>
  <c r="H340" i="24"/>
  <c r="K340" i="24" s="1"/>
  <c r="K339" i="24"/>
  <c r="H339" i="24"/>
  <c r="H337" i="24"/>
  <c r="K337" i="24" s="1"/>
  <c r="H336" i="24"/>
  <c r="K336" i="24" s="1"/>
  <c r="H335" i="24"/>
  <c r="K335" i="24" s="1"/>
  <c r="H334" i="24"/>
  <c r="K334" i="24" s="1"/>
  <c r="H333" i="24"/>
  <c r="K333" i="24" s="1"/>
  <c r="H332" i="24"/>
  <c r="K332" i="24" s="1"/>
  <c r="H329" i="24"/>
  <c r="K329" i="24" s="1"/>
  <c r="H328" i="24"/>
  <c r="K328" i="24" s="1"/>
  <c r="K327" i="24"/>
  <c r="H327" i="24"/>
  <c r="H326" i="24"/>
  <c r="K326" i="24" s="1"/>
  <c r="H325" i="24"/>
  <c r="K325" i="24" s="1"/>
  <c r="H324" i="24"/>
  <c r="K324" i="24" s="1"/>
  <c r="H322" i="24"/>
  <c r="K322" i="24" s="1"/>
  <c r="H321" i="24"/>
  <c r="K321" i="24" s="1"/>
  <c r="H320" i="24"/>
  <c r="K320" i="24" s="1"/>
  <c r="H318" i="24"/>
  <c r="K318" i="24" s="1"/>
  <c r="H317" i="24"/>
  <c r="K317" i="24" s="1"/>
  <c r="K316" i="24"/>
  <c r="H316" i="24"/>
  <c r="H314" i="24"/>
  <c r="K314" i="24" s="1"/>
  <c r="H313" i="24"/>
  <c r="K313" i="24" s="1"/>
  <c r="H312" i="24"/>
  <c r="K312" i="24" s="1"/>
  <c r="H311" i="24"/>
  <c r="K311" i="24" s="1"/>
  <c r="H310" i="24"/>
  <c r="K310" i="24" s="1"/>
  <c r="H309" i="24"/>
  <c r="K309" i="24" s="1"/>
  <c r="H308" i="24"/>
  <c r="K308" i="24" s="1"/>
  <c r="H306" i="24"/>
  <c r="K306" i="24" s="1"/>
  <c r="H305" i="24"/>
  <c r="K305" i="24" s="1"/>
  <c r="H304" i="24"/>
  <c r="K304" i="24" s="1"/>
  <c r="H303" i="24"/>
  <c r="K303" i="24" s="1"/>
  <c r="H302" i="24"/>
  <c r="K302" i="24" s="1"/>
  <c r="H301" i="24"/>
  <c r="K301" i="24" s="1"/>
  <c r="H300" i="24"/>
  <c r="K300" i="24" s="1"/>
  <c r="H299" i="24"/>
  <c r="K299" i="24" s="1"/>
  <c r="H295" i="24"/>
  <c r="K295" i="24" s="1"/>
  <c r="H294" i="24"/>
  <c r="K294" i="24" s="1"/>
  <c r="H293" i="24"/>
  <c r="K293" i="24" s="1"/>
  <c r="H292" i="24"/>
  <c r="K292" i="24" s="1"/>
  <c r="H291" i="24"/>
  <c r="K291" i="24" s="1"/>
  <c r="H290" i="24"/>
  <c r="K290" i="24" s="1"/>
  <c r="H289" i="24"/>
  <c r="K289" i="24" s="1"/>
  <c r="H288" i="24"/>
  <c r="K288" i="24" s="1"/>
  <c r="H286" i="24"/>
  <c r="K286" i="24" s="1"/>
  <c r="H285" i="24"/>
  <c r="K285" i="24" s="1"/>
  <c r="H284" i="24"/>
  <c r="K284" i="24" s="1"/>
  <c r="H283" i="24"/>
  <c r="K283" i="24" s="1"/>
  <c r="K281" i="24"/>
  <c r="H281" i="24"/>
  <c r="H279" i="24"/>
  <c r="K279" i="24" s="1"/>
  <c r="H278" i="24"/>
  <c r="K278" i="24" s="1"/>
  <c r="H276" i="24"/>
  <c r="K276" i="24" s="1"/>
  <c r="H275" i="24"/>
  <c r="K275" i="24" s="1"/>
  <c r="H274" i="24"/>
  <c r="K274" i="24" s="1"/>
  <c r="H273" i="24"/>
  <c r="K273" i="24" s="1"/>
  <c r="H272" i="24"/>
  <c r="K272" i="24" s="1"/>
  <c r="H271" i="24"/>
  <c r="K271" i="24" s="1"/>
  <c r="K270" i="24"/>
  <c r="H270" i="24"/>
  <c r="H268" i="24"/>
  <c r="K268" i="24" s="1"/>
  <c r="H267" i="24"/>
  <c r="K267" i="24" s="1"/>
  <c r="H266" i="24"/>
  <c r="K266" i="24" s="1"/>
  <c r="H265" i="24"/>
  <c r="K265" i="24" s="1"/>
  <c r="H264" i="24"/>
  <c r="K264" i="24" s="1"/>
  <c r="H263" i="24"/>
  <c r="K263" i="24" s="1"/>
  <c r="H262" i="24"/>
  <c r="K262" i="24" s="1"/>
  <c r="H261" i="24"/>
  <c r="K261" i="24" s="1"/>
  <c r="H259" i="24"/>
  <c r="K259" i="24" s="1"/>
  <c r="H258" i="24"/>
  <c r="K258" i="24" s="1"/>
  <c r="H256" i="24"/>
  <c r="K256" i="24" s="1"/>
  <c r="H255" i="24"/>
  <c r="K255" i="24" s="1"/>
  <c r="H254" i="24"/>
  <c r="K254" i="24" s="1"/>
  <c r="H253" i="24"/>
  <c r="K253" i="24" s="1"/>
  <c r="H252" i="24"/>
  <c r="K252" i="24" s="1"/>
  <c r="H249" i="24"/>
  <c r="K249" i="24" s="1"/>
  <c r="H248" i="24"/>
  <c r="K248" i="24" s="1"/>
  <c r="H247" i="24"/>
  <c r="K247" i="24" s="1"/>
  <c r="H246" i="24"/>
  <c r="K246" i="24" s="1"/>
  <c r="H245" i="24"/>
  <c r="K245" i="24" s="1"/>
  <c r="H244" i="24"/>
  <c r="K244" i="24" s="1"/>
  <c r="H243" i="24"/>
  <c r="K243" i="24" s="1"/>
  <c r="H242" i="24"/>
  <c r="K242" i="24" s="1"/>
  <c r="H241" i="24"/>
  <c r="K241" i="24" s="1"/>
  <c r="H240" i="24"/>
  <c r="K240" i="24" s="1"/>
  <c r="H239" i="24"/>
  <c r="K239" i="24" s="1"/>
  <c r="H238" i="24"/>
  <c r="K238" i="24" s="1"/>
  <c r="H236" i="24"/>
  <c r="K236" i="24" s="1"/>
  <c r="H235" i="24"/>
  <c r="K235" i="24" s="1"/>
  <c r="K234" i="24"/>
  <c r="H234" i="24"/>
  <c r="H233" i="24"/>
  <c r="K233" i="24" s="1"/>
  <c r="H231" i="24"/>
  <c r="K231" i="24" s="1"/>
  <c r="H230" i="24"/>
  <c r="K230" i="24" s="1"/>
  <c r="H229" i="24"/>
  <c r="K229" i="24" s="1"/>
  <c r="H228" i="24"/>
  <c r="K228" i="24" s="1"/>
  <c r="H227" i="24"/>
  <c r="K227" i="24" s="1"/>
  <c r="H226" i="24"/>
  <c r="K226" i="24" s="1"/>
  <c r="H225" i="24"/>
  <c r="K225" i="24" s="1"/>
  <c r="K224" i="24"/>
  <c r="H224" i="24"/>
  <c r="H223" i="24"/>
  <c r="K223" i="24" s="1"/>
  <c r="H222" i="24"/>
  <c r="K222" i="24" s="1"/>
  <c r="H220" i="24"/>
  <c r="K220" i="24" s="1"/>
  <c r="H219" i="24"/>
  <c r="K219" i="24" s="1"/>
  <c r="H218" i="24"/>
  <c r="K218" i="24" s="1"/>
  <c r="H217" i="24"/>
  <c r="K217" i="24" s="1"/>
  <c r="H215" i="24"/>
  <c r="K215" i="24" s="1"/>
  <c r="H214" i="24"/>
  <c r="K214" i="24" s="1"/>
  <c r="K212" i="24"/>
  <c r="H212" i="24"/>
  <c r="H211" i="24"/>
  <c r="K211" i="24" s="1"/>
  <c r="H210" i="24"/>
  <c r="K210" i="24" s="1"/>
  <c r="H208" i="24"/>
  <c r="K208" i="24" s="1"/>
  <c r="H207" i="24"/>
  <c r="K207" i="24" s="1"/>
  <c r="H206" i="24"/>
  <c r="K206" i="24" s="1"/>
  <c r="H204" i="24"/>
  <c r="K204" i="24" s="1"/>
  <c r="H203" i="24"/>
  <c r="K203" i="24" s="1"/>
  <c r="H202" i="24"/>
  <c r="K202" i="24" s="1"/>
  <c r="K201" i="24"/>
  <c r="H201" i="24"/>
  <c r="H200" i="24"/>
  <c r="K200" i="24" s="1"/>
  <c r="H199" i="24"/>
  <c r="K199" i="24" s="1"/>
  <c r="H198" i="24"/>
  <c r="K198" i="24" s="1"/>
  <c r="H197" i="24"/>
  <c r="K197" i="24" s="1"/>
  <c r="H196" i="24"/>
  <c r="K196" i="24" s="1"/>
  <c r="H195" i="24"/>
  <c r="K195" i="24" s="1"/>
  <c r="H194" i="24"/>
  <c r="K194" i="24" s="1"/>
  <c r="H193" i="24"/>
  <c r="K193" i="24" s="1"/>
  <c r="K192" i="24"/>
  <c r="H192" i="24"/>
  <c r="H191" i="24"/>
  <c r="K191" i="24" s="1"/>
  <c r="H190" i="24"/>
  <c r="K190" i="24" s="1"/>
  <c r="H189" i="24"/>
  <c r="K189" i="24" s="1"/>
  <c r="H188" i="24"/>
  <c r="K188" i="24" s="1"/>
  <c r="H187" i="24"/>
  <c r="K187" i="24" s="1"/>
  <c r="H185" i="24"/>
  <c r="K185" i="24" s="1"/>
  <c r="H184" i="24"/>
  <c r="K184" i="24" s="1"/>
  <c r="H183" i="24"/>
  <c r="K183" i="24" s="1"/>
  <c r="H182" i="24"/>
  <c r="K182" i="24" s="1"/>
  <c r="H181" i="24"/>
  <c r="K181" i="24" s="1"/>
  <c r="H180" i="24"/>
  <c r="K180" i="24" s="1"/>
  <c r="H179" i="24"/>
  <c r="K179" i="24" s="1"/>
  <c r="H178" i="24"/>
  <c r="K178" i="24" s="1"/>
  <c r="H177" i="24"/>
  <c r="K177" i="24" s="1"/>
  <c r="H176" i="24"/>
  <c r="K176" i="24" s="1"/>
  <c r="H175" i="24"/>
  <c r="K175" i="24" s="1"/>
  <c r="H174" i="24"/>
  <c r="K174" i="24" s="1"/>
  <c r="H173" i="24"/>
  <c r="K173" i="24" s="1"/>
  <c r="K172" i="24"/>
  <c r="H172" i="24"/>
  <c r="H171" i="24"/>
  <c r="H169" i="24"/>
  <c r="K169" i="24" s="1"/>
  <c r="K168" i="24"/>
  <c r="H168" i="24"/>
  <c r="H167" i="24"/>
  <c r="K167" i="24" s="1"/>
  <c r="H166" i="24"/>
  <c r="H165" i="24"/>
  <c r="K165" i="24" s="1"/>
  <c r="H164" i="24"/>
  <c r="K164" i="24" s="1"/>
  <c r="H163" i="24"/>
  <c r="K163" i="24" s="1"/>
  <c r="H162" i="24"/>
  <c r="K162" i="24" s="1"/>
  <c r="H161" i="24"/>
  <c r="K161" i="24" s="1"/>
  <c r="H160" i="24"/>
  <c r="K160" i="24" s="1"/>
  <c r="H159" i="24"/>
  <c r="K159" i="24" s="1"/>
  <c r="H158" i="24"/>
  <c r="K158" i="24" s="1"/>
  <c r="H157" i="24"/>
  <c r="K157" i="24" s="1"/>
  <c r="H156" i="24"/>
  <c r="K156" i="24" s="1"/>
  <c r="H155" i="24"/>
  <c r="K155" i="24" s="1"/>
  <c r="H154" i="24"/>
  <c r="H153" i="24"/>
  <c r="K153" i="24" s="1"/>
  <c r="H152" i="24"/>
  <c r="K152" i="24" s="1"/>
  <c r="H151" i="24"/>
  <c r="K151" i="24" s="1"/>
  <c r="K150" i="24"/>
  <c r="H150" i="24"/>
  <c r="H148" i="24"/>
  <c r="K148" i="24" s="1"/>
  <c r="H147" i="24"/>
  <c r="K147" i="24" s="1"/>
  <c r="H146" i="24"/>
  <c r="K146" i="24" s="1"/>
  <c r="H145" i="24"/>
  <c r="K145" i="24" s="1"/>
  <c r="H144" i="24"/>
  <c r="K144" i="24" s="1"/>
  <c r="H143" i="24"/>
  <c r="K143" i="24" s="1"/>
  <c r="K142" i="24"/>
  <c r="H142" i="24"/>
  <c r="H141" i="24"/>
  <c r="K141" i="24" s="1"/>
  <c r="H140" i="24"/>
  <c r="K140" i="24" s="1"/>
  <c r="H139" i="24"/>
  <c r="K139" i="24" s="1"/>
  <c r="H138" i="24"/>
  <c r="K138" i="24" s="1"/>
  <c r="H137" i="24"/>
  <c r="K137" i="24" s="1"/>
  <c r="H136" i="24"/>
  <c r="K136" i="24" s="1"/>
  <c r="K135" i="24"/>
  <c r="H135" i="24"/>
  <c r="H134" i="24"/>
  <c r="K134" i="24" s="1"/>
  <c r="H133" i="24"/>
  <c r="K133" i="24" s="1"/>
  <c r="H132" i="24"/>
  <c r="K132" i="24" s="1"/>
  <c r="H131" i="24"/>
  <c r="K131" i="24" s="1"/>
  <c r="H130" i="24"/>
  <c r="K130" i="24" s="1"/>
  <c r="H128" i="24"/>
  <c r="K128" i="24" s="1"/>
  <c r="H127" i="24"/>
  <c r="K127" i="24" s="1"/>
  <c r="H126" i="24"/>
  <c r="K126" i="24" s="1"/>
  <c r="H125" i="24"/>
  <c r="K125" i="24" s="1"/>
  <c r="H124" i="24"/>
  <c r="K124" i="24" s="1"/>
  <c r="H121" i="24"/>
  <c r="K121" i="24" s="1"/>
  <c r="H120" i="24"/>
  <c r="K120" i="24" s="1"/>
  <c r="H119" i="24"/>
  <c r="K119" i="24" s="1"/>
  <c r="H118" i="24"/>
  <c r="K118" i="24" s="1"/>
  <c r="H117" i="24"/>
  <c r="K117" i="24" s="1"/>
  <c r="H116" i="24"/>
  <c r="K116" i="24" s="1"/>
  <c r="H115" i="24"/>
  <c r="K115" i="24" s="1"/>
  <c r="H114" i="24"/>
  <c r="K114" i="24" s="1"/>
  <c r="H113" i="24"/>
  <c r="K113" i="24" s="1"/>
  <c r="H112" i="24"/>
  <c r="K112" i="24" s="1"/>
  <c r="H111" i="24"/>
  <c r="K111" i="24" s="1"/>
  <c r="H109" i="24"/>
  <c r="K109" i="24" s="1"/>
  <c r="K108" i="24"/>
  <c r="H108" i="24"/>
  <c r="H107" i="24"/>
  <c r="K107" i="24" s="1"/>
  <c r="H105" i="24"/>
  <c r="K105" i="24" s="1"/>
  <c r="K104" i="24"/>
  <c r="H104" i="24"/>
  <c r="H103" i="24"/>
  <c r="K103" i="24" s="1"/>
  <c r="H101" i="24"/>
  <c r="K101" i="24" s="1"/>
  <c r="H100" i="24"/>
  <c r="K100" i="24" s="1"/>
  <c r="H99" i="24"/>
  <c r="K99" i="24" s="1"/>
  <c r="H98" i="24"/>
  <c r="K98" i="24" s="1"/>
  <c r="H97" i="24"/>
  <c r="K97" i="24" s="1"/>
  <c r="H96" i="24"/>
  <c r="K96" i="24" s="1"/>
  <c r="H94" i="24"/>
  <c r="K94" i="24" s="1"/>
  <c r="H93" i="24"/>
  <c r="K93" i="24" s="1"/>
  <c r="H92" i="24"/>
  <c r="K92" i="24" s="1"/>
  <c r="H90" i="24"/>
  <c r="K90" i="24" s="1"/>
  <c r="H89" i="24"/>
  <c r="K89" i="24" s="1"/>
  <c r="H88" i="24"/>
  <c r="K88" i="24" s="1"/>
  <c r="H86" i="24"/>
  <c r="K86" i="24" s="1"/>
  <c r="H85" i="24"/>
  <c r="K85" i="24" s="1"/>
  <c r="H84" i="24"/>
  <c r="K84" i="24" s="1"/>
  <c r="H83" i="24"/>
  <c r="K83" i="24" s="1"/>
  <c r="H80" i="24"/>
  <c r="K80" i="24" s="1"/>
  <c r="H79" i="24"/>
  <c r="K79" i="24" s="1"/>
  <c r="H78" i="24"/>
  <c r="K78" i="24" s="1"/>
  <c r="H77" i="24"/>
  <c r="K77" i="24" s="1"/>
  <c r="H76" i="24"/>
  <c r="K76" i="24" s="1"/>
  <c r="H73" i="24"/>
  <c r="K73" i="24" s="1"/>
  <c r="H72" i="24"/>
  <c r="K72" i="24" s="1"/>
  <c r="H71" i="24"/>
  <c r="K71" i="24" s="1"/>
  <c r="H70" i="24"/>
  <c r="K70" i="24" s="1"/>
  <c r="H66" i="24"/>
  <c r="K66" i="24" s="1"/>
  <c r="H65" i="24"/>
  <c r="K65" i="24" s="1"/>
  <c r="H64" i="24"/>
  <c r="K64" i="24" s="1"/>
  <c r="H62" i="24"/>
  <c r="K62" i="24" s="1"/>
  <c r="H61" i="24"/>
  <c r="K61" i="24" s="1"/>
  <c r="H60" i="24"/>
  <c r="K60" i="24" s="1"/>
  <c r="H59" i="24"/>
  <c r="K59" i="24" s="1"/>
  <c r="H58" i="24"/>
  <c r="H57" i="24"/>
  <c r="H56" i="24"/>
  <c r="K56" i="24" s="1"/>
  <c r="H55" i="24"/>
  <c r="K55" i="24" s="1"/>
  <c r="K54" i="24"/>
  <c r="H54" i="24"/>
  <c r="H53" i="24"/>
  <c r="K53" i="24" s="1"/>
  <c r="K530" i="23"/>
  <c r="K528" i="23"/>
  <c r="H527" i="23"/>
  <c r="K527" i="23" s="1"/>
  <c r="H526" i="23"/>
  <c r="H525" i="23"/>
  <c r="K525" i="23" s="1"/>
  <c r="H524" i="23"/>
  <c r="K524" i="23" s="1"/>
  <c r="H523" i="23"/>
  <c r="K523" i="23" s="1"/>
  <c r="H522" i="23"/>
  <c r="K521" i="23"/>
  <c r="H521" i="23"/>
  <c r="H520" i="23"/>
  <c r="K520" i="23" s="1"/>
  <c r="K519" i="23"/>
  <c r="H519" i="23"/>
  <c r="H518" i="23"/>
  <c r="K518" i="23" s="1"/>
  <c r="H517" i="23"/>
  <c r="K517" i="23" s="1"/>
  <c r="H516" i="23"/>
  <c r="K516" i="23" s="1"/>
  <c r="H515" i="23"/>
  <c r="K515" i="23" s="1"/>
  <c r="H514" i="23"/>
  <c r="H513" i="23"/>
  <c r="K513" i="23" s="1"/>
  <c r="H512" i="23"/>
  <c r="K512" i="23" s="1"/>
  <c r="H511" i="23"/>
  <c r="K511" i="23" s="1"/>
  <c r="H510" i="23"/>
  <c r="H509" i="23"/>
  <c r="K509" i="23" s="1"/>
  <c r="H508" i="23"/>
  <c r="K508" i="23" s="1"/>
  <c r="H507" i="23"/>
  <c r="K507" i="23" s="1"/>
  <c r="H506" i="23"/>
  <c r="H505" i="23"/>
  <c r="K505" i="23" s="1"/>
  <c r="H502" i="23"/>
  <c r="K502" i="23" s="1"/>
  <c r="H501" i="23"/>
  <c r="K501" i="23" s="1"/>
  <c r="H500" i="23"/>
  <c r="K500" i="23" s="1"/>
  <c r="H499" i="23"/>
  <c r="K499" i="23" s="1"/>
  <c r="H498" i="23"/>
  <c r="K498" i="23" s="1"/>
  <c r="H497" i="23"/>
  <c r="K497" i="23" s="1"/>
  <c r="H496" i="23"/>
  <c r="H495" i="23"/>
  <c r="K495" i="23" s="1"/>
  <c r="H494" i="23"/>
  <c r="K494" i="23" s="1"/>
  <c r="H493" i="23"/>
  <c r="K493" i="23" s="1"/>
  <c r="H492" i="23"/>
  <c r="H491" i="23"/>
  <c r="K491" i="23" s="1"/>
  <c r="H490" i="23"/>
  <c r="K490" i="23" s="1"/>
  <c r="H489" i="23"/>
  <c r="K489" i="23" s="1"/>
  <c r="H488" i="23"/>
  <c r="H487" i="23"/>
  <c r="K487" i="23" s="1"/>
  <c r="H486" i="23"/>
  <c r="K486" i="23" s="1"/>
  <c r="H485" i="23"/>
  <c r="K485" i="23" s="1"/>
  <c r="K483" i="23"/>
  <c r="H483" i="23"/>
  <c r="H482" i="23"/>
  <c r="K482" i="23" s="1"/>
  <c r="K481" i="23"/>
  <c r="H481" i="23"/>
  <c r="H480" i="23"/>
  <c r="K480" i="23" s="1"/>
  <c r="H479" i="23"/>
  <c r="K479" i="23" s="1"/>
  <c r="H478" i="23"/>
  <c r="K478" i="23" s="1"/>
  <c r="H477" i="23"/>
  <c r="K477" i="23" s="1"/>
  <c r="H476" i="23"/>
  <c r="K476" i="23" s="1"/>
  <c r="H475" i="23"/>
  <c r="H474" i="23"/>
  <c r="K474" i="23" s="1"/>
  <c r="H473" i="23"/>
  <c r="K473" i="23" s="1"/>
  <c r="H472" i="23"/>
  <c r="K472" i="23" s="1"/>
  <c r="H471" i="23"/>
  <c r="H470" i="23"/>
  <c r="K470" i="23" s="1"/>
  <c r="H469" i="23"/>
  <c r="K469" i="23" s="1"/>
  <c r="K468" i="23"/>
  <c r="H468" i="23"/>
  <c r="H467" i="23"/>
  <c r="K467" i="23" s="1"/>
  <c r="K466" i="23"/>
  <c r="H466" i="23"/>
  <c r="H465" i="23"/>
  <c r="K465" i="23" s="1"/>
  <c r="H464" i="23"/>
  <c r="K464" i="23" s="1"/>
  <c r="H463" i="23"/>
  <c r="K463" i="23" s="1"/>
  <c r="H462" i="23"/>
  <c r="K462" i="23" s="1"/>
  <c r="H461" i="23"/>
  <c r="K461" i="23" s="1"/>
  <c r="K460" i="23"/>
  <c r="H460" i="23"/>
  <c r="H459" i="23"/>
  <c r="H458" i="23"/>
  <c r="K458" i="23" s="1"/>
  <c r="H457" i="23"/>
  <c r="K457" i="23" s="1"/>
  <c r="H456" i="23"/>
  <c r="K456" i="23" s="1"/>
  <c r="H455" i="23"/>
  <c r="H454" i="23"/>
  <c r="K454" i="23" s="1"/>
  <c r="K453" i="23"/>
  <c r="H453" i="23"/>
  <c r="H452" i="23"/>
  <c r="K452" i="23" s="1"/>
  <c r="K451" i="23"/>
  <c r="H451" i="23"/>
  <c r="H450" i="23"/>
  <c r="K450" i="23" s="1"/>
  <c r="H449" i="23"/>
  <c r="K449" i="23" s="1"/>
  <c r="H448" i="23"/>
  <c r="K448" i="23" s="1"/>
  <c r="H447" i="23"/>
  <c r="K447" i="23" s="1"/>
  <c r="H446" i="23"/>
  <c r="K446" i="23" s="1"/>
  <c r="K445" i="23"/>
  <c r="H445" i="23"/>
  <c r="H444" i="23"/>
  <c r="K444" i="23" s="1"/>
  <c r="H443" i="23"/>
  <c r="H442" i="23"/>
  <c r="K442" i="23" s="1"/>
  <c r="H441" i="23"/>
  <c r="K441" i="23" s="1"/>
  <c r="H440" i="23"/>
  <c r="K440" i="23" s="1"/>
  <c r="H439" i="23"/>
  <c r="K438" i="23"/>
  <c r="H438" i="23"/>
  <c r="H437" i="23"/>
  <c r="K437" i="23" s="1"/>
  <c r="K436" i="23"/>
  <c r="H436" i="23"/>
  <c r="H435" i="23"/>
  <c r="K435" i="23" s="1"/>
  <c r="H434" i="23"/>
  <c r="K434" i="23" s="1"/>
  <c r="H433" i="23"/>
  <c r="K433" i="23" s="1"/>
  <c r="H432" i="23"/>
  <c r="K432" i="23" s="1"/>
  <c r="H431" i="23"/>
  <c r="K431" i="23" s="1"/>
  <c r="H430" i="23"/>
  <c r="K430" i="23" s="1"/>
  <c r="H429" i="23"/>
  <c r="K429" i="23" s="1"/>
  <c r="K428" i="23"/>
  <c r="H428" i="23"/>
  <c r="H427" i="23"/>
  <c r="H426" i="23"/>
  <c r="K426" i="23" s="1"/>
  <c r="H425" i="23"/>
  <c r="K425" i="23" s="1"/>
  <c r="H424" i="23"/>
  <c r="K424" i="23" s="1"/>
  <c r="H423" i="23"/>
  <c r="H422" i="23"/>
  <c r="K422" i="23" s="1"/>
  <c r="K421" i="23"/>
  <c r="H421" i="23"/>
  <c r="H420" i="23"/>
  <c r="K420" i="23" s="1"/>
  <c r="H419" i="23"/>
  <c r="K419" i="23" s="1"/>
  <c r="H418" i="23"/>
  <c r="K418" i="23" s="1"/>
  <c r="H417" i="23"/>
  <c r="H416" i="23"/>
  <c r="K416" i="23" s="1"/>
  <c r="H415" i="23"/>
  <c r="K415" i="23" s="1"/>
  <c r="H414" i="23"/>
  <c r="K414" i="23" s="1"/>
  <c r="H413" i="23"/>
  <c r="K413" i="23" s="1"/>
  <c r="K412" i="23"/>
  <c r="H412" i="23"/>
  <c r="H411" i="23"/>
  <c r="K411" i="23" s="1"/>
  <c r="H410" i="23"/>
  <c r="K410" i="23" s="1"/>
  <c r="H409" i="23"/>
  <c r="K409" i="23" s="1"/>
  <c r="H408" i="23"/>
  <c r="K408" i="23" s="1"/>
  <c r="H407" i="23"/>
  <c r="K407" i="23" s="1"/>
  <c r="H406" i="23"/>
  <c r="K406" i="23" s="1"/>
  <c r="H405" i="23"/>
  <c r="H404" i="23"/>
  <c r="K404" i="23" s="1"/>
  <c r="H403" i="23"/>
  <c r="K403" i="23" s="1"/>
  <c r="H402" i="23"/>
  <c r="K402" i="23" s="1"/>
  <c r="H401" i="23"/>
  <c r="H400" i="23"/>
  <c r="K400" i="23" s="1"/>
  <c r="H399" i="23"/>
  <c r="K399" i="23" s="1"/>
  <c r="H398" i="23"/>
  <c r="K398" i="23" s="1"/>
  <c r="K397" i="23"/>
  <c r="H397" i="23"/>
  <c r="H394" i="23"/>
  <c r="K394" i="23" s="1"/>
  <c r="H393" i="23"/>
  <c r="K393" i="23" s="1"/>
  <c r="H392" i="23"/>
  <c r="K392" i="23" s="1"/>
  <c r="H391" i="23"/>
  <c r="K391" i="23" s="1"/>
  <c r="H390" i="23"/>
  <c r="H389" i="23"/>
  <c r="K389" i="23" s="1"/>
  <c r="H388" i="23"/>
  <c r="K388" i="23" s="1"/>
  <c r="H387" i="23"/>
  <c r="K386" i="23"/>
  <c r="H386" i="23"/>
  <c r="H385" i="23"/>
  <c r="K385" i="23" s="1"/>
  <c r="H384" i="23"/>
  <c r="K384" i="23" s="1"/>
  <c r="H383" i="23"/>
  <c r="K383" i="23" s="1"/>
  <c r="H376" i="23"/>
  <c r="K376" i="23" s="1"/>
  <c r="H375" i="23"/>
  <c r="K375" i="23" s="1"/>
  <c r="H374" i="23"/>
  <c r="H373" i="23"/>
  <c r="K373" i="23" s="1"/>
  <c r="H372" i="23"/>
  <c r="K372" i="23" s="1"/>
  <c r="H371" i="23"/>
  <c r="K371" i="23" s="1"/>
  <c r="H369" i="23"/>
  <c r="K369" i="23" s="1"/>
  <c r="H368" i="23"/>
  <c r="H367" i="23"/>
  <c r="K367" i="23" s="1"/>
  <c r="H366" i="23"/>
  <c r="K366" i="23" s="1"/>
  <c r="H365" i="23"/>
  <c r="K365" i="23" s="1"/>
  <c r="H364" i="23"/>
  <c r="H362" i="23"/>
  <c r="K362" i="23" s="1"/>
  <c r="H361" i="23"/>
  <c r="K361" i="23" s="1"/>
  <c r="H360" i="23"/>
  <c r="K360" i="23" s="1"/>
  <c r="H359" i="23"/>
  <c r="K359" i="23" s="1"/>
  <c r="K358" i="23"/>
  <c r="H358" i="23"/>
  <c r="H355" i="23"/>
  <c r="K355" i="23" s="1"/>
  <c r="H354" i="23"/>
  <c r="K354" i="23" s="1"/>
  <c r="H353" i="23"/>
  <c r="K353" i="23" s="1"/>
  <c r="H352" i="23"/>
  <c r="K352" i="23" s="1"/>
  <c r="H351" i="23"/>
  <c r="K351" i="23" s="1"/>
  <c r="H350" i="23"/>
  <c r="K350" i="23" s="1"/>
  <c r="H349" i="23"/>
  <c r="H348" i="23"/>
  <c r="K348" i="23" s="1"/>
  <c r="H347" i="23"/>
  <c r="K347" i="23" s="1"/>
  <c r="K345" i="23"/>
  <c r="H345" i="23"/>
  <c r="H344" i="23"/>
  <c r="H343" i="23"/>
  <c r="K343" i="23" s="1"/>
  <c r="H342" i="23"/>
  <c r="K342" i="23" s="1"/>
  <c r="H341" i="23"/>
  <c r="H340" i="23"/>
  <c r="K340" i="23" s="1"/>
  <c r="H339" i="23"/>
  <c r="K339" i="23" s="1"/>
  <c r="H337" i="23"/>
  <c r="K337" i="23" s="1"/>
  <c r="H336" i="23"/>
  <c r="K336" i="23" s="1"/>
  <c r="H335" i="23"/>
  <c r="K335" i="23" s="1"/>
  <c r="H334" i="23"/>
  <c r="K334" i="23" s="1"/>
  <c r="H333" i="23"/>
  <c r="K333" i="23" s="1"/>
  <c r="K332" i="23"/>
  <c r="H332" i="23"/>
  <c r="H329" i="23"/>
  <c r="H328" i="23"/>
  <c r="K328" i="23" s="1"/>
  <c r="K327" i="23"/>
  <c r="H327" i="23"/>
  <c r="H326" i="23"/>
  <c r="K326" i="23" s="1"/>
  <c r="H325" i="23"/>
  <c r="H324" i="23"/>
  <c r="K324" i="23" s="1"/>
  <c r="H322" i="23"/>
  <c r="K322" i="23" s="1"/>
  <c r="H321" i="23"/>
  <c r="H320" i="23"/>
  <c r="K320" i="23" s="1"/>
  <c r="H318" i="23"/>
  <c r="K318" i="23" s="1"/>
  <c r="H317" i="23"/>
  <c r="K317" i="23" s="1"/>
  <c r="H316" i="23"/>
  <c r="K316" i="23" s="1"/>
  <c r="H314" i="23"/>
  <c r="K314" i="23" s="1"/>
  <c r="H313" i="23"/>
  <c r="K313" i="23" s="1"/>
  <c r="H312" i="23"/>
  <c r="K312" i="23" s="1"/>
  <c r="H311" i="23"/>
  <c r="K311" i="23" s="1"/>
  <c r="H310" i="23"/>
  <c r="K309" i="23"/>
  <c r="H309" i="23"/>
  <c r="H308" i="23"/>
  <c r="K308" i="23" s="1"/>
  <c r="H306" i="23"/>
  <c r="H305" i="23"/>
  <c r="H304" i="23"/>
  <c r="K304" i="23" s="1"/>
  <c r="H303" i="23"/>
  <c r="K303" i="23" s="1"/>
  <c r="H302" i="23"/>
  <c r="H301" i="23"/>
  <c r="K301" i="23" s="1"/>
  <c r="H300" i="23"/>
  <c r="K300" i="23" s="1"/>
  <c r="H299" i="23"/>
  <c r="K299" i="23" s="1"/>
  <c r="H295" i="23"/>
  <c r="K295" i="23" s="1"/>
  <c r="H294" i="23"/>
  <c r="H293" i="23"/>
  <c r="K293" i="23" s="1"/>
  <c r="H292" i="23"/>
  <c r="K292" i="23" s="1"/>
  <c r="H291" i="23"/>
  <c r="K291" i="23" s="1"/>
  <c r="H290" i="23"/>
  <c r="H289" i="23"/>
  <c r="K289" i="23" s="1"/>
  <c r="H288" i="23"/>
  <c r="K288" i="23" s="1"/>
  <c r="H286" i="23"/>
  <c r="K286" i="23" s="1"/>
  <c r="H285" i="23"/>
  <c r="H284" i="23"/>
  <c r="K284" i="23" s="1"/>
  <c r="H283" i="23"/>
  <c r="K283" i="23" s="1"/>
  <c r="H281" i="23"/>
  <c r="H279" i="23"/>
  <c r="K279" i="23" s="1"/>
  <c r="H278" i="23"/>
  <c r="K278" i="23" s="1"/>
  <c r="H276" i="23"/>
  <c r="K276" i="23" s="1"/>
  <c r="H275" i="23"/>
  <c r="K275" i="23" s="1"/>
  <c r="H274" i="23"/>
  <c r="K274" i="23" s="1"/>
  <c r="H273" i="23"/>
  <c r="K273" i="23" s="1"/>
  <c r="H272" i="23"/>
  <c r="K272" i="23" s="1"/>
  <c r="H271" i="23"/>
  <c r="K271" i="23" s="1"/>
  <c r="H270" i="23"/>
  <c r="H268" i="23"/>
  <c r="K268" i="23" s="1"/>
  <c r="H267" i="23"/>
  <c r="K267" i="23" s="1"/>
  <c r="H266" i="23"/>
  <c r="K266" i="23" s="1"/>
  <c r="H265" i="23"/>
  <c r="H264" i="23"/>
  <c r="K264" i="23" s="1"/>
  <c r="H263" i="23"/>
  <c r="K263" i="23" s="1"/>
  <c r="H262" i="23"/>
  <c r="H261" i="23"/>
  <c r="K261" i="23" s="1"/>
  <c r="H259" i="23"/>
  <c r="K259" i="23" s="1"/>
  <c r="H258" i="23"/>
  <c r="K258" i="23" s="1"/>
  <c r="H256" i="23"/>
  <c r="K256" i="23" s="1"/>
  <c r="H255" i="23"/>
  <c r="K255" i="23" s="1"/>
  <c r="H254" i="23"/>
  <c r="K254" i="23" s="1"/>
  <c r="H253" i="23"/>
  <c r="K253" i="23" s="1"/>
  <c r="H252" i="23"/>
  <c r="K252" i="23" s="1"/>
  <c r="H249" i="23"/>
  <c r="K249" i="23" s="1"/>
  <c r="H248" i="23"/>
  <c r="K248" i="23" s="1"/>
  <c r="K247" i="23"/>
  <c r="H247" i="23"/>
  <c r="H246" i="23"/>
  <c r="H245" i="23"/>
  <c r="K245" i="23" s="1"/>
  <c r="K244" i="23"/>
  <c r="H244" i="23"/>
  <c r="H243" i="23"/>
  <c r="K243" i="23" s="1"/>
  <c r="H242" i="23"/>
  <c r="H241" i="23"/>
  <c r="K241" i="23" s="1"/>
  <c r="H240" i="23"/>
  <c r="K240" i="23" s="1"/>
  <c r="H239" i="23"/>
  <c r="H238" i="23"/>
  <c r="K238" i="23" s="1"/>
  <c r="H236" i="23"/>
  <c r="K236" i="23" s="1"/>
  <c r="H235" i="23"/>
  <c r="K235" i="23" s="1"/>
  <c r="H234" i="23"/>
  <c r="K234" i="23" s="1"/>
  <c r="H233" i="23"/>
  <c r="H231" i="23"/>
  <c r="K231" i="23" s="1"/>
  <c r="H230" i="23"/>
  <c r="K230" i="23" s="1"/>
  <c r="H229" i="23"/>
  <c r="K229" i="23" s="1"/>
  <c r="H228" i="23"/>
  <c r="H227" i="23"/>
  <c r="K227" i="23" s="1"/>
  <c r="H226" i="23"/>
  <c r="K226" i="23" s="1"/>
  <c r="H225" i="23"/>
  <c r="K225" i="23" s="1"/>
  <c r="H224" i="23"/>
  <c r="H223" i="23"/>
  <c r="K223" i="23" s="1"/>
  <c r="K222" i="23"/>
  <c r="H222" i="23"/>
  <c r="H220" i="23"/>
  <c r="H219" i="23"/>
  <c r="K219" i="23" s="1"/>
  <c r="H218" i="23"/>
  <c r="K218" i="23" s="1"/>
  <c r="H217" i="23"/>
  <c r="K217" i="23" s="1"/>
  <c r="H215" i="23"/>
  <c r="K215" i="23" s="1"/>
  <c r="H214" i="23"/>
  <c r="H212" i="23"/>
  <c r="K212" i="23" s="1"/>
  <c r="H211" i="23"/>
  <c r="K211" i="23" s="1"/>
  <c r="H210" i="23"/>
  <c r="K210" i="23" s="1"/>
  <c r="K208" i="23"/>
  <c r="H208" i="23"/>
  <c r="H207" i="23"/>
  <c r="K207" i="23" s="1"/>
  <c r="H206" i="23"/>
  <c r="K206" i="23" s="1"/>
  <c r="H204" i="23"/>
  <c r="K204" i="23" s="1"/>
  <c r="H203" i="23"/>
  <c r="H202" i="23"/>
  <c r="K202" i="23" s="1"/>
  <c r="H201" i="23"/>
  <c r="K201" i="23" s="1"/>
  <c r="H200" i="23"/>
  <c r="H199" i="23"/>
  <c r="K199" i="23" s="1"/>
  <c r="H198" i="23"/>
  <c r="K198" i="23" s="1"/>
  <c r="H197" i="23"/>
  <c r="K197" i="23" s="1"/>
  <c r="H196" i="23"/>
  <c r="K196" i="23" s="1"/>
  <c r="H195" i="23"/>
  <c r="H194" i="23"/>
  <c r="K194" i="23" s="1"/>
  <c r="H193" i="23"/>
  <c r="K193" i="23" s="1"/>
  <c r="H192" i="23"/>
  <c r="K192" i="23" s="1"/>
  <c r="H191" i="23"/>
  <c r="K190" i="23"/>
  <c r="H190" i="23"/>
  <c r="H189" i="23"/>
  <c r="K189" i="23" s="1"/>
  <c r="H188" i="23"/>
  <c r="K188" i="23" s="1"/>
  <c r="H187" i="23"/>
  <c r="H185" i="23"/>
  <c r="K185" i="23" s="1"/>
  <c r="H184" i="23"/>
  <c r="K184" i="23" s="1"/>
  <c r="H183" i="23"/>
  <c r="K183" i="23" s="1"/>
  <c r="H182" i="23"/>
  <c r="K182" i="23" s="1"/>
  <c r="H181" i="23"/>
  <c r="K181" i="23" s="1"/>
  <c r="H180" i="23"/>
  <c r="K180" i="23" s="1"/>
  <c r="H179" i="23"/>
  <c r="K179" i="23" s="1"/>
  <c r="K178" i="23"/>
  <c r="H178" i="23"/>
  <c r="H177" i="23"/>
  <c r="K177" i="23" s="1"/>
  <c r="H176" i="23"/>
  <c r="K176" i="23" s="1"/>
  <c r="H175" i="23"/>
  <c r="K175" i="23" s="1"/>
  <c r="H174" i="23"/>
  <c r="H173" i="23"/>
  <c r="K173" i="23" s="1"/>
  <c r="H172" i="23"/>
  <c r="K172" i="23" s="1"/>
  <c r="H171" i="23"/>
  <c r="K171" i="23" s="1"/>
  <c r="H169" i="23"/>
  <c r="H168" i="23"/>
  <c r="K168" i="23" s="1"/>
  <c r="H167" i="23"/>
  <c r="K167" i="23" s="1"/>
  <c r="H166" i="23"/>
  <c r="K165" i="23"/>
  <c r="H165" i="23"/>
  <c r="H164" i="23"/>
  <c r="K164" i="23" s="1"/>
  <c r="H163" i="23"/>
  <c r="K163" i="23" s="1"/>
  <c r="H162" i="23"/>
  <c r="K162" i="23" s="1"/>
  <c r="H161" i="23"/>
  <c r="H160" i="23"/>
  <c r="K160" i="23" s="1"/>
  <c r="H159" i="23"/>
  <c r="K159" i="23" s="1"/>
  <c r="H158" i="23"/>
  <c r="K158" i="23" s="1"/>
  <c r="H157" i="23"/>
  <c r="H156" i="23"/>
  <c r="K156" i="23" s="1"/>
  <c r="H155" i="23"/>
  <c r="K155" i="23" s="1"/>
  <c r="K154" i="23"/>
  <c r="H154" i="23"/>
  <c r="H153" i="23"/>
  <c r="H152" i="23"/>
  <c r="K152" i="23" s="1"/>
  <c r="K151" i="23"/>
  <c r="H151" i="23"/>
  <c r="H150" i="23"/>
  <c r="K148" i="23"/>
  <c r="H148" i="23"/>
  <c r="H147" i="23"/>
  <c r="K147" i="23" s="1"/>
  <c r="H146" i="23"/>
  <c r="K146" i="23" s="1"/>
  <c r="H145" i="23"/>
  <c r="K145" i="23" s="1"/>
  <c r="H144" i="23"/>
  <c r="H143" i="23"/>
  <c r="K143" i="23" s="1"/>
  <c r="H142" i="23"/>
  <c r="K142" i="23" s="1"/>
  <c r="H141" i="23"/>
  <c r="K141" i="23" s="1"/>
  <c r="H140" i="23"/>
  <c r="K140" i="23" s="1"/>
  <c r="H139" i="23"/>
  <c r="K139" i="23" s="1"/>
  <c r="H138" i="23"/>
  <c r="K138" i="23" s="1"/>
  <c r="H137" i="23"/>
  <c r="K137" i="23" s="1"/>
  <c r="H136" i="23"/>
  <c r="H135" i="23"/>
  <c r="K135" i="23" s="1"/>
  <c r="H134" i="23"/>
  <c r="K134" i="23" s="1"/>
  <c r="H133" i="23"/>
  <c r="K133" i="23" s="1"/>
  <c r="H132" i="23"/>
  <c r="H131" i="23"/>
  <c r="K131" i="23" s="1"/>
  <c r="H130" i="23"/>
  <c r="K130" i="23" s="1"/>
  <c r="H128" i="23"/>
  <c r="K128" i="23" s="1"/>
  <c r="H127" i="23"/>
  <c r="H126" i="23"/>
  <c r="K126" i="23" s="1"/>
  <c r="H125" i="23"/>
  <c r="K125" i="23" s="1"/>
  <c r="H124" i="23"/>
  <c r="K124" i="23" s="1"/>
  <c r="H121" i="23"/>
  <c r="K121" i="23" s="1"/>
  <c r="H120" i="23"/>
  <c r="K120" i="23" s="1"/>
  <c r="H119" i="23"/>
  <c r="K119" i="23" s="1"/>
  <c r="H118" i="23"/>
  <c r="K118" i="23" s="1"/>
  <c r="H117" i="23"/>
  <c r="K117" i="23" s="1"/>
  <c r="H116" i="23"/>
  <c r="H115" i="23"/>
  <c r="K115" i="23" s="1"/>
  <c r="H114" i="23"/>
  <c r="K114" i="23" s="1"/>
  <c r="H113" i="23"/>
  <c r="K113" i="23" s="1"/>
  <c r="H112" i="23"/>
  <c r="H111" i="23"/>
  <c r="K111" i="23" s="1"/>
  <c r="H109" i="23"/>
  <c r="K109" i="23" s="1"/>
  <c r="H108" i="23"/>
  <c r="K108" i="23" s="1"/>
  <c r="H107" i="23"/>
  <c r="K107" i="23" s="1"/>
  <c r="H105" i="23"/>
  <c r="H104" i="23"/>
  <c r="K104" i="23" s="1"/>
  <c r="H103" i="23"/>
  <c r="K103" i="23" s="1"/>
  <c r="K101" i="23"/>
  <c r="H101" i="23"/>
  <c r="H100" i="23"/>
  <c r="H99" i="23"/>
  <c r="K99" i="23" s="1"/>
  <c r="K98" i="23"/>
  <c r="H98" i="23"/>
  <c r="H97" i="23"/>
  <c r="K97" i="23" s="1"/>
  <c r="H96" i="23"/>
  <c r="H94" i="23"/>
  <c r="K94" i="23" s="1"/>
  <c r="H93" i="23"/>
  <c r="K93" i="23" s="1"/>
  <c r="H92" i="23"/>
  <c r="K92" i="23" s="1"/>
  <c r="K90" i="23"/>
  <c r="H90" i="23"/>
  <c r="H89" i="23"/>
  <c r="K89" i="23" s="1"/>
  <c r="H88" i="23"/>
  <c r="K88" i="23" s="1"/>
  <c r="H86" i="23"/>
  <c r="K86" i="23" s="1"/>
  <c r="H85" i="23"/>
  <c r="H84" i="23"/>
  <c r="K84" i="23" s="1"/>
  <c r="H83" i="23"/>
  <c r="K83" i="23" s="1"/>
  <c r="H80" i="23"/>
  <c r="K80" i="23" s="1"/>
  <c r="H79" i="23"/>
  <c r="H78" i="23"/>
  <c r="K78" i="23" s="1"/>
  <c r="H77" i="23"/>
  <c r="K77" i="23" s="1"/>
  <c r="H76" i="23"/>
  <c r="K76" i="23" s="1"/>
  <c r="H73" i="23"/>
  <c r="K73" i="23" s="1"/>
  <c r="H72" i="23"/>
  <c r="K72" i="23" s="1"/>
  <c r="H71" i="23"/>
  <c r="K71" i="23" s="1"/>
  <c r="H70" i="23"/>
  <c r="K70" i="23" s="1"/>
  <c r="H66" i="23"/>
  <c r="K66" i="23" s="1"/>
  <c r="H65" i="23"/>
  <c r="K65" i="23" s="1"/>
  <c r="H64" i="23"/>
  <c r="K64" i="23" s="1"/>
  <c r="H62" i="23"/>
  <c r="H61" i="23"/>
  <c r="K61" i="23" s="1"/>
  <c r="H60" i="23"/>
  <c r="K60" i="23" s="1"/>
  <c r="K59" i="23"/>
  <c r="H59" i="23"/>
  <c r="H58" i="23"/>
  <c r="H57" i="23"/>
  <c r="H56" i="23"/>
  <c r="H55" i="23"/>
  <c r="K55" i="23" s="1"/>
  <c r="H54" i="23"/>
  <c r="K54" i="23" s="1"/>
  <c r="H53" i="23"/>
  <c r="K53" i="23" s="1"/>
  <c r="K530" i="22"/>
  <c r="K528" i="22"/>
  <c r="H527" i="22"/>
  <c r="H526" i="22"/>
  <c r="K526" i="22" s="1"/>
  <c r="K525" i="22"/>
  <c r="H525" i="22"/>
  <c r="H524" i="22"/>
  <c r="K524" i="22" s="1"/>
  <c r="H523" i="22"/>
  <c r="K523" i="22" s="1"/>
  <c r="H522" i="22"/>
  <c r="K522" i="22" s="1"/>
  <c r="H521" i="22"/>
  <c r="K521" i="22" s="1"/>
  <c r="H520" i="22"/>
  <c r="K520" i="22" s="1"/>
  <c r="H519" i="22"/>
  <c r="K519" i="22" s="1"/>
  <c r="K518" i="22"/>
  <c r="H518" i="22"/>
  <c r="H517" i="22"/>
  <c r="K517" i="22" s="1"/>
  <c r="H516" i="22"/>
  <c r="K516" i="22" s="1"/>
  <c r="H515" i="22"/>
  <c r="K515" i="22" s="1"/>
  <c r="H514" i="22"/>
  <c r="K514" i="22" s="1"/>
  <c r="H513" i="22"/>
  <c r="K513" i="22" s="1"/>
  <c r="H512" i="22"/>
  <c r="K512" i="22" s="1"/>
  <c r="H511" i="22"/>
  <c r="K511" i="22" s="1"/>
  <c r="H510" i="22"/>
  <c r="K510" i="22" s="1"/>
  <c r="H509" i="22"/>
  <c r="K509" i="22" s="1"/>
  <c r="H508" i="22"/>
  <c r="K508" i="22" s="1"/>
  <c r="H507" i="22"/>
  <c r="K507" i="22" s="1"/>
  <c r="H506" i="22"/>
  <c r="K506" i="22" s="1"/>
  <c r="H505" i="22"/>
  <c r="K505" i="22" s="1"/>
  <c r="H502" i="22"/>
  <c r="K502" i="22" s="1"/>
  <c r="H501" i="22"/>
  <c r="K501" i="22" s="1"/>
  <c r="H500" i="22"/>
  <c r="K500" i="22" s="1"/>
  <c r="H499" i="22"/>
  <c r="K499" i="22" s="1"/>
  <c r="K498" i="22"/>
  <c r="H498" i="22"/>
  <c r="H497" i="22"/>
  <c r="K497" i="22" s="1"/>
  <c r="H496" i="22"/>
  <c r="K496" i="22" s="1"/>
  <c r="H495" i="22"/>
  <c r="K495" i="22" s="1"/>
  <c r="H494" i="22"/>
  <c r="K494" i="22" s="1"/>
  <c r="H493" i="22"/>
  <c r="K493" i="22" s="1"/>
  <c r="H492" i="22"/>
  <c r="K492" i="22" s="1"/>
  <c r="K491" i="22"/>
  <c r="H491" i="22"/>
  <c r="H490" i="22"/>
  <c r="K490" i="22" s="1"/>
  <c r="H489" i="22"/>
  <c r="K489" i="22" s="1"/>
  <c r="H488" i="22"/>
  <c r="K488" i="22" s="1"/>
  <c r="H487" i="22"/>
  <c r="K487" i="22" s="1"/>
  <c r="H486" i="22"/>
  <c r="K486" i="22" s="1"/>
  <c r="H485" i="22"/>
  <c r="K485" i="22" s="1"/>
  <c r="K483" i="22"/>
  <c r="H483" i="22"/>
  <c r="H482" i="22"/>
  <c r="K482" i="22" s="1"/>
  <c r="H481" i="22"/>
  <c r="K481" i="22" s="1"/>
  <c r="H480" i="22"/>
  <c r="K480" i="22" s="1"/>
  <c r="H479" i="22"/>
  <c r="K479" i="22" s="1"/>
  <c r="H478" i="22"/>
  <c r="K478" i="22" s="1"/>
  <c r="H477" i="22"/>
  <c r="K477" i="22" s="1"/>
  <c r="H476" i="22"/>
  <c r="K476" i="22" s="1"/>
  <c r="H475" i="22"/>
  <c r="K475" i="22" s="1"/>
  <c r="H474" i="22"/>
  <c r="K474" i="22" s="1"/>
  <c r="H473" i="22"/>
  <c r="K473" i="22" s="1"/>
  <c r="H472" i="22"/>
  <c r="K472" i="22" s="1"/>
  <c r="H471" i="22"/>
  <c r="K471" i="22" s="1"/>
  <c r="H470" i="22"/>
  <c r="K470" i="22" s="1"/>
  <c r="H469" i="22"/>
  <c r="K469" i="22" s="1"/>
  <c r="H468" i="22"/>
  <c r="K468" i="22" s="1"/>
  <c r="H467" i="22"/>
  <c r="K467" i="22" s="1"/>
  <c r="H466" i="22"/>
  <c r="K466" i="22" s="1"/>
  <c r="H465" i="22"/>
  <c r="K465" i="22" s="1"/>
  <c r="H464" i="22"/>
  <c r="K464" i="22" s="1"/>
  <c r="H463" i="22"/>
  <c r="K463" i="22" s="1"/>
  <c r="H462" i="22"/>
  <c r="K462" i="22" s="1"/>
  <c r="H461" i="22"/>
  <c r="K461" i="22" s="1"/>
  <c r="H460" i="22"/>
  <c r="K460" i="22" s="1"/>
  <c r="H459" i="22"/>
  <c r="K459" i="22" s="1"/>
  <c r="H458" i="22"/>
  <c r="K458" i="22" s="1"/>
  <c r="H457" i="22"/>
  <c r="K457" i="22" s="1"/>
  <c r="H456" i="22"/>
  <c r="K456" i="22" s="1"/>
  <c r="H455" i="22"/>
  <c r="K455" i="22" s="1"/>
  <c r="H454" i="22"/>
  <c r="K454" i="22" s="1"/>
  <c r="H453" i="22"/>
  <c r="K453" i="22" s="1"/>
  <c r="H452" i="22"/>
  <c r="K452" i="22" s="1"/>
  <c r="H451" i="22"/>
  <c r="K451" i="22" s="1"/>
  <c r="H450" i="22"/>
  <c r="K450" i="22" s="1"/>
  <c r="H449" i="22"/>
  <c r="K449" i="22" s="1"/>
  <c r="H448" i="22"/>
  <c r="K448" i="22" s="1"/>
  <c r="H447" i="22"/>
  <c r="K447" i="22" s="1"/>
  <c r="H446" i="22"/>
  <c r="K446" i="22" s="1"/>
  <c r="H445" i="22"/>
  <c r="K445" i="22" s="1"/>
  <c r="H444" i="22"/>
  <c r="K444" i="22" s="1"/>
  <c r="H443" i="22"/>
  <c r="K443" i="22" s="1"/>
  <c r="H442" i="22"/>
  <c r="K442" i="22" s="1"/>
  <c r="H441" i="22"/>
  <c r="K441" i="22" s="1"/>
  <c r="H440" i="22"/>
  <c r="K440" i="22" s="1"/>
  <c r="H439" i="22"/>
  <c r="K439" i="22" s="1"/>
  <c r="H438" i="22"/>
  <c r="K438" i="22" s="1"/>
  <c r="H437" i="22"/>
  <c r="K437" i="22" s="1"/>
  <c r="H436" i="22"/>
  <c r="K436" i="22" s="1"/>
  <c r="H435" i="22"/>
  <c r="K435" i="22" s="1"/>
  <c r="H434" i="22"/>
  <c r="K434" i="22" s="1"/>
  <c r="K433" i="22"/>
  <c r="H433" i="22"/>
  <c r="H432" i="22"/>
  <c r="K432" i="22" s="1"/>
  <c r="H431" i="22"/>
  <c r="K431" i="22" s="1"/>
  <c r="H430" i="22"/>
  <c r="K430" i="22" s="1"/>
  <c r="H429" i="22"/>
  <c r="K429" i="22" s="1"/>
  <c r="H428" i="22"/>
  <c r="K428" i="22" s="1"/>
  <c r="H427" i="22"/>
  <c r="K427" i="22" s="1"/>
  <c r="K426" i="22"/>
  <c r="H426" i="22"/>
  <c r="H425" i="22"/>
  <c r="K425" i="22" s="1"/>
  <c r="H424" i="22"/>
  <c r="K424" i="22" s="1"/>
  <c r="H423" i="22"/>
  <c r="K423" i="22" s="1"/>
  <c r="H422" i="22"/>
  <c r="K422" i="22" s="1"/>
  <c r="H421" i="22"/>
  <c r="K421" i="22" s="1"/>
  <c r="H420" i="22"/>
  <c r="K420" i="22" s="1"/>
  <c r="H419" i="22"/>
  <c r="K419" i="22" s="1"/>
  <c r="H418" i="22"/>
  <c r="K418" i="22" s="1"/>
  <c r="H417" i="22"/>
  <c r="K417" i="22" s="1"/>
  <c r="H416" i="22"/>
  <c r="K416" i="22" s="1"/>
  <c r="H415" i="22"/>
  <c r="K415" i="22" s="1"/>
  <c r="H414" i="22"/>
  <c r="K414" i="22" s="1"/>
  <c r="K413" i="22"/>
  <c r="H413" i="22"/>
  <c r="H412" i="22"/>
  <c r="K412" i="22" s="1"/>
  <c r="H411" i="22"/>
  <c r="K411" i="22" s="1"/>
  <c r="H410" i="22"/>
  <c r="K410" i="22" s="1"/>
  <c r="H409" i="22"/>
  <c r="K409" i="22" s="1"/>
  <c r="H408" i="22"/>
  <c r="K408" i="22" s="1"/>
  <c r="H407" i="22"/>
  <c r="K407" i="22" s="1"/>
  <c r="H406" i="22"/>
  <c r="K406" i="22" s="1"/>
  <c r="H405" i="22"/>
  <c r="K405" i="22" s="1"/>
  <c r="K404" i="22"/>
  <c r="H404" i="22"/>
  <c r="H403" i="22"/>
  <c r="K403" i="22" s="1"/>
  <c r="H402" i="22"/>
  <c r="K402" i="22" s="1"/>
  <c r="H401" i="22"/>
  <c r="K401" i="22" s="1"/>
  <c r="H400" i="22"/>
  <c r="K400" i="22" s="1"/>
  <c r="H399" i="22"/>
  <c r="K399" i="22" s="1"/>
  <c r="H398" i="22"/>
  <c r="K398" i="22" s="1"/>
  <c r="H397" i="22"/>
  <c r="K397" i="22" s="1"/>
  <c r="H394" i="22"/>
  <c r="K394" i="22" s="1"/>
  <c r="K393" i="22"/>
  <c r="H393" i="22"/>
  <c r="H392" i="22"/>
  <c r="K392" i="22" s="1"/>
  <c r="H391" i="22"/>
  <c r="K391" i="22" s="1"/>
  <c r="H390" i="22"/>
  <c r="K390" i="22" s="1"/>
  <c r="H389" i="22"/>
  <c r="K389" i="22" s="1"/>
  <c r="H388" i="22"/>
  <c r="K388" i="22" s="1"/>
  <c r="H387" i="22"/>
  <c r="K387" i="22" s="1"/>
  <c r="H386" i="22"/>
  <c r="K386" i="22" s="1"/>
  <c r="H385" i="22"/>
  <c r="K385" i="22" s="1"/>
  <c r="K384" i="22"/>
  <c r="H384" i="22"/>
  <c r="H383" i="22"/>
  <c r="K383" i="22" s="1"/>
  <c r="H376" i="22"/>
  <c r="K376" i="22" s="1"/>
  <c r="H375" i="22"/>
  <c r="K375" i="22" s="1"/>
  <c r="H374" i="22"/>
  <c r="K374" i="22" s="1"/>
  <c r="H373" i="22"/>
  <c r="K373" i="22" s="1"/>
  <c r="H372" i="22"/>
  <c r="K372" i="22" s="1"/>
  <c r="H371" i="22"/>
  <c r="K371" i="22" s="1"/>
  <c r="H369" i="22"/>
  <c r="K369" i="22" s="1"/>
  <c r="H368" i="22"/>
  <c r="K368" i="22" s="1"/>
  <c r="H367" i="22"/>
  <c r="K367" i="22" s="1"/>
  <c r="H366" i="22"/>
  <c r="K366" i="22" s="1"/>
  <c r="H365" i="22"/>
  <c r="K365" i="22" s="1"/>
  <c r="H364" i="22"/>
  <c r="K364" i="22" s="1"/>
  <c r="H362" i="22"/>
  <c r="K362" i="22" s="1"/>
  <c r="H361" i="22"/>
  <c r="K361" i="22" s="1"/>
  <c r="K360" i="22"/>
  <c r="H360" i="22"/>
  <c r="H359" i="22"/>
  <c r="K359" i="22" s="1"/>
  <c r="H358" i="22"/>
  <c r="K358" i="22" s="1"/>
  <c r="H355" i="22"/>
  <c r="K355" i="22" s="1"/>
  <c r="H354" i="22"/>
  <c r="K354" i="22" s="1"/>
  <c r="H353" i="22"/>
  <c r="K353" i="22" s="1"/>
  <c r="H352" i="22"/>
  <c r="H351" i="22"/>
  <c r="K351" i="22" s="1"/>
  <c r="H350" i="22"/>
  <c r="K350" i="22" s="1"/>
  <c r="H349" i="22"/>
  <c r="K349" i="22" s="1"/>
  <c r="H348" i="22"/>
  <c r="K348" i="22" s="1"/>
  <c r="K347" i="22"/>
  <c r="H347" i="22"/>
  <c r="H345" i="22"/>
  <c r="K345" i="22" s="1"/>
  <c r="H344" i="22"/>
  <c r="K344" i="22" s="1"/>
  <c r="H343" i="22"/>
  <c r="K343" i="22" s="1"/>
  <c r="H342" i="22"/>
  <c r="K342" i="22" s="1"/>
  <c r="H341" i="22"/>
  <c r="K341" i="22" s="1"/>
  <c r="H340" i="22"/>
  <c r="K340" i="22" s="1"/>
  <c r="H339" i="22"/>
  <c r="H337" i="22"/>
  <c r="K337" i="22" s="1"/>
  <c r="H336" i="22"/>
  <c r="K336" i="22" s="1"/>
  <c r="K335" i="22"/>
  <c r="H335" i="22"/>
  <c r="H334" i="22"/>
  <c r="H333" i="22"/>
  <c r="K333" i="22" s="1"/>
  <c r="H332" i="22"/>
  <c r="K332" i="22" s="1"/>
  <c r="H329" i="22"/>
  <c r="H328" i="22"/>
  <c r="K328" i="22" s="1"/>
  <c r="H327" i="22"/>
  <c r="K327" i="22" s="1"/>
  <c r="H326" i="22"/>
  <c r="K326" i="22" s="1"/>
  <c r="H325" i="22"/>
  <c r="K325" i="22" s="1"/>
  <c r="H324" i="22"/>
  <c r="K324" i="22" s="1"/>
  <c r="H322" i="22"/>
  <c r="K322" i="22" s="1"/>
  <c r="H321" i="22"/>
  <c r="K321" i="22" s="1"/>
  <c r="H320" i="22"/>
  <c r="K320" i="22" s="1"/>
  <c r="H318" i="22"/>
  <c r="H317" i="22"/>
  <c r="K317" i="22" s="1"/>
  <c r="H316" i="22"/>
  <c r="K316" i="22" s="1"/>
  <c r="H314" i="22"/>
  <c r="K314" i="22" s="1"/>
  <c r="H313" i="22"/>
  <c r="H312" i="22"/>
  <c r="K312" i="22" s="1"/>
  <c r="H311" i="22"/>
  <c r="K311" i="22" s="1"/>
  <c r="H310" i="22"/>
  <c r="H309" i="22"/>
  <c r="K309" i="22" s="1"/>
  <c r="H308" i="22"/>
  <c r="K308" i="22" s="1"/>
  <c r="H306" i="22"/>
  <c r="K306" i="22" s="1"/>
  <c r="H305" i="22"/>
  <c r="K305" i="22" s="1"/>
  <c r="H304" i="22"/>
  <c r="K304" i="22" s="1"/>
  <c r="H303" i="22"/>
  <c r="K303" i="22" s="1"/>
  <c r="H302" i="22"/>
  <c r="K302" i="22" s="1"/>
  <c r="H301" i="22"/>
  <c r="K301" i="22" s="1"/>
  <c r="H300" i="22"/>
  <c r="H299" i="22"/>
  <c r="K299" i="22" s="1"/>
  <c r="H295" i="22"/>
  <c r="K295" i="22" s="1"/>
  <c r="H294" i="22"/>
  <c r="K294" i="22" s="1"/>
  <c r="H293" i="22"/>
  <c r="H292" i="22"/>
  <c r="K292" i="22" s="1"/>
  <c r="H291" i="22"/>
  <c r="K291" i="22" s="1"/>
  <c r="K290" i="22"/>
  <c r="H290" i="22"/>
  <c r="H289" i="22"/>
  <c r="K289" i="22" s="1"/>
  <c r="H288" i="22"/>
  <c r="K288" i="22" s="1"/>
  <c r="H286" i="22"/>
  <c r="K286" i="22" s="1"/>
  <c r="H285" i="22"/>
  <c r="K285" i="22" s="1"/>
  <c r="H284" i="22"/>
  <c r="K284" i="22" s="1"/>
  <c r="H283" i="22"/>
  <c r="K283" i="22" s="1"/>
  <c r="K281" i="22"/>
  <c r="H281" i="22"/>
  <c r="H279" i="22"/>
  <c r="K279" i="22" s="1"/>
  <c r="H278" i="22"/>
  <c r="H276" i="22"/>
  <c r="K276" i="22" s="1"/>
  <c r="H275" i="22"/>
  <c r="K275" i="22" s="1"/>
  <c r="H274" i="22"/>
  <c r="H273" i="22"/>
  <c r="H272" i="22"/>
  <c r="K272" i="22" s="1"/>
  <c r="H271" i="22"/>
  <c r="K271" i="22" s="1"/>
  <c r="H270" i="22"/>
  <c r="H268" i="22"/>
  <c r="K268" i="22" s="1"/>
  <c r="H267" i="22"/>
  <c r="K267" i="22" s="1"/>
  <c r="H266" i="22"/>
  <c r="K266" i="22" s="1"/>
  <c r="H265" i="22"/>
  <c r="K265" i="22" s="1"/>
  <c r="H264" i="22"/>
  <c r="H263" i="22"/>
  <c r="K263" i="22" s="1"/>
  <c r="H262" i="22"/>
  <c r="K262" i="22" s="1"/>
  <c r="H261" i="22"/>
  <c r="K261" i="22" s="1"/>
  <c r="H259" i="22"/>
  <c r="H258" i="22"/>
  <c r="K258" i="22" s="1"/>
  <c r="H256" i="22"/>
  <c r="K256" i="22" s="1"/>
  <c r="H255" i="22"/>
  <c r="H254" i="22"/>
  <c r="K254" i="22" s="1"/>
  <c r="H253" i="22"/>
  <c r="K253" i="22" s="1"/>
  <c r="H252" i="22"/>
  <c r="H249" i="22"/>
  <c r="K249" i="22" s="1"/>
  <c r="H248" i="22"/>
  <c r="K248" i="22" s="1"/>
  <c r="H247" i="22"/>
  <c r="K247" i="22" s="1"/>
  <c r="H246" i="22"/>
  <c r="K246" i="22" s="1"/>
  <c r="H245" i="22"/>
  <c r="K245" i="22" s="1"/>
  <c r="H244" i="22"/>
  <c r="K244" i="22" s="1"/>
  <c r="H243" i="22"/>
  <c r="K243" i="22" s="1"/>
  <c r="H242" i="22"/>
  <c r="K242" i="22" s="1"/>
  <c r="H241" i="22"/>
  <c r="H240" i="22"/>
  <c r="K240" i="22" s="1"/>
  <c r="H239" i="22"/>
  <c r="K239" i="22" s="1"/>
  <c r="H238" i="22"/>
  <c r="H236" i="22"/>
  <c r="H235" i="22"/>
  <c r="K235" i="22" s="1"/>
  <c r="H234" i="22"/>
  <c r="K234" i="22" s="1"/>
  <c r="H233" i="22"/>
  <c r="K233" i="22" s="1"/>
  <c r="H231" i="22"/>
  <c r="K231" i="22" s="1"/>
  <c r="H230" i="22"/>
  <c r="K230" i="22" s="1"/>
  <c r="H229" i="22"/>
  <c r="K229" i="22" s="1"/>
  <c r="H228" i="22"/>
  <c r="K228" i="22" s="1"/>
  <c r="H227" i="22"/>
  <c r="H226" i="22"/>
  <c r="K226" i="22" s="1"/>
  <c r="H225" i="22"/>
  <c r="K225" i="22" s="1"/>
  <c r="H224" i="22"/>
  <c r="K224" i="22" s="1"/>
  <c r="H223" i="22"/>
  <c r="H222" i="22"/>
  <c r="K222" i="22" s="1"/>
  <c r="H220" i="22"/>
  <c r="K220" i="22" s="1"/>
  <c r="K219" i="22"/>
  <c r="H219" i="22"/>
  <c r="H218" i="22"/>
  <c r="H217" i="22"/>
  <c r="K217" i="22" s="1"/>
  <c r="H215" i="22"/>
  <c r="K215" i="22" s="1"/>
  <c r="H214" i="22"/>
  <c r="K214" i="22" s="1"/>
  <c r="H212" i="22"/>
  <c r="K212" i="22" s="1"/>
  <c r="H211" i="22"/>
  <c r="K211" i="22" s="1"/>
  <c r="H210" i="22"/>
  <c r="K210" i="22" s="1"/>
  <c r="H208" i="22"/>
  <c r="K208" i="22" s="1"/>
  <c r="H207" i="22"/>
  <c r="K207" i="22" s="1"/>
  <c r="H206" i="22"/>
  <c r="K206" i="22" s="1"/>
  <c r="H204" i="22"/>
  <c r="K204" i="22" s="1"/>
  <c r="H203" i="22"/>
  <c r="K203" i="22" s="1"/>
  <c r="H202" i="22"/>
  <c r="K202" i="22" s="1"/>
  <c r="H201" i="22"/>
  <c r="K201" i="22" s="1"/>
  <c r="H200" i="22"/>
  <c r="K200" i="22" s="1"/>
  <c r="H199" i="22"/>
  <c r="K199" i="22" s="1"/>
  <c r="H198" i="22"/>
  <c r="K197" i="22"/>
  <c r="H197" i="22"/>
  <c r="H196" i="22"/>
  <c r="K196" i="22" s="1"/>
  <c r="H195" i="22"/>
  <c r="H194" i="22"/>
  <c r="K194" i="22" s="1"/>
  <c r="H193" i="22"/>
  <c r="K193" i="22" s="1"/>
  <c r="H192" i="22"/>
  <c r="K192" i="22" s="1"/>
  <c r="H191" i="22"/>
  <c r="K191" i="22" s="1"/>
  <c r="H190" i="22"/>
  <c r="H189" i="22"/>
  <c r="K189" i="22" s="1"/>
  <c r="H188" i="22"/>
  <c r="K188" i="22" s="1"/>
  <c r="H187" i="22"/>
  <c r="K187" i="22" s="1"/>
  <c r="H185" i="22"/>
  <c r="H184" i="22"/>
  <c r="K184" i="22" s="1"/>
  <c r="H183" i="22"/>
  <c r="K183" i="22" s="1"/>
  <c r="H182" i="22"/>
  <c r="K182" i="22" s="1"/>
  <c r="H181" i="22"/>
  <c r="H180" i="22"/>
  <c r="K180" i="22" s="1"/>
  <c r="H179" i="22"/>
  <c r="K179" i="22" s="1"/>
  <c r="H178" i="22"/>
  <c r="H177" i="22"/>
  <c r="K177" i="22" s="1"/>
  <c r="H176" i="22"/>
  <c r="K176" i="22" s="1"/>
  <c r="K175" i="22"/>
  <c r="H175" i="22"/>
  <c r="H174" i="22"/>
  <c r="K174" i="22" s="1"/>
  <c r="H173" i="22"/>
  <c r="H172" i="22"/>
  <c r="K172" i="22" s="1"/>
  <c r="H171" i="22"/>
  <c r="K171" i="22" s="1"/>
  <c r="H169" i="22"/>
  <c r="K169" i="22" s="1"/>
  <c r="H168" i="22"/>
  <c r="K168" i="22" s="1"/>
  <c r="H167" i="22"/>
  <c r="K167" i="22" s="1"/>
  <c r="H166" i="22"/>
  <c r="K166" i="22" s="1"/>
  <c r="H165" i="22"/>
  <c r="K165" i="22" s="1"/>
  <c r="H164" i="22"/>
  <c r="H163" i="22"/>
  <c r="K163" i="22" s="1"/>
  <c r="H162" i="22"/>
  <c r="K162" i="22" s="1"/>
  <c r="H161" i="22"/>
  <c r="H160" i="22"/>
  <c r="K160" i="22" s="1"/>
  <c r="H159" i="22"/>
  <c r="K159" i="22" s="1"/>
  <c r="H158" i="22"/>
  <c r="K158" i="22" s="1"/>
  <c r="H157" i="22"/>
  <c r="K157" i="22" s="1"/>
  <c r="H156" i="22"/>
  <c r="H155" i="22"/>
  <c r="K155" i="22" s="1"/>
  <c r="H154" i="22"/>
  <c r="K154" i="22" s="1"/>
  <c r="H153" i="22"/>
  <c r="K153" i="22" s="1"/>
  <c r="H152" i="22"/>
  <c r="H151" i="22"/>
  <c r="K151" i="22" s="1"/>
  <c r="K150" i="22"/>
  <c r="H150" i="22"/>
  <c r="H148" i="22"/>
  <c r="K148" i="22" s="1"/>
  <c r="H147" i="22"/>
  <c r="K147" i="22" s="1"/>
  <c r="H146" i="22"/>
  <c r="K146" i="22" s="1"/>
  <c r="H145" i="22"/>
  <c r="K145" i="22" s="1"/>
  <c r="H144" i="22"/>
  <c r="K144" i="22" s="1"/>
  <c r="H143" i="22"/>
  <c r="H142" i="22"/>
  <c r="K142" i="22" s="1"/>
  <c r="H141" i="22"/>
  <c r="K141" i="22" s="1"/>
  <c r="H140" i="22"/>
  <c r="K140" i="22" s="1"/>
  <c r="H139" i="22"/>
  <c r="H138" i="22"/>
  <c r="K138" i="22" s="1"/>
  <c r="H137" i="22"/>
  <c r="K137" i="22" s="1"/>
  <c r="H136" i="22"/>
  <c r="K136" i="22" s="1"/>
  <c r="H135" i="22"/>
  <c r="H134" i="22"/>
  <c r="K134" i="22" s="1"/>
  <c r="H133" i="22"/>
  <c r="K133" i="22" s="1"/>
  <c r="H132" i="22"/>
  <c r="K132" i="22" s="1"/>
  <c r="H131" i="22"/>
  <c r="K131" i="22" s="1"/>
  <c r="H130" i="22"/>
  <c r="K130" i="22" s="1"/>
  <c r="H128" i="22"/>
  <c r="K128" i="22" s="1"/>
  <c r="K127" i="22"/>
  <c r="H127" i="22"/>
  <c r="H126" i="22"/>
  <c r="H125" i="22"/>
  <c r="K125" i="22" s="1"/>
  <c r="K124" i="22"/>
  <c r="H124" i="22"/>
  <c r="H121" i="22"/>
  <c r="K121" i="22" s="1"/>
  <c r="H120" i="22"/>
  <c r="K120" i="22" s="1"/>
  <c r="H119" i="22"/>
  <c r="K119" i="22" s="1"/>
  <c r="H118" i="22"/>
  <c r="K118" i="22" s="1"/>
  <c r="H117" i="22"/>
  <c r="K117" i="22" s="1"/>
  <c r="H116" i="22"/>
  <c r="K116" i="22" s="1"/>
  <c r="H115" i="22"/>
  <c r="H114" i="22"/>
  <c r="K114" i="22" s="1"/>
  <c r="H113" i="22"/>
  <c r="K113" i="22" s="1"/>
  <c r="K112" i="22"/>
  <c r="H112" i="22"/>
  <c r="H111" i="22"/>
  <c r="H109" i="22"/>
  <c r="K109" i="22" s="1"/>
  <c r="H108" i="22"/>
  <c r="K108" i="22" s="1"/>
  <c r="H107" i="22"/>
  <c r="K107" i="22" s="1"/>
  <c r="H105" i="22"/>
  <c r="K105" i="22" s="1"/>
  <c r="H104" i="22"/>
  <c r="K104" i="22" s="1"/>
  <c r="H103" i="22"/>
  <c r="K103" i="22" s="1"/>
  <c r="H101" i="22"/>
  <c r="K101" i="22" s="1"/>
  <c r="H100" i="22"/>
  <c r="K100" i="22" s="1"/>
  <c r="H99" i="22"/>
  <c r="H98" i="22"/>
  <c r="K98" i="22" s="1"/>
  <c r="H97" i="22"/>
  <c r="K97" i="22" s="1"/>
  <c r="K96" i="22"/>
  <c r="H96" i="22"/>
  <c r="H94" i="22"/>
  <c r="H93" i="22"/>
  <c r="K93" i="22" s="1"/>
  <c r="H92" i="22"/>
  <c r="K92" i="22" s="1"/>
  <c r="H90" i="22"/>
  <c r="K90" i="22" s="1"/>
  <c r="H89" i="22"/>
  <c r="H88" i="22"/>
  <c r="K88" i="22" s="1"/>
  <c r="H86" i="22"/>
  <c r="K86" i="22" s="1"/>
  <c r="H85" i="22"/>
  <c r="K85" i="22" s="1"/>
  <c r="K84" i="22"/>
  <c r="H84" i="22"/>
  <c r="H83" i="22"/>
  <c r="K83" i="22" s="1"/>
  <c r="K80" i="22"/>
  <c r="H80" i="22"/>
  <c r="H79" i="22"/>
  <c r="K79" i="22" s="1"/>
  <c r="H78" i="22"/>
  <c r="H77" i="22"/>
  <c r="K77" i="22" s="1"/>
  <c r="H76" i="22"/>
  <c r="K76" i="22" s="1"/>
  <c r="H73" i="22"/>
  <c r="K73" i="22" s="1"/>
  <c r="H72" i="22"/>
  <c r="H71" i="22"/>
  <c r="K71" i="22" s="1"/>
  <c r="H70" i="22"/>
  <c r="K70" i="22" s="1"/>
  <c r="H66" i="22"/>
  <c r="K66" i="22" s="1"/>
  <c r="H65" i="22"/>
  <c r="H64" i="22"/>
  <c r="K64" i="22" s="1"/>
  <c r="H62" i="22"/>
  <c r="K62" i="22" s="1"/>
  <c r="H61" i="22"/>
  <c r="K61" i="22" s="1"/>
  <c r="H60" i="22"/>
  <c r="K60" i="22" s="1"/>
  <c r="H59" i="22"/>
  <c r="K59" i="22" s="1"/>
  <c r="H58" i="22"/>
  <c r="H57" i="22"/>
  <c r="H56" i="22"/>
  <c r="K56" i="22" s="1"/>
  <c r="H55" i="22"/>
  <c r="H54" i="22"/>
  <c r="K54" i="22" s="1"/>
  <c r="H53" i="22"/>
  <c r="K53" i="22" s="1"/>
  <c r="K530" i="21"/>
  <c r="K528" i="21"/>
  <c r="H527" i="21"/>
  <c r="H526" i="21"/>
  <c r="K526" i="21" s="1"/>
  <c r="H525" i="21"/>
  <c r="K525" i="21" s="1"/>
  <c r="H524" i="21"/>
  <c r="K524" i="21" s="1"/>
  <c r="H523" i="21"/>
  <c r="K523" i="21" s="1"/>
  <c r="H522" i="21"/>
  <c r="K522" i="21" s="1"/>
  <c r="H521" i="21"/>
  <c r="K521" i="21" s="1"/>
  <c r="H520" i="21"/>
  <c r="K520" i="21" s="1"/>
  <c r="H519" i="21"/>
  <c r="K519" i="21" s="1"/>
  <c r="H518" i="21"/>
  <c r="K518" i="21" s="1"/>
  <c r="H517" i="21"/>
  <c r="K517" i="21" s="1"/>
  <c r="K516" i="21"/>
  <c r="H516" i="21"/>
  <c r="H515" i="21"/>
  <c r="K515" i="21" s="1"/>
  <c r="H514" i="21"/>
  <c r="K514" i="21" s="1"/>
  <c r="H513" i="21"/>
  <c r="K513" i="21" s="1"/>
  <c r="H512" i="21"/>
  <c r="K512" i="21" s="1"/>
  <c r="H511" i="21"/>
  <c r="K511" i="21" s="1"/>
  <c r="H510" i="21"/>
  <c r="K510" i="21" s="1"/>
  <c r="K509" i="21"/>
  <c r="H509" i="21"/>
  <c r="H508" i="21"/>
  <c r="K508" i="21" s="1"/>
  <c r="H507" i="21"/>
  <c r="K507" i="21" s="1"/>
  <c r="H506" i="21"/>
  <c r="K506" i="21" s="1"/>
  <c r="H505" i="21"/>
  <c r="K505" i="21" s="1"/>
  <c r="H502" i="21"/>
  <c r="K502" i="21" s="1"/>
  <c r="H501" i="21"/>
  <c r="K501" i="21" s="1"/>
  <c r="K500" i="21"/>
  <c r="H500" i="21"/>
  <c r="H499" i="21"/>
  <c r="K499" i="21" s="1"/>
  <c r="K498" i="21"/>
  <c r="H498" i="21"/>
  <c r="H497" i="21"/>
  <c r="K497" i="21" s="1"/>
  <c r="H496" i="21"/>
  <c r="K496" i="21" s="1"/>
  <c r="H495" i="21"/>
  <c r="K495" i="21" s="1"/>
  <c r="H494" i="21"/>
  <c r="K494" i="21" s="1"/>
  <c r="H493" i="21"/>
  <c r="K493" i="21" s="1"/>
  <c r="H492" i="21"/>
  <c r="K492" i="21" s="1"/>
  <c r="K491" i="21"/>
  <c r="H491" i="21"/>
  <c r="H490" i="21"/>
  <c r="K490" i="21" s="1"/>
  <c r="H489" i="21"/>
  <c r="K489" i="21" s="1"/>
  <c r="H488" i="21"/>
  <c r="K488" i="21" s="1"/>
  <c r="H487" i="21"/>
  <c r="K487" i="21" s="1"/>
  <c r="H486" i="21"/>
  <c r="K486" i="21" s="1"/>
  <c r="H485" i="21"/>
  <c r="K485" i="21" s="1"/>
  <c r="K483" i="21"/>
  <c r="H483" i="21"/>
  <c r="H482" i="21"/>
  <c r="K482" i="21" s="1"/>
  <c r="H481" i="21"/>
  <c r="K481" i="21" s="1"/>
  <c r="H480" i="21"/>
  <c r="K480" i="21" s="1"/>
  <c r="H479" i="21"/>
  <c r="K479" i="21" s="1"/>
  <c r="H478" i="21"/>
  <c r="K478" i="21" s="1"/>
  <c r="H477" i="21"/>
  <c r="K477" i="21" s="1"/>
  <c r="H476" i="21"/>
  <c r="K476" i="21" s="1"/>
  <c r="H475" i="21"/>
  <c r="K475" i="21" s="1"/>
  <c r="H474" i="21"/>
  <c r="K474" i="21" s="1"/>
  <c r="H473" i="21"/>
  <c r="K473" i="21" s="1"/>
  <c r="H472" i="21"/>
  <c r="K472" i="21" s="1"/>
  <c r="H471" i="21"/>
  <c r="K471" i="21" s="1"/>
  <c r="H470" i="21"/>
  <c r="K470" i="21" s="1"/>
  <c r="H469" i="21"/>
  <c r="K469" i="21" s="1"/>
  <c r="H468" i="21"/>
  <c r="K468" i="21" s="1"/>
  <c r="H467" i="21"/>
  <c r="K467" i="21" s="1"/>
  <c r="H466" i="21"/>
  <c r="K466" i="21" s="1"/>
  <c r="H465" i="21"/>
  <c r="K465" i="21" s="1"/>
  <c r="H464" i="21"/>
  <c r="K464" i="21" s="1"/>
  <c r="H463" i="21"/>
  <c r="K463" i="21" s="1"/>
  <c r="H462" i="21"/>
  <c r="K462" i="21" s="1"/>
  <c r="H461" i="21"/>
  <c r="K461" i="21" s="1"/>
  <c r="H460" i="21"/>
  <c r="K460" i="21" s="1"/>
  <c r="H459" i="21"/>
  <c r="K459" i="21" s="1"/>
  <c r="H458" i="21"/>
  <c r="K458" i="21" s="1"/>
  <c r="H457" i="21"/>
  <c r="K457" i="21" s="1"/>
  <c r="H456" i="21"/>
  <c r="K456" i="21" s="1"/>
  <c r="H455" i="21"/>
  <c r="K455" i="21" s="1"/>
  <c r="H454" i="21"/>
  <c r="K454" i="21" s="1"/>
  <c r="H453" i="21"/>
  <c r="K453" i="21" s="1"/>
  <c r="H452" i="21"/>
  <c r="K452" i="21" s="1"/>
  <c r="H451" i="21"/>
  <c r="K451" i="21" s="1"/>
  <c r="H450" i="21"/>
  <c r="K450" i="21" s="1"/>
  <c r="K449" i="21"/>
  <c r="H449" i="21"/>
  <c r="H448" i="21"/>
  <c r="K448" i="21" s="1"/>
  <c r="H447" i="21"/>
  <c r="K447" i="21" s="1"/>
  <c r="H446" i="21"/>
  <c r="K446" i="21" s="1"/>
  <c r="H445" i="21"/>
  <c r="K445" i="21" s="1"/>
  <c r="H444" i="21"/>
  <c r="K444" i="21" s="1"/>
  <c r="H443" i="21"/>
  <c r="K443" i="21" s="1"/>
  <c r="H442" i="21"/>
  <c r="K442" i="21" s="1"/>
  <c r="H441" i="21"/>
  <c r="K441" i="21" s="1"/>
  <c r="H440" i="21"/>
  <c r="K440" i="21" s="1"/>
  <c r="H439" i="21"/>
  <c r="K439" i="21" s="1"/>
  <c r="H438" i="21"/>
  <c r="K438" i="21" s="1"/>
  <c r="H437" i="21"/>
  <c r="K437" i="21" s="1"/>
  <c r="H436" i="21"/>
  <c r="K436" i="21" s="1"/>
  <c r="H435" i="21"/>
  <c r="K435" i="21" s="1"/>
  <c r="H434" i="21"/>
  <c r="K434" i="21" s="1"/>
  <c r="K433" i="21"/>
  <c r="H433" i="21"/>
  <c r="H432" i="21"/>
  <c r="K432" i="21" s="1"/>
  <c r="H431" i="21"/>
  <c r="K431" i="21" s="1"/>
  <c r="H430" i="21"/>
  <c r="K430" i="21" s="1"/>
  <c r="H429" i="21"/>
  <c r="K429" i="21" s="1"/>
  <c r="H428" i="21"/>
  <c r="K428" i="21" s="1"/>
  <c r="H427" i="21"/>
  <c r="K427" i="21" s="1"/>
  <c r="K426" i="21"/>
  <c r="H426" i="21"/>
  <c r="H425" i="21"/>
  <c r="K425" i="21" s="1"/>
  <c r="H424" i="21"/>
  <c r="K424" i="21" s="1"/>
  <c r="H423" i="21"/>
  <c r="K423" i="21" s="1"/>
  <c r="H422" i="21"/>
  <c r="K422" i="21" s="1"/>
  <c r="H421" i="21"/>
  <c r="K421" i="21" s="1"/>
  <c r="H420" i="21"/>
  <c r="K420" i="21" s="1"/>
  <c r="H419" i="21"/>
  <c r="K419" i="21" s="1"/>
  <c r="H418" i="21"/>
  <c r="K418" i="21" s="1"/>
  <c r="H417" i="21"/>
  <c r="K417" i="21" s="1"/>
  <c r="K416" i="21"/>
  <c r="H416" i="21"/>
  <c r="H415" i="21"/>
  <c r="K415" i="21" s="1"/>
  <c r="H414" i="21"/>
  <c r="K414" i="21" s="1"/>
  <c r="H413" i="21"/>
  <c r="K413" i="21" s="1"/>
  <c r="H412" i="21"/>
  <c r="K412" i="21" s="1"/>
  <c r="H411" i="21"/>
  <c r="K411" i="21" s="1"/>
  <c r="H410" i="21"/>
  <c r="K410" i="21" s="1"/>
  <c r="K409" i="21"/>
  <c r="H409" i="21"/>
  <c r="H408" i="21"/>
  <c r="K408" i="21" s="1"/>
  <c r="H407" i="21"/>
  <c r="K407" i="21" s="1"/>
  <c r="H406" i="21"/>
  <c r="K406" i="21" s="1"/>
  <c r="H405" i="21"/>
  <c r="K405" i="21" s="1"/>
  <c r="H404" i="21"/>
  <c r="K404" i="21" s="1"/>
  <c r="H403" i="21"/>
  <c r="K403" i="21" s="1"/>
  <c r="H402" i="21"/>
  <c r="K402" i="21" s="1"/>
  <c r="H401" i="21"/>
  <c r="K401" i="21" s="1"/>
  <c r="H400" i="21"/>
  <c r="K400" i="21" s="1"/>
  <c r="H399" i="21"/>
  <c r="K399" i="21" s="1"/>
  <c r="H398" i="21"/>
  <c r="K398" i="21" s="1"/>
  <c r="H397" i="21"/>
  <c r="K397" i="21" s="1"/>
  <c r="H394" i="21"/>
  <c r="K394" i="21" s="1"/>
  <c r="H393" i="21"/>
  <c r="K393" i="21" s="1"/>
  <c r="H392" i="21"/>
  <c r="K392" i="21" s="1"/>
  <c r="H391" i="21"/>
  <c r="K391" i="21" s="1"/>
  <c r="H390" i="21"/>
  <c r="K390" i="21" s="1"/>
  <c r="H389" i="21"/>
  <c r="K389" i="21" s="1"/>
  <c r="H388" i="21"/>
  <c r="K388" i="21" s="1"/>
  <c r="H387" i="21"/>
  <c r="K387" i="21" s="1"/>
  <c r="H386" i="21"/>
  <c r="K386" i="21" s="1"/>
  <c r="H385" i="21"/>
  <c r="K385" i="21" s="1"/>
  <c r="H384" i="21"/>
  <c r="K384" i="21" s="1"/>
  <c r="H383" i="21"/>
  <c r="K383" i="21" s="1"/>
  <c r="H376" i="21"/>
  <c r="K376" i="21" s="1"/>
  <c r="H375" i="21"/>
  <c r="K375" i="21" s="1"/>
  <c r="H374" i="21"/>
  <c r="K374" i="21" s="1"/>
  <c r="H373" i="21"/>
  <c r="K373" i="21" s="1"/>
  <c r="H372" i="21"/>
  <c r="K372" i="21" s="1"/>
  <c r="H371" i="21"/>
  <c r="K371" i="21" s="1"/>
  <c r="H369" i="21"/>
  <c r="K369" i="21" s="1"/>
  <c r="H368" i="21"/>
  <c r="K368" i="21" s="1"/>
  <c r="H367" i="21"/>
  <c r="H366" i="21"/>
  <c r="K366" i="21" s="1"/>
  <c r="H365" i="21"/>
  <c r="K365" i="21" s="1"/>
  <c r="H364" i="21"/>
  <c r="K364" i="21" s="1"/>
  <c r="H362" i="21"/>
  <c r="K362" i="21" s="1"/>
  <c r="H361" i="21"/>
  <c r="K361" i="21" s="1"/>
  <c r="H360" i="21"/>
  <c r="K360" i="21" s="1"/>
  <c r="H359" i="21"/>
  <c r="K359" i="21" s="1"/>
  <c r="H358" i="21"/>
  <c r="H355" i="21"/>
  <c r="K355" i="21" s="1"/>
  <c r="K354" i="21"/>
  <c r="H354" i="21"/>
  <c r="H353" i="21"/>
  <c r="K353" i="21" s="1"/>
  <c r="H352" i="21"/>
  <c r="K352" i="21" s="1"/>
  <c r="H351" i="21"/>
  <c r="K351" i="21" s="1"/>
  <c r="H350" i="21"/>
  <c r="K350" i="21" s="1"/>
  <c r="H349" i="21"/>
  <c r="K349" i="21" s="1"/>
  <c r="H348" i="21"/>
  <c r="H347" i="21"/>
  <c r="K347" i="21" s="1"/>
  <c r="H345" i="21"/>
  <c r="K345" i="21" s="1"/>
  <c r="H344" i="21"/>
  <c r="K344" i="21" s="1"/>
  <c r="H343" i="21"/>
  <c r="K343" i="21" s="1"/>
  <c r="H342" i="21"/>
  <c r="K342" i="21" s="1"/>
  <c r="H341" i="21"/>
  <c r="K341" i="21" s="1"/>
  <c r="H340" i="21"/>
  <c r="K340" i="21" s="1"/>
  <c r="H339" i="21"/>
  <c r="H337" i="21"/>
  <c r="K337" i="21" s="1"/>
  <c r="H336" i="21"/>
  <c r="K336" i="21" s="1"/>
  <c r="H335" i="21"/>
  <c r="K335" i="21" s="1"/>
  <c r="H334" i="21"/>
  <c r="K334" i="21" s="1"/>
  <c r="H333" i="21"/>
  <c r="K333" i="21" s="1"/>
  <c r="H332" i="21"/>
  <c r="K332" i="21" s="1"/>
  <c r="H329" i="21"/>
  <c r="K329" i="21" s="1"/>
  <c r="H328" i="21"/>
  <c r="H327" i="21"/>
  <c r="K327" i="21" s="1"/>
  <c r="H326" i="21"/>
  <c r="K326" i="21" s="1"/>
  <c r="H325" i="21"/>
  <c r="K325" i="21" s="1"/>
  <c r="H324" i="21"/>
  <c r="K324" i="21" s="1"/>
  <c r="H322" i="21"/>
  <c r="K322" i="21" s="1"/>
  <c r="H321" i="21"/>
  <c r="K321" i="21" s="1"/>
  <c r="H320" i="21"/>
  <c r="K320" i="21" s="1"/>
  <c r="H318" i="21"/>
  <c r="K317" i="21"/>
  <c r="H317" i="21"/>
  <c r="H316" i="21"/>
  <c r="K316" i="21" s="1"/>
  <c r="K314" i="21"/>
  <c r="H314" i="21"/>
  <c r="H313" i="21"/>
  <c r="K313" i="21" s="1"/>
  <c r="H312" i="21"/>
  <c r="K312" i="21" s="1"/>
  <c r="H311" i="21"/>
  <c r="K311" i="21" s="1"/>
  <c r="H310" i="21"/>
  <c r="K310" i="21" s="1"/>
  <c r="H309" i="21"/>
  <c r="H308" i="21"/>
  <c r="K308" i="21" s="1"/>
  <c r="H306" i="21"/>
  <c r="K306" i="21" s="1"/>
  <c r="H305" i="21"/>
  <c r="K305" i="21" s="1"/>
  <c r="H304" i="21"/>
  <c r="K304" i="21" s="1"/>
  <c r="H303" i="21"/>
  <c r="K303" i="21" s="1"/>
  <c r="H302" i="21"/>
  <c r="K302" i="21" s="1"/>
  <c r="H301" i="21"/>
  <c r="K301" i="21" s="1"/>
  <c r="H300" i="21"/>
  <c r="H299" i="21"/>
  <c r="K299" i="21" s="1"/>
  <c r="H295" i="21"/>
  <c r="K295" i="21" s="1"/>
  <c r="H294" i="21"/>
  <c r="K294" i="21" s="1"/>
  <c r="H293" i="21"/>
  <c r="K293" i="21" s="1"/>
  <c r="H292" i="21"/>
  <c r="K292" i="21" s="1"/>
  <c r="H291" i="21"/>
  <c r="K291" i="21" s="1"/>
  <c r="H290" i="21"/>
  <c r="K290" i="21" s="1"/>
  <c r="H289" i="21"/>
  <c r="H288" i="21"/>
  <c r="K288" i="21" s="1"/>
  <c r="H286" i="21"/>
  <c r="K286" i="21" s="1"/>
  <c r="H285" i="21"/>
  <c r="K285" i="21" s="1"/>
  <c r="H284" i="21"/>
  <c r="K284" i="21" s="1"/>
  <c r="H283" i="21"/>
  <c r="K283" i="21" s="1"/>
  <c r="H281" i="21"/>
  <c r="K281" i="21" s="1"/>
  <c r="H279" i="21"/>
  <c r="K279" i="21" s="1"/>
  <c r="H278" i="21"/>
  <c r="H276" i="21"/>
  <c r="K276" i="21" s="1"/>
  <c r="H275" i="21"/>
  <c r="K275" i="21" s="1"/>
  <c r="H274" i="21"/>
  <c r="K274" i="21" s="1"/>
  <c r="H273" i="21"/>
  <c r="K273" i="21" s="1"/>
  <c r="H272" i="21"/>
  <c r="K272" i="21" s="1"/>
  <c r="H271" i="21"/>
  <c r="K271" i="21" s="1"/>
  <c r="H270" i="21"/>
  <c r="K270" i="21" s="1"/>
  <c r="H268" i="21"/>
  <c r="H267" i="21"/>
  <c r="K267" i="21" s="1"/>
  <c r="H266" i="21"/>
  <c r="K266" i="21" s="1"/>
  <c r="H265" i="21"/>
  <c r="K265" i="21" s="1"/>
  <c r="K264" i="21"/>
  <c r="H264" i="21"/>
  <c r="H263" i="21"/>
  <c r="K263" i="21" s="1"/>
  <c r="H262" i="21"/>
  <c r="K262" i="21" s="1"/>
  <c r="H261" i="21"/>
  <c r="K261" i="21" s="1"/>
  <c r="H259" i="21"/>
  <c r="K258" i="21"/>
  <c r="H258" i="21"/>
  <c r="H256" i="21"/>
  <c r="K256" i="21" s="1"/>
  <c r="H255" i="21"/>
  <c r="K255" i="21" s="1"/>
  <c r="H254" i="21"/>
  <c r="K254" i="21" s="1"/>
  <c r="K253" i="21"/>
  <c r="H253" i="21"/>
  <c r="H252" i="21"/>
  <c r="K252" i="21" s="1"/>
  <c r="H249" i="21"/>
  <c r="H248" i="21"/>
  <c r="K248" i="21" s="1"/>
  <c r="H247" i="21"/>
  <c r="K247" i="21" s="1"/>
  <c r="H246" i="21"/>
  <c r="K246" i="21" s="1"/>
  <c r="H245" i="21"/>
  <c r="K245" i="21" s="1"/>
  <c r="H244" i="21"/>
  <c r="K244" i="21" s="1"/>
  <c r="H243" i="21"/>
  <c r="K243" i="21" s="1"/>
  <c r="H242" i="21"/>
  <c r="K242" i="21" s="1"/>
  <c r="H241" i="21"/>
  <c r="H240" i="21"/>
  <c r="K240" i="21" s="1"/>
  <c r="H239" i="21"/>
  <c r="K239" i="21" s="1"/>
  <c r="H238" i="21"/>
  <c r="K238" i="21" s="1"/>
  <c r="H236" i="21"/>
  <c r="K236" i="21" s="1"/>
  <c r="H235" i="21"/>
  <c r="K235" i="21" s="1"/>
  <c r="H234" i="21"/>
  <c r="K234" i="21" s="1"/>
  <c r="H233" i="21"/>
  <c r="K233" i="21" s="1"/>
  <c r="H231" i="21"/>
  <c r="H230" i="21"/>
  <c r="K230" i="21" s="1"/>
  <c r="K229" i="21"/>
  <c r="H229" i="21"/>
  <c r="H228" i="21"/>
  <c r="K228" i="21" s="1"/>
  <c r="H227" i="21"/>
  <c r="K227" i="21" s="1"/>
  <c r="H226" i="21"/>
  <c r="K226" i="21" s="1"/>
  <c r="H225" i="21"/>
  <c r="K225" i="21" s="1"/>
  <c r="H224" i="21"/>
  <c r="K224" i="21" s="1"/>
  <c r="H223" i="21"/>
  <c r="K222" i="21"/>
  <c r="H222" i="21"/>
  <c r="H220" i="21"/>
  <c r="K220" i="21" s="1"/>
  <c r="H219" i="21"/>
  <c r="K219" i="21" s="1"/>
  <c r="H218" i="21"/>
  <c r="K218" i="21" s="1"/>
  <c r="H217" i="21"/>
  <c r="K217" i="21" s="1"/>
  <c r="H215" i="21"/>
  <c r="K215" i="21" s="1"/>
  <c r="H214" i="21"/>
  <c r="K214" i="21" s="1"/>
  <c r="H212" i="21"/>
  <c r="H211" i="21"/>
  <c r="K211" i="21" s="1"/>
  <c r="H210" i="21"/>
  <c r="K210" i="21" s="1"/>
  <c r="H208" i="21"/>
  <c r="K208" i="21" s="1"/>
  <c r="H207" i="21"/>
  <c r="K207" i="21" s="1"/>
  <c r="H206" i="21"/>
  <c r="K206" i="21" s="1"/>
  <c r="K204" i="21"/>
  <c r="H204" i="21"/>
  <c r="H203" i="21"/>
  <c r="K203" i="21" s="1"/>
  <c r="H202" i="21"/>
  <c r="H201" i="21"/>
  <c r="K201" i="21" s="1"/>
  <c r="H200" i="21"/>
  <c r="K200" i="21" s="1"/>
  <c r="H199" i="21"/>
  <c r="K199" i="21" s="1"/>
  <c r="H198" i="21"/>
  <c r="K198" i="21" s="1"/>
  <c r="H197" i="21"/>
  <c r="K197" i="21" s="1"/>
  <c r="H196" i="21"/>
  <c r="K196" i="21" s="1"/>
  <c r="H195" i="21"/>
  <c r="K195" i="21" s="1"/>
  <c r="H194" i="21"/>
  <c r="H193" i="21"/>
  <c r="K193" i="21" s="1"/>
  <c r="H192" i="21"/>
  <c r="K192" i="21" s="1"/>
  <c r="K191" i="21"/>
  <c r="H191" i="21"/>
  <c r="H190" i="21"/>
  <c r="K190" i="21" s="1"/>
  <c r="H189" i="21"/>
  <c r="K189" i="21" s="1"/>
  <c r="H188" i="21"/>
  <c r="K188" i="21" s="1"/>
  <c r="H187" i="21"/>
  <c r="K187" i="21" s="1"/>
  <c r="H185" i="21"/>
  <c r="H184" i="21"/>
  <c r="K184" i="21" s="1"/>
  <c r="K183" i="21"/>
  <c r="H183" i="21"/>
  <c r="H182" i="21"/>
  <c r="K182" i="21" s="1"/>
  <c r="H181" i="21"/>
  <c r="K181" i="21" s="1"/>
  <c r="H180" i="21"/>
  <c r="K180" i="21" s="1"/>
  <c r="H179" i="21"/>
  <c r="K179" i="21" s="1"/>
  <c r="H178" i="21"/>
  <c r="K178" i="21" s="1"/>
  <c r="H177" i="21"/>
  <c r="H176" i="21"/>
  <c r="K176" i="21" s="1"/>
  <c r="H175" i="21"/>
  <c r="K175" i="21" s="1"/>
  <c r="H174" i="21"/>
  <c r="K174" i="21" s="1"/>
  <c r="H173" i="21"/>
  <c r="K173" i="21" s="1"/>
  <c r="H172" i="21"/>
  <c r="K172" i="21" s="1"/>
  <c r="K171" i="21"/>
  <c r="H171" i="21"/>
  <c r="H169" i="21"/>
  <c r="K169" i="21" s="1"/>
  <c r="H168" i="21"/>
  <c r="H167" i="21"/>
  <c r="K167" i="21" s="1"/>
  <c r="H166" i="21"/>
  <c r="K166" i="21" s="1"/>
  <c r="H165" i="21"/>
  <c r="K165" i="21" s="1"/>
  <c r="H164" i="21"/>
  <c r="K164" i="21" s="1"/>
  <c r="H163" i="21"/>
  <c r="K163" i="21" s="1"/>
  <c r="H162" i="21"/>
  <c r="K162" i="21" s="1"/>
  <c r="H161" i="21"/>
  <c r="K161" i="21" s="1"/>
  <c r="H160" i="21"/>
  <c r="H159" i="21"/>
  <c r="K159" i="21" s="1"/>
  <c r="H158" i="21"/>
  <c r="K158" i="21" s="1"/>
  <c r="H157" i="21"/>
  <c r="K157" i="21" s="1"/>
  <c r="H156" i="21"/>
  <c r="K156" i="21" s="1"/>
  <c r="H155" i="21"/>
  <c r="K155" i="21" s="1"/>
  <c r="H154" i="21"/>
  <c r="K154" i="21" s="1"/>
  <c r="H153" i="21"/>
  <c r="K153" i="21" s="1"/>
  <c r="H152" i="21"/>
  <c r="H151" i="21"/>
  <c r="K151" i="21" s="1"/>
  <c r="H150" i="21"/>
  <c r="K150" i="21" s="1"/>
  <c r="H148" i="21"/>
  <c r="K148" i="21" s="1"/>
  <c r="H147" i="21"/>
  <c r="K147" i="21" s="1"/>
  <c r="H146" i="21"/>
  <c r="K146" i="21" s="1"/>
  <c r="H145" i="21"/>
  <c r="K145" i="21" s="1"/>
  <c r="H144" i="21"/>
  <c r="K144" i="21" s="1"/>
  <c r="H143" i="21"/>
  <c r="K143" i="21" s="1"/>
  <c r="H142" i="21"/>
  <c r="K142" i="21" s="1"/>
  <c r="H141" i="21"/>
  <c r="K141" i="21" s="1"/>
  <c r="H140" i="21"/>
  <c r="K140" i="21" s="1"/>
  <c r="H139" i="21"/>
  <c r="K139" i="21" s="1"/>
  <c r="H138" i="21"/>
  <c r="K138" i="21" s="1"/>
  <c r="H137" i="21"/>
  <c r="K137" i="21" s="1"/>
  <c r="H136" i="21"/>
  <c r="K136" i="21" s="1"/>
  <c r="H135" i="21"/>
  <c r="K135" i="21" s="1"/>
  <c r="H134" i="21"/>
  <c r="K134" i="21" s="1"/>
  <c r="H133" i="21"/>
  <c r="K133" i="21" s="1"/>
  <c r="H132" i="21"/>
  <c r="K132" i="21" s="1"/>
  <c r="H131" i="21"/>
  <c r="K131" i="21" s="1"/>
  <c r="H130" i="21"/>
  <c r="K130" i="21" s="1"/>
  <c r="H128" i="21"/>
  <c r="K128" i="21" s="1"/>
  <c r="H127" i="21"/>
  <c r="K127" i="21" s="1"/>
  <c r="H126" i="21"/>
  <c r="K126" i="21" s="1"/>
  <c r="K125" i="21"/>
  <c r="H125" i="21"/>
  <c r="H124" i="21"/>
  <c r="K124" i="21" s="1"/>
  <c r="H121" i="21"/>
  <c r="K121" i="21" s="1"/>
  <c r="H120" i="21"/>
  <c r="K120" i="21" s="1"/>
  <c r="H119" i="21"/>
  <c r="K119" i="21" s="1"/>
  <c r="H118" i="21"/>
  <c r="K118" i="21" s="1"/>
  <c r="H117" i="21"/>
  <c r="K117" i="21" s="1"/>
  <c r="H116" i="21"/>
  <c r="K116" i="21" s="1"/>
  <c r="H115" i="21"/>
  <c r="K115" i="21" s="1"/>
  <c r="H114" i="21"/>
  <c r="K114" i="21" s="1"/>
  <c r="H113" i="21"/>
  <c r="K113" i="21" s="1"/>
  <c r="K112" i="21"/>
  <c r="H112" i="21"/>
  <c r="H111" i="21"/>
  <c r="K111" i="21" s="1"/>
  <c r="H109" i="21"/>
  <c r="K109" i="21" s="1"/>
  <c r="H108" i="21"/>
  <c r="K108" i="21" s="1"/>
  <c r="H107" i="21"/>
  <c r="K107" i="21" s="1"/>
  <c r="H105" i="21"/>
  <c r="K105" i="21" s="1"/>
  <c r="H104" i="21"/>
  <c r="K104" i="21" s="1"/>
  <c r="H103" i="21"/>
  <c r="K103" i="21" s="1"/>
  <c r="H101" i="21"/>
  <c r="K101" i="21" s="1"/>
  <c r="H100" i="21"/>
  <c r="K100" i="21" s="1"/>
  <c r="K99" i="21"/>
  <c r="H99" i="21"/>
  <c r="H98" i="21"/>
  <c r="K98" i="21" s="1"/>
  <c r="H97" i="21"/>
  <c r="K97" i="21" s="1"/>
  <c r="H96" i="21"/>
  <c r="K96" i="21" s="1"/>
  <c r="H94" i="21"/>
  <c r="K94" i="21" s="1"/>
  <c r="H93" i="21"/>
  <c r="K93" i="21" s="1"/>
  <c r="H92" i="21"/>
  <c r="K92" i="21" s="1"/>
  <c r="H90" i="21"/>
  <c r="K90" i="21" s="1"/>
  <c r="H89" i="21"/>
  <c r="K89" i="21" s="1"/>
  <c r="K88" i="21"/>
  <c r="H88" i="21"/>
  <c r="H86" i="21"/>
  <c r="K86" i="21" s="1"/>
  <c r="H85" i="21"/>
  <c r="K85" i="21" s="1"/>
  <c r="H84" i="21"/>
  <c r="K84" i="21" s="1"/>
  <c r="H83" i="21"/>
  <c r="K83" i="21" s="1"/>
  <c r="H80" i="21"/>
  <c r="K80" i="21" s="1"/>
  <c r="K79" i="21"/>
  <c r="H79" i="21"/>
  <c r="K78" i="21"/>
  <c r="H78" i="21"/>
  <c r="K77" i="21"/>
  <c r="H77" i="21"/>
  <c r="H76" i="21"/>
  <c r="K76" i="21" s="1"/>
  <c r="H73" i="21"/>
  <c r="K73" i="21" s="1"/>
  <c r="H72" i="21"/>
  <c r="K72" i="21" s="1"/>
  <c r="H71" i="21"/>
  <c r="K71" i="21" s="1"/>
  <c r="H70" i="21"/>
  <c r="K70" i="21" s="1"/>
  <c r="H66" i="21"/>
  <c r="K66" i="21" s="1"/>
  <c r="K65" i="21"/>
  <c r="H65" i="21"/>
  <c r="H64" i="21"/>
  <c r="K64" i="21" s="1"/>
  <c r="K62" i="21"/>
  <c r="H62" i="21"/>
  <c r="H61" i="21"/>
  <c r="K61" i="21" s="1"/>
  <c r="H60" i="21"/>
  <c r="K60" i="21" s="1"/>
  <c r="H59" i="21"/>
  <c r="K59" i="21" s="1"/>
  <c r="H58" i="21"/>
  <c r="H57" i="21"/>
  <c r="H56" i="21"/>
  <c r="K56" i="21" s="1"/>
  <c r="K55" i="21"/>
  <c r="H55" i="21"/>
  <c r="H54" i="21"/>
  <c r="K54" i="21" s="1"/>
  <c r="H53" i="21"/>
  <c r="K53" i="21" s="1"/>
  <c r="K530" i="20"/>
  <c r="K528" i="20"/>
  <c r="H527" i="20"/>
  <c r="K527" i="20" s="1"/>
  <c r="K526" i="20"/>
  <c r="H526" i="20"/>
  <c r="H525" i="20"/>
  <c r="K525" i="20" s="1"/>
  <c r="H524" i="20"/>
  <c r="K524" i="20" s="1"/>
  <c r="H523" i="20"/>
  <c r="K523" i="20" s="1"/>
  <c r="H522" i="20"/>
  <c r="K522" i="20" s="1"/>
  <c r="H521" i="20"/>
  <c r="K521" i="20" s="1"/>
  <c r="K520" i="20"/>
  <c r="H520" i="20"/>
  <c r="H519" i="20"/>
  <c r="K519" i="20" s="1"/>
  <c r="K518" i="20"/>
  <c r="H518" i="20"/>
  <c r="H517" i="20"/>
  <c r="K517" i="20" s="1"/>
  <c r="H516" i="20"/>
  <c r="K516" i="20" s="1"/>
  <c r="H515" i="20"/>
  <c r="K515" i="20" s="1"/>
  <c r="H514" i="20"/>
  <c r="K514" i="20" s="1"/>
  <c r="H513" i="20"/>
  <c r="K513" i="20" s="1"/>
  <c r="H512" i="20"/>
  <c r="K512" i="20" s="1"/>
  <c r="H511" i="20"/>
  <c r="K511" i="20" s="1"/>
  <c r="H510" i="20"/>
  <c r="K510" i="20" s="1"/>
  <c r="K509" i="20"/>
  <c r="H509" i="20"/>
  <c r="H508" i="20"/>
  <c r="K508" i="20" s="1"/>
  <c r="H507" i="20"/>
  <c r="K507" i="20" s="1"/>
  <c r="H506" i="20"/>
  <c r="K506" i="20" s="1"/>
  <c r="H505" i="20"/>
  <c r="K505" i="20" s="1"/>
  <c r="H502" i="20"/>
  <c r="K502" i="20" s="1"/>
  <c r="H501" i="20"/>
  <c r="K501" i="20" s="1"/>
  <c r="H500" i="20"/>
  <c r="K500" i="20" s="1"/>
  <c r="H499" i="20"/>
  <c r="K499" i="20" s="1"/>
  <c r="H498" i="20"/>
  <c r="K498" i="20" s="1"/>
  <c r="H497" i="20"/>
  <c r="K497" i="20" s="1"/>
  <c r="H496" i="20"/>
  <c r="K496" i="20" s="1"/>
  <c r="H495" i="20"/>
  <c r="K495" i="20" s="1"/>
  <c r="H494" i="20"/>
  <c r="K494" i="20" s="1"/>
  <c r="H493" i="20"/>
  <c r="K493" i="20" s="1"/>
  <c r="H492" i="20"/>
  <c r="K492" i="20" s="1"/>
  <c r="H491" i="20"/>
  <c r="K491" i="20" s="1"/>
  <c r="H490" i="20"/>
  <c r="K490" i="20" s="1"/>
  <c r="H489" i="20"/>
  <c r="K489" i="20" s="1"/>
  <c r="H488" i="20"/>
  <c r="K488" i="20" s="1"/>
  <c r="K487" i="20"/>
  <c r="H487" i="20"/>
  <c r="H486" i="20"/>
  <c r="K486" i="20" s="1"/>
  <c r="H485" i="20"/>
  <c r="K485" i="20" s="1"/>
  <c r="H483" i="20"/>
  <c r="K483" i="20" s="1"/>
  <c r="H482" i="20"/>
  <c r="K482" i="20" s="1"/>
  <c r="H481" i="20"/>
  <c r="K481" i="20" s="1"/>
  <c r="H480" i="20"/>
  <c r="K480" i="20" s="1"/>
  <c r="K479" i="20"/>
  <c r="H479" i="20"/>
  <c r="H478" i="20"/>
  <c r="K478" i="20" s="1"/>
  <c r="H477" i="20"/>
  <c r="K477" i="20" s="1"/>
  <c r="H476" i="20"/>
  <c r="K476" i="20" s="1"/>
  <c r="H475" i="20"/>
  <c r="K475" i="20" s="1"/>
  <c r="H474" i="20"/>
  <c r="K474" i="20" s="1"/>
  <c r="H473" i="20"/>
  <c r="K473" i="20" s="1"/>
  <c r="K472" i="20"/>
  <c r="H472" i="20"/>
  <c r="H471" i="20"/>
  <c r="K471" i="20" s="1"/>
  <c r="K470" i="20"/>
  <c r="H470" i="20"/>
  <c r="H469" i="20"/>
  <c r="K469" i="20" s="1"/>
  <c r="H468" i="20"/>
  <c r="K468" i="20" s="1"/>
  <c r="H467" i="20"/>
  <c r="K467" i="20" s="1"/>
  <c r="H466" i="20"/>
  <c r="K466" i="20" s="1"/>
  <c r="H465" i="20"/>
  <c r="K465" i="20" s="1"/>
  <c r="H464" i="20"/>
  <c r="K464" i="20" s="1"/>
  <c r="K463" i="20"/>
  <c r="H463" i="20"/>
  <c r="H462" i="20"/>
  <c r="K462" i="20" s="1"/>
  <c r="H461" i="20"/>
  <c r="K461" i="20" s="1"/>
  <c r="H460" i="20"/>
  <c r="K460" i="20" s="1"/>
  <c r="H459" i="20"/>
  <c r="K459" i="20" s="1"/>
  <c r="H458" i="20"/>
  <c r="K458" i="20" s="1"/>
  <c r="H457" i="20"/>
  <c r="K457" i="20" s="1"/>
  <c r="K456" i="20"/>
  <c r="H456" i="20"/>
  <c r="H455" i="20"/>
  <c r="K455" i="20" s="1"/>
  <c r="K454" i="20"/>
  <c r="H454" i="20"/>
  <c r="H453" i="20"/>
  <c r="K453" i="20" s="1"/>
  <c r="H452" i="20"/>
  <c r="K452" i="20" s="1"/>
  <c r="H451" i="20"/>
  <c r="K451" i="20" s="1"/>
  <c r="H450" i="20"/>
  <c r="K450" i="20" s="1"/>
  <c r="H449" i="20"/>
  <c r="K449" i="20" s="1"/>
  <c r="H448" i="20"/>
  <c r="K448" i="20" s="1"/>
  <c r="H447" i="20"/>
  <c r="K447" i="20" s="1"/>
  <c r="H446" i="20"/>
  <c r="K446" i="20" s="1"/>
  <c r="H445" i="20"/>
  <c r="K445" i="20" s="1"/>
  <c r="H444" i="20"/>
  <c r="K444" i="20" s="1"/>
  <c r="H443" i="20"/>
  <c r="K443" i="20" s="1"/>
  <c r="H442" i="20"/>
  <c r="K442" i="20" s="1"/>
  <c r="H441" i="20"/>
  <c r="K441" i="20" s="1"/>
  <c r="H440" i="20"/>
  <c r="K440" i="20" s="1"/>
  <c r="H439" i="20"/>
  <c r="K439" i="20" s="1"/>
  <c r="H438" i="20"/>
  <c r="K438" i="20" s="1"/>
  <c r="H437" i="20"/>
  <c r="K437" i="20" s="1"/>
  <c r="H436" i="20"/>
  <c r="K436" i="20" s="1"/>
  <c r="H435" i="20"/>
  <c r="K435" i="20" s="1"/>
  <c r="H434" i="20"/>
  <c r="K434" i="20" s="1"/>
  <c r="H433" i="20"/>
  <c r="K433" i="20" s="1"/>
  <c r="H432" i="20"/>
  <c r="K432" i="20" s="1"/>
  <c r="H431" i="20"/>
  <c r="K431" i="20" s="1"/>
  <c r="H430" i="20"/>
  <c r="K430" i="20" s="1"/>
  <c r="H429" i="20"/>
  <c r="K429" i="20" s="1"/>
  <c r="H428" i="20"/>
  <c r="K428" i="20" s="1"/>
  <c r="H427" i="20"/>
  <c r="K427" i="20" s="1"/>
  <c r="H426" i="20"/>
  <c r="K426" i="20" s="1"/>
  <c r="H425" i="20"/>
  <c r="K425" i="20" s="1"/>
  <c r="H424" i="20"/>
  <c r="K424" i="20" s="1"/>
  <c r="H423" i="20"/>
  <c r="K423" i="20" s="1"/>
  <c r="H422" i="20"/>
  <c r="K422" i="20" s="1"/>
  <c r="H421" i="20"/>
  <c r="K421" i="20" s="1"/>
  <c r="H420" i="20"/>
  <c r="K420" i="20" s="1"/>
  <c r="H419" i="20"/>
  <c r="K419" i="20" s="1"/>
  <c r="H418" i="20"/>
  <c r="K418" i="20" s="1"/>
  <c r="K417" i="20"/>
  <c r="H417" i="20"/>
  <c r="H416" i="20"/>
  <c r="K416" i="20" s="1"/>
  <c r="K415" i="20"/>
  <c r="H415" i="20"/>
  <c r="H414" i="20"/>
  <c r="K414" i="20" s="1"/>
  <c r="K413" i="20"/>
  <c r="H413" i="20"/>
  <c r="H412" i="20"/>
  <c r="K412" i="20" s="1"/>
  <c r="H411" i="20"/>
  <c r="K411" i="20" s="1"/>
  <c r="H410" i="20"/>
  <c r="K410" i="20" s="1"/>
  <c r="K409" i="20"/>
  <c r="H409" i="20"/>
  <c r="H408" i="20"/>
  <c r="K408" i="20" s="1"/>
  <c r="K407" i="20"/>
  <c r="H407" i="20"/>
  <c r="H406" i="20"/>
  <c r="K406" i="20" s="1"/>
  <c r="K405" i="20"/>
  <c r="H405" i="20"/>
  <c r="H404" i="20"/>
  <c r="K404" i="20" s="1"/>
  <c r="H403" i="20"/>
  <c r="K403" i="20" s="1"/>
  <c r="H402" i="20"/>
  <c r="K402" i="20" s="1"/>
  <c r="K401" i="20"/>
  <c r="H401" i="20"/>
  <c r="H400" i="20"/>
  <c r="K400" i="20" s="1"/>
  <c r="K399" i="20"/>
  <c r="H399" i="20"/>
  <c r="H398" i="20"/>
  <c r="K398" i="20" s="1"/>
  <c r="K397" i="20"/>
  <c r="H397" i="20"/>
  <c r="H394" i="20"/>
  <c r="K394" i="20" s="1"/>
  <c r="H393" i="20"/>
  <c r="K393" i="20" s="1"/>
  <c r="H392" i="20"/>
  <c r="K392" i="20" s="1"/>
  <c r="K391" i="20"/>
  <c r="H391" i="20"/>
  <c r="H390" i="20"/>
  <c r="K390" i="20" s="1"/>
  <c r="K389" i="20"/>
  <c r="H389" i="20"/>
  <c r="H388" i="20"/>
  <c r="K388" i="20" s="1"/>
  <c r="K387" i="20"/>
  <c r="H387" i="20"/>
  <c r="H386" i="20"/>
  <c r="K386" i="20" s="1"/>
  <c r="H385" i="20"/>
  <c r="K385" i="20" s="1"/>
  <c r="H384" i="20"/>
  <c r="K384" i="20" s="1"/>
  <c r="K383" i="20"/>
  <c r="H383" i="20"/>
  <c r="H376" i="20"/>
  <c r="K376" i="20" s="1"/>
  <c r="K375" i="20"/>
  <c r="H375" i="20"/>
  <c r="H374" i="20"/>
  <c r="K374" i="20" s="1"/>
  <c r="K373" i="20"/>
  <c r="H373" i="20"/>
  <c r="H372" i="20"/>
  <c r="K372" i="20" s="1"/>
  <c r="H371" i="20"/>
  <c r="K371" i="20" s="1"/>
  <c r="H369" i="20"/>
  <c r="K369" i="20" s="1"/>
  <c r="K368" i="20"/>
  <c r="H368" i="20"/>
  <c r="H367" i="20"/>
  <c r="K367" i="20" s="1"/>
  <c r="K366" i="20"/>
  <c r="H366" i="20"/>
  <c r="H365" i="20"/>
  <c r="K365" i="20" s="1"/>
  <c r="K364" i="20"/>
  <c r="H364" i="20"/>
  <c r="H362" i="20"/>
  <c r="K362" i="20" s="1"/>
  <c r="H361" i="20"/>
  <c r="K361" i="20" s="1"/>
  <c r="H360" i="20"/>
  <c r="K360" i="20" s="1"/>
  <c r="K359" i="20"/>
  <c r="H359" i="20"/>
  <c r="H358" i="20"/>
  <c r="K358" i="20" s="1"/>
  <c r="K355" i="20"/>
  <c r="H355" i="20"/>
  <c r="H354" i="20"/>
  <c r="K354" i="20" s="1"/>
  <c r="K353" i="20"/>
  <c r="H353" i="20"/>
  <c r="H352" i="20"/>
  <c r="K352" i="20" s="1"/>
  <c r="H351" i="20"/>
  <c r="K351" i="20" s="1"/>
  <c r="H350" i="20"/>
  <c r="K350" i="20" s="1"/>
  <c r="K349" i="20"/>
  <c r="H349" i="20"/>
  <c r="H348" i="20"/>
  <c r="K348" i="20" s="1"/>
  <c r="K347" i="20"/>
  <c r="H347" i="20"/>
  <c r="H345" i="20"/>
  <c r="K345" i="20" s="1"/>
  <c r="K344" i="20"/>
  <c r="H344" i="20"/>
  <c r="H343" i="20"/>
  <c r="K343" i="20" s="1"/>
  <c r="H342" i="20"/>
  <c r="K342" i="20" s="1"/>
  <c r="H341" i="20"/>
  <c r="K341" i="20" s="1"/>
  <c r="K340" i="20"/>
  <c r="H340" i="20"/>
  <c r="H339" i="20"/>
  <c r="K339" i="20" s="1"/>
  <c r="K337" i="20"/>
  <c r="H337" i="20"/>
  <c r="H336" i="20"/>
  <c r="K336" i="20" s="1"/>
  <c r="K335" i="20"/>
  <c r="H335" i="20"/>
  <c r="H334" i="20"/>
  <c r="K334" i="20" s="1"/>
  <c r="H333" i="20"/>
  <c r="K333" i="20" s="1"/>
  <c r="H332" i="20"/>
  <c r="K332" i="20" s="1"/>
  <c r="K329" i="20"/>
  <c r="H329" i="20"/>
  <c r="H328" i="20"/>
  <c r="K328" i="20" s="1"/>
  <c r="K327" i="20"/>
  <c r="H327" i="20"/>
  <c r="H326" i="20"/>
  <c r="K326" i="20" s="1"/>
  <c r="K325" i="20"/>
  <c r="H325" i="20"/>
  <c r="H324" i="20"/>
  <c r="K324" i="20" s="1"/>
  <c r="H322" i="20"/>
  <c r="K322" i="20" s="1"/>
  <c r="H321" i="20"/>
  <c r="K321" i="20" s="1"/>
  <c r="K320" i="20"/>
  <c r="H320" i="20"/>
  <c r="H318" i="20"/>
  <c r="K318" i="20" s="1"/>
  <c r="K317" i="20"/>
  <c r="H317" i="20"/>
  <c r="H316" i="20"/>
  <c r="K316" i="20" s="1"/>
  <c r="K314" i="20"/>
  <c r="H314" i="20"/>
  <c r="H313" i="20"/>
  <c r="K313" i="20" s="1"/>
  <c r="H312" i="20"/>
  <c r="K312" i="20" s="1"/>
  <c r="H311" i="20"/>
  <c r="K311" i="20" s="1"/>
  <c r="K310" i="20"/>
  <c r="H310" i="20"/>
  <c r="H309" i="20"/>
  <c r="K309" i="20" s="1"/>
  <c r="K308" i="20"/>
  <c r="H308" i="20"/>
  <c r="H306" i="20"/>
  <c r="K306" i="20" s="1"/>
  <c r="K305" i="20"/>
  <c r="H305" i="20"/>
  <c r="H304" i="20"/>
  <c r="K304" i="20" s="1"/>
  <c r="H303" i="20"/>
  <c r="K303" i="20" s="1"/>
  <c r="H302" i="20"/>
  <c r="K302" i="20" s="1"/>
  <c r="K301" i="20"/>
  <c r="H301" i="20"/>
  <c r="H300" i="20"/>
  <c r="K300" i="20" s="1"/>
  <c r="K299" i="20"/>
  <c r="H299" i="20"/>
  <c r="H295" i="20"/>
  <c r="K295" i="20" s="1"/>
  <c r="K294" i="20"/>
  <c r="H294" i="20"/>
  <c r="H293" i="20"/>
  <c r="K293" i="20" s="1"/>
  <c r="H292" i="20"/>
  <c r="K292" i="20" s="1"/>
  <c r="H291" i="20"/>
  <c r="K291" i="20" s="1"/>
  <c r="K290" i="20"/>
  <c r="H290" i="20"/>
  <c r="H289" i="20"/>
  <c r="K289" i="20" s="1"/>
  <c r="K288" i="20"/>
  <c r="H288" i="20"/>
  <c r="H286" i="20"/>
  <c r="K286" i="20" s="1"/>
  <c r="K285" i="20"/>
  <c r="H285" i="20"/>
  <c r="H284" i="20"/>
  <c r="K284" i="20" s="1"/>
  <c r="H283" i="20"/>
  <c r="K283" i="20" s="1"/>
  <c r="H281" i="20"/>
  <c r="K281" i="20" s="1"/>
  <c r="K279" i="20"/>
  <c r="H279" i="20"/>
  <c r="H278" i="20"/>
  <c r="K278" i="20" s="1"/>
  <c r="K276" i="20"/>
  <c r="H276" i="20"/>
  <c r="H275" i="20"/>
  <c r="K275" i="20" s="1"/>
  <c r="K274" i="20"/>
  <c r="H274" i="20"/>
  <c r="H273" i="20"/>
  <c r="K273" i="20" s="1"/>
  <c r="H272" i="20"/>
  <c r="K272" i="20" s="1"/>
  <c r="H271" i="20"/>
  <c r="K271" i="20" s="1"/>
  <c r="K270" i="20"/>
  <c r="H270" i="20"/>
  <c r="H268" i="20"/>
  <c r="K268" i="20" s="1"/>
  <c r="K267" i="20"/>
  <c r="H267" i="20"/>
  <c r="H266" i="20"/>
  <c r="K266" i="20" s="1"/>
  <c r="K265" i="20"/>
  <c r="H265" i="20"/>
  <c r="H264" i="20"/>
  <c r="K264" i="20" s="1"/>
  <c r="H263" i="20"/>
  <c r="K263" i="20" s="1"/>
  <c r="H262" i="20"/>
  <c r="K262" i="20" s="1"/>
  <c r="K261" i="20"/>
  <c r="H261" i="20"/>
  <c r="H259" i="20"/>
  <c r="K259" i="20" s="1"/>
  <c r="K258" i="20"/>
  <c r="H258" i="20"/>
  <c r="H256" i="20"/>
  <c r="K256" i="20" s="1"/>
  <c r="H255" i="20"/>
  <c r="K255" i="20" s="1"/>
  <c r="H254" i="20"/>
  <c r="K254" i="20" s="1"/>
  <c r="H253" i="20"/>
  <c r="K253" i="20" s="1"/>
  <c r="H252" i="20"/>
  <c r="K252" i="20" s="1"/>
  <c r="H249" i="20"/>
  <c r="K249" i="20" s="1"/>
  <c r="K248" i="20"/>
  <c r="H248" i="20"/>
  <c r="H247" i="20"/>
  <c r="K247" i="20" s="1"/>
  <c r="H246" i="20"/>
  <c r="K246" i="20" s="1"/>
  <c r="H245" i="20"/>
  <c r="K245" i="20" s="1"/>
  <c r="H244" i="20"/>
  <c r="K244" i="20" s="1"/>
  <c r="H243" i="20"/>
  <c r="K243" i="20" s="1"/>
  <c r="H242" i="20"/>
  <c r="K242" i="20" s="1"/>
  <c r="K241" i="20"/>
  <c r="H241" i="20"/>
  <c r="H240" i="20"/>
  <c r="K240" i="20" s="1"/>
  <c r="K239" i="20"/>
  <c r="H239" i="20"/>
  <c r="H238" i="20"/>
  <c r="K238" i="20" s="1"/>
  <c r="H236" i="20"/>
  <c r="K236" i="20" s="1"/>
  <c r="H235" i="20"/>
  <c r="K235" i="20" s="1"/>
  <c r="H234" i="20"/>
  <c r="K234" i="20" s="1"/>
  <c r="H233" i="20"/>
  <c r="K233" i="20" s="1"/>
  <c r="H231" i="20"/>
  <c r="K231" i="20" s="1"/>
  <c r="K230" i="20"/>
  <c r="H230" i="20"/>
  <c r="H229" i="20"/>
  <c r="K229" i="20" s="1"/>
  <c r="H228" i="20"/>
  <c r="K228" i="20" s="1"/>
  <c r="H227" i="20"/>
  <c r="K227" i="20" s="1"/>
  <c r="H226" i="20"/>
  <c r="K226" i="20" s="1"/>
  <c r="H225" i="20"/>
  <c r="K225" i="20" s="1"/>
  <c r="H224" i="20"/>
  <c r="K224" i="20" s="1"/>
  <c r="K223" i="20"/>
  <c r="H223" i="20"/>
  <c r="H222" i="20"/>
  <c r="K222" i="20" s="1"/>
  <c r="H220" i="20"/>
  <c r="K220" i="20" s="1"/>
  <c r="H219" i="20"/>
  <c r="K219" i="20" s="1"/>
  <c r="H218" i="20"/>
  <c r="K218" i="20" s="1"/>
  <c r="H217" i="20"/>
  <c r="K217" i="20" s="1"/>
  <c r="H215" i="20"/>
  <c r="K215" i="20" s="1"/>
  <c r="H214" i="20"/>
  <c r="K214" i="20" s="1"/>
  <c r="H212" i="20"/>
  <c r="K212" i="20" s="1"/>
  <c r="H211" i="20"/>
  <c r="K211" i="20" s="1"/>
  <c r="H210" i="20"/>
  <c r="K210" i="20" s="1"/>
  <c r="H208" i="20"/>
  <c r="K208" i="20" s="1"/>
  <c r="H207" i="20"/>
  <c r="K207" i="20" s="1"/>
  <c r="H206" i="20"/>
  <c r="K206" i="20" s="1"/>
  <c r="H204" i="20"/>
  <c r="K204" i="20" s="1"/>
  <c r="H203" i="20"/>
  <c r="K203" i="20" s="1"/>
  <c r="H202" i="20"/>
  <c r="K202" i="20" s="1"/>
  <c r="H201" i="20"/>
  <c r="K201" i="20" s="1"/>
  <c r="K200" i="20"/>
  <c r="H200" i="20"/>
  <c r="H199" i="20"/>
  <c r="K199" i="20" s="1"/>
  <c r="H198" i="20"/>
  <c r="K198" i="20" s="1"/>
  <c r="H197" i="20"/>
  <c r="K197" i="20" s="1"/>
  <c r="H196" i="20"/>
  <c r="K196" i="20" s="1"/>
  <c r="H195" i="20"/>
  <c r="K195" i="20" s="1"/>
  <c r="H194" i="20"/>
  <c r="K194" i="20" s="1"/>
  <c r="K193" i="20"/>
  <c r="H193" i="20"/>
  <c r="H192" i="20"/>
  <c r="K192" i="20" s="1"/>
  <c r="H191" i="20"/>
  <c r="K191" i="20" s="1"/>
  <c r="H190" i="20"/>
  <c r="K190" i="20" s="1"/>
  <c r="H189" i="20"/>
  <c r="K189" i="20" s="1"/>
  <c r="H188" i="20"/>
  <c r="H187" i="20"/>
  <c r="K187" i="20" s="1"/>
  <c r="H185" i="20"/>
  <c r="K185" i="20" s="1"/>
  <c r="H184" i="20"/>
  <c r="K184" i="20" s="1"/>
  <c r="H183" i="20"/>
  <c r="K183" i="20" s="1"/>
  <c r="H182" i="20"/>
  <c r="K182" i="20" s="1"/>
  <c r="H181" i="20"/>
  <c r="K181" i="20" s="1"/>
  <c r="H180" i="20"/>
  <c r="K180" i="20" s="1"/>
  <c r="H179" i="20"/>
  <c r="H178" i="20"/>
  <c r="K178" i="20" s="1"/>
  <c r="H177" i="20"/>
  <c r="K177" i="20" s="1"/>
  <c r="H176" i="20"/>
  <c r="K176" i="20" s="1"/>
  <c r="H175" i="20"/>
  <c r="H174" i="20"/>
  <c r="K174" i="20" s="1"/>
  <c r="H173" i="20"/>
  <c r="K173" i="20" s="1"/>
  <c r="K172" i="20"/>
  <c r="H172" i="20"/>
  <c r="H171" i="20"/>
  <c r="K171" i="20" s="1"/>
  <c r="H169" i="20"/>
  <c r="K169" i="20" s="1"/>
  <c r="K168" i="20"/>
  <c r="H168" i="20"/>
  <c r="H167" i="20"/>
  <c r="K167" i="20" s="1"/>
  <c r="K166" i="20"/>
  <c r="H166" i="20"/>
  <c r="H165" i="20"/>
  <c r="K165" i="20" s="1"/>
  <c r="H164" i="20"/>
  <c r="K164" i="20" s="1"/>
  <c r="H163" i="20"/>
  <c r="K163" i="20" s="1"/>
  <c r="K162" i="20"/>
  <c r="H162" i="20"/>
  <c r="H161" i="20"/>
  <c r="K161" i="20" s="1"/>
  <c r="H160" i="20"/>
  <c r="K160" i="20" s="1"/>
  <c r="H159" i="20"/>
  <c r="K159" i="20" s="1"/>
  <c r="H158" i="20"/>
  <c r="H157" i="20"/>
  <c r="K157" i="20" s="1"/>
  <c r="K156" i="20"/>
  <c r="H156" i="20"/>
  <c r="H155" i="20"/>
  <c r="K155" i="20" s="1"/>
  <c r="K154" i="20"/>
  <c r="H154" i="20"/>
  <c r="H153" i="20"/>
  <c r="K153" i="20" s="1"/>
  <c r="H152" i="20"/>
  <c r="K152" i="20" s="1"/>
  <c r="H151" i="20"/>
  <c r="K151" i="20" s="1"/>
  <c r="K150" i="20"/>
  <c r="H150" i="20"/>
  <c r="H148" i="20"/>
  <c r="K148" i="20" s="1"/>
  <c r="K147" i="20"/>
  <c r="H147" i="20"/>
  <c r="H146" i="20"/>
  <c r="K146" i="20" s="1"/>
  <c r="H145" i="20"/>
  <c r="K145" i="20" s="1"/>
  <c r="H144" i="20"/>
  <c r="K144" i="20" s="1"/>
  <c r="H143" i="20"/>
  <c r="K143" i="20" s="1"/>
  <c r="H142" i="20"/>
  <c r="K142" i="20" s="1"/>
  <c r="K141" i="20"/>
  <c r="H141" i="20"/>
  <c r="H140" i="20"/>
  <c r="K140" i="20" s="1"/>
  <c r="H139" i="20"/>
  <c r="K139" i="20" s="1"/>
  <c r="H138" i="20"/>
  <c r="K138" i="20" s="1"/>
  <c r="H137" i="20"/>
  <c r="K137" i="20" s="1"/>
  <c r="H136" i="20"/>
  <c r="K136" i="20" s="1"/>
  <c r="H135" i="20"/>
  <c r="K135" i="20" s="1"/>
  <c r="H134" i="20"/>
  <c r="K134" i="20" s="1"/>
  <c r="H133" i="20"/>
  <c r="K133" i="20" s="1"/>
  <c r="H132" i="20"/>
  <c r="K132" i="20" s="1"/>
  <c r="H131" i="20"/>
  <c r="K131" i="20" s="1"/>
  <c r="H130" i="20"/>
  <c r="K130" i="20" s="1"/>
  <c r="H128" i="20"/>
  <c r="K128" i="20" s="1"/>
  <c r="H127" i="20"/>
  <c r="K127" i="20" s="1"/>
  <c r="K126" i="20"/>
  <c r="H126" i="20"/>
  <c r="H125" i="20"/>
  <c r="K125" i="20" s="1"/>
  <c r="K124" i="20"/>
  <c r="H124" i="20"/>
  <c r="H121" i="20"/>
  <c r="K121" i="20" s="1"/>
  <c r="K120" i="20"/>
  <c r="H120" i="20"/>
  <c r="H119" i="20"/>
  <c r="K119" i="20" s="1"/>
  <c r="H118" i="20"/>
  <c r="K118" i="20" s="1"/>
  <c r="K117" i="20"/>
  <c r="H117" i="20"/>
  <c r="H116" i="20"/>
  <c r="K116" i="20" s="1"/>
  <c r="H115" i="20"/>
  <c r="K115" i="20" s="1"/>
  <c r="H114" i="20"/>
  <c r="K114" i="20" s="1"/>
  <c r="K113" i="20"/>
  <c r="H113" i="20"/>
  <c r="H112" i="20"/>
  <c r="K112" i="20" s="1"/>
  <c r="K111" i="20"/>
  <c r="H111" i="20"/>
  <c r="H109" i="20"/>
  <c r="K109" i="20" s="1"/>
  <c r="K108" i="20"/>
  <c r="H108" i="20"/>
  <c r="H107" i="20"/>
  <c r="K107" i="20" s="1"/>
  <c r="H105" i="20"/>
  <c r="K105" i="20" s="1"/>
  <c r="H104" i="20"/>
  <c r="K104" i="20" s="1"/>
  <c r="H103" i="20"/>
  <c r="K103" i="20" s="1"/>
  <c r="H101" i="20"/>
  <c r="K101" i="20" s="1"/>
  <c r="H100" i="20"/>
  <c r="K100" i="20" s="1"/>
  <c r="K99" i="20"/>
  <c r="H99" i="20"/>
  <c r="H98" i="20"/>
  <c r="K98" i="20" s="1"/>
  <c r="K97" i="20"/>
  <c r="H97" i="20"/>
  <c r="H96" i="20"/>
  <c r="K96" i="20" s="1"/>
  <c r="K94" i="20"/>
  <c r="H94" i="20"/>
  <c r="H93" i="20"/>
  <c r="K93" i="20" s="1"/>
  <c r="H92" i="20"/>
  <c r="K92" i="20" s="1"/>
  <c r="H90" i="20"/>
  <c r="K90" i="20" s="1"/>
  <c r="K89" i="20"/>
  <c r="H89" i="20"/>
  <c r="H88" i="20"/>
  <c r="K88" i="20" s="1"/>
  <c r="K86" i="20"/>
  <c r="H86" i="20"/>
  <c r="H85" i="20"/>
  <c r="K85" i="20" s="1"/>
  <c r="K84" i="20"/>
  <c r="H84" i="20"/>
  <c r="H83" i="20"/>
  <c r="K83" i="20" s="1"/>
  <c r="H80" i="20"/>
  <c r="K80" i="20" s="1"/>
  <c r="H79" i="20"/>
  <c r="K79" i="20" s="1"/>
  <c r="K78" i="20"/>
  <c r="H78" i="20"/>
  <c r="H77" i="20"/>
  <c r="K77" i="20" s="1"/>
  <c r="K76" i="20"/>
  <c r="H76" i="20"/>
  <c r="H73" i="20"/>
  <c r="K73" i="20" s="1"/>
  <c r="K72" i="20"/>
  <c r="H72" i="20"/>
  <c r="H71" i="20"/>
  <c r="K71" i="20" s="1"/>
  <c r="H70" i="20"/>
  <c r="K70" i="20" s="1"/>
  <c r="H66" i="20"/>
  <c r="K66" i="20" s="1"/>
  <c r="K65" i="20"/>
  <c r="H65" i="20"/>
  <c r="H64" i="20"/>
  <c r="K64" i="20" s="1"/>
  <c r="K62" i="20"/>
  <c r="H62" i="20"/>
  <c r="H61" i="20"/>
  <c r="K61" i="20" s="1"/>
  <c r="K60" i="20"/>
  <c r="H60" i="20"/>
  <c r="H59" i="20"/>
  <c r="K59" i="20" s="1"/>
  <c r="H58" i="20"/>
  <c r="H57" i="20"/>
  <c r="H56" i="20"/>
  <c r="K56" i="20" s="1"/>
  <c r="K55" i="20"/>
  <c r="H55" i="20"/>
  <c r="H54" i="20"/>
  <c r="K54" i="20" s="1"/>
  <c r="K53" i="20"/>
  <c r="H53" i="20"/>
  <c r="K530" i="19"/>
  <c r="K528" i="19"/>
  <c r="K527" i="19"/>
  <c r="H527" i="19"/>
  <c r="H526" i="19"/>
  <c r="K526" i="19" s="1"/>
  <c r="K525" i="19"/>
  <c r="H525" i="19"/>
  <c r="H524" i="19"/>
  <c r="K524" i="19" s="1"/>
  <c r="H523" i="19"/>
  <c r="K523" i="19" s="1"/>
  <c r="H522" i="19"/>
  <c r="K522" i="19" s="1"/>
  <c r="K521" i="19"/>
  <c r="H521" i="19"/>
  <c r="H520" i="19"/>
  <c r="K520" i="19" s="1"/>
  <c r="K519" i="19"/>
  <c r="H519" i="19"/>
  <c r="H518" i="19"/>
  <c r="K518" i="19" s="1"/>
  <c r="K517" i="19"/>
  <c r="H517" i="19"/>
  <c r="H516" i="19"/>
  <c r="K516" i="19" s="1"/>
  <c r="H515" i="19"/>
  <c r="K515" i="19" s="1"/>
  <c r="H514" i="19"/>
  <c r="K514" i="19" s="1"/>
  <c r="K513" i="19"/>
  <c r="H513" i="19"/>
  <c r="H512" i="19"/>
  <c r="K512" i="19" s="1"/>
  <c r="K511" i="19"/>
  <c r="H511" i="19"/>
  <c r="H510" i="19"/>
  <c r="K510" i="19" s="1"/>
  <c r="K509" i="19"/>
  <c r="H509" i="19"/>
  <c r="H508" i="19"/>
  <c r="K508" i="19" s="1"/>
  <c r="H507" i="19"/>
  <c r="K507" i="19" s="1"/>
  <c r="H506" i="19"/>
  <c r="K506" i="19" s="1"/>
  <c r="H505" i="19"/>
  <c r="K505" i="19" s="1"/>
  <c r="H502" i="19"/>
  <c r="K502" i="19" s="1"/>
  <c r="H501" i="19"/>
  <c r="K501" i="19" s="1"/>
  <c r="K500" i="19"/>
  <c r="H500" i="19"/>
  <c r="H499" i="19"/>
  <c r="K499" i="19" s="1"/>
  <c r="H498" i="19"/>
  <c r="K498" i="19" s="1"/>
  <c r="K497" i="19"/>
  <c r="H497" i="19"/>
  <c r="H496" i="19"/>
  <c r="K496" i="19" s="1"/>
  <c r="H495" i="19"/>
  <c r="K495" i="19" s="1"/>
  <c r="H494" i="19"/>
  <c r="K494" i="19" s="1"/>
  <c r="K493" i="19"/>
  <c r="H493" i="19"/>
  <c r="H492" i="19"/>
  <c r="K492" i="19" s="1"/>
  <c r="K491" i="19"/>
  <c r="H491" i="19"/>
  <c r="H490" i="19"/>
  <c r="K490" i="19" s="1"/>
  <c r="K489" i="19"/>
  <c r="H489" i="19"/>
  <c r="H488" i="19"/>
  <c r="K488" i="19" s="1"/>
  <c r="H487" i="19"/>
  <c r="K487" i="19" s="1"/>
  <c r="H486" i="19"/>
  <c r="K486" i="19" s="1"/>
  <c r="H485" i="19"/>
  <c r="K485" i="19" s="1"/>
  <c r="H483" i="19"/>
  <c r="K483" i="19" s="1"/>
  <c r="H482" i="19"/>
  <c r="K482" i="19" s="1"/>
  <c r="H481" i="19"/>
  <c r="K481" i="19" s="1"/>
  <c r="H480" i="19"/>
  <c r="K480" i="19" s="1"/>
  <c r="H479" i="19"/>
  <c r="K479" i="19" s="1"/>
  <c r="H478" i="19"/>
  <c r="K478" i="19" s="1"/>
  <c r="H477" i="19"/>
  <c r="K477" i="19" s="1"/>
  <c r="H476" i="19"/>
  <c r="K476" i="19" s="1"/>
  <c r="H475" i="19"/>
  <c r="K475" i="19" s="1"/>
  <c r="H474" i="19"/>
  <c r="K474" i="19" s="1"/>
  <c r="H473" i="19"/>
  <c r="K473" i="19" s="1"/>
  <c r="H472" i="19"/>
  <c r="K472" i="19" s="1"/>
  <c r="H471" i="19"/>
  <c r="K471" i="19" s="1"/>
  <c r="K470" i="19"/>
  <c r="H470" i="19"/>
  <c r="H469" i="19"/>
  <c r="K469" i="19" s="1"/>
  <c r="H468" i="19"/>
  <c r="K468" i="19" s="1"/>
  <c r="H467" i="19"/>
  <c r="K467" i="19" s="1"/>
  <c r="H466" i="19"/>
  <c r="K466" i="19" s="1"/>
  <c r="H465" i="19"/>
  <c r="K465" i="19" s="1"/>
  <c r="H464" i="19"/>
  <c r="K464" i="19" s="1"/>
  <c r="K463" i="19"/>
  <c r="H463" i="19"/>
  <c r="H462" i="19"/>
  <c r="K462" i="19" s="1"/>
  <c r="H461" i="19"/>
  <c r="K461" i="19" s="1"/>
  <c r="H460" i="19"/>
  <c r="K460" i="19" s="1"/>
  <c r="H459" i="19"/>
  <c r="K459" i="19" s="1"/>
  <c r="H458" i="19"/>
  <c r="K458" i="19" s="1"/>
  <c r="H457" i="19"/>
  <c r="K457" i="19" s="1"/>
  <c r="K456" i="19"/>
  <c r="H456" i="19"/>
  <c r="H455" i="19"/>
  <c r="K455" i="19" s="1"/>
  <c r="K454" i="19"/>
  <c r="H454" i="19"/>
  <c r="H453" i="19"/>
  <c r="K453" i="19" s="1"/>
  <c r="K452" i="19"/>
  <c r="H452" i="19"/>
  <c r="H451" i="19"/>
  <c r="K451" i="19" s="1"/>
  <c r="H450" i="19"/>
  <c r="K450" i="19" s="1"/>
  <c r="H449" i="19"/>
  <c r="K449" i="19" s="1"/>
  <c r="K448" i="19"/>
  <c r="H448" i="19"/>
  <c r="H447" i="19"/>
  <c r="K447" i="19" s="1"/>
  <c r="K446" i="19"/>
  <c r="H446" i="19"/>
  <c r="H445" i="19"/>
  <c r="K445" i="19" s="1"/>
  <c r="K444" i="19"/>
  <c r="H444" i="19"/>
  <c r="H443" i="19"/>
  <c r="K443" i="19" s="1"/>
  <c r="H442" i="19"/>
  <c r="K442" i="19" s="1"/>
  <c r="H441" i="19"/>
  <c r="K441" i="19" s="1"/>
  <c r="K440" i="19"/>
  <c r="H440" i="19"/>
  <c r="H439" i="19"/>
  <c r="K439" i="19" s="1"/>
  <c r="K438" i="19"/>
  <c r="H438" i="19"/>
  <c r="H437" i="19"/>
  <c r="K437" i="19" s="1"/>
  <c r="K436" i="19"/>
  <c r="H436" i="19"/>
  <c r="H435" i="19"/>
  <c r="K435" i="19" s="1"/>
  <c r="H434" i="19"/>
  <c r="K434" i="19" s="1"/>
  <c r="H433" i="19"/>
  <c r="K433" i="19" s="1"/>
  <c r="K432" i="19"/>
  <c r="H432" i="19"/>
  <c r="H431" i="19"/>
  <c r="K431" i="19" s="1"/>
  <c r="K430" i="19"/>
  <c r="H430" i="19"/>
  <c r="H429" i="19"/>
  <c r="K429" i="19" s="1"/>
  <c r="K428" i="19"/>
  <c r="H428" i="19"/>
  <c r="H427" i="19"/>
  <c r="K427" i="19" s="1"/>
  <c r="H426" i="19"/>
  <c r="K426" i="19" s="1"/>
  <c r="H425" i="19"/>
  <c r="K425" i="19" s="1"/>
  <c r="K424" i="19"/>
  <c r="H424" i="19"/>
  <c r="H423" i="19"/>
  <c r="K423" i="19" s="1"/>
  <c r="K422" i="19"/>
  <c r="H422" i="19"/>
  <c r="H421" i="19"/>
  <c r="K421" i="19" s="1"/>
  <c r="K420" i="19"/>
  <c r="H420" i="19"/>
  <c r="H419" i="19"/>
  <c r="K419" i="19" s="1"/>
  <c r="H418" i="19"/>
  <c r="K418" i="19" s="1"/>
  <c r="H417" i="19"/>
  <c r="K417" i="19" s="1"/>
  <c r="H416" i="19"/>
  <c r="K416" i="19" s="1"/>
  <c r="H415" i="19"/>
  <c r="K415" i="19" s="1"/>
  <c r="K414" i="19"/>
  <c r="H414" i="19"/>
  <c r="H413" i="19"/>
  <c r="K413" i="19" s="1"/>
  <c r="H412" i="19"/>
  <c r="K412" i="19" s="1"/>
  <c r="H411" i="19"/>
  <c r="K411" i="19" s="1"/>
  <c r="K410" i="19"/>
  <c r="H410" i="19"/>
  <c r="H409" i="19"/>
  <c r="K409" i="19" s="1"/>
  <c r="K408" i="19"/>
  <c r="H408" i="19"/>
  <c r="H407" i="19"/>
  <c r="K407" i="19" s="1"/>
  <c r="K406" i="19"/>
  <c r="H406" i="19"/>
  <c r="H405" i="19"/>
  <c r="K405" i="19" s="1"/>
  <c r="K404" i="19"/>
  <c r="H404" i="19"/>
  <c r="H403" i="19"/>
  <c r="K403" i="19" s="1"/>
  <c r="K402" i="19"/>
  <c r="H402" i="19"/>
  <c r="H401" i="19"/>
  <c r="K401" i="19" s="1"/>
  <c r="K400" i="19"/>
  <c r="H400" i="19"/>
  <c r="H399" i="19"/>
  <c r="K399" i="19" s="1"/>
  <c r="K398" i="19"/>
  <c r="H398" i="19"/>
  <c r="H397" i="19"/>
  <c r="K397" i="19" s="1"/>
  <c r="K394" i="19"/>
  <c r="H394" i="19"/>
  <c r="H393" i="19"/>
  <c r="K393" i="19" s="1"/>
  <c r="K392" i="19"/>
  <c r="H392" i="19"/>
  <c r="H391" i="19"/>
  <c r="K391" i="19" s="1"/>
  <c r="K390" i="19"/>
  <c r="H390" i="19"/>
  <c r="H389" i="19"/>
  <c r="K389" i="19" s="1"/>
  <c r="K388" i="19"/>
  <c r="H388" i="19"/>
  <c r="H387" i="19"/>
  <c r="K387" i="19" s="1"/>
  <c r="K386" i="19"/>
  <c r="H386" i="19"/>
  <c r="H385" i="19"/>
  <c r="K385" i="19" s="1"/>
  <c r="K384" i="19"/>
  <c r="H384" i="19"/>
  <c r="H383" i="19"/>
  <c r="K383" i="19" s="1"/>
  <c r="K376" i="19"/>
  <c r="H376" i="19"/>
  <c r="H375" i="19"/>
  <c r="K375" i="19" s="1"/>
  <c r="K374" i="19"/>
  <c r="H374" i="19"/>
  <c r="H373" i="19"/>
  <c r="K373" i="19" s="1"/>
  <c r="K372" i="19"/>
  <c r="H372" i="19"/>
  <c r="H371" i="19"/>
  <c r="K371" i="19" s="1"/>
  <c r="K369" i="19"/>
  <c r="H369" i="19"/>
  <c r="H368" i="19"/>
  <c r="K368" i="19" s="1"/>
  <c r="K367" i="19"/>
  <c r="H367" i="19"/>
  <c r="H366" i="19"/>
  <c r="K366" i="19" s="1"/>
  <c r="K365" i="19"/>
  <c r="H365" i="19"/>
  <c r="H364" i="19"/>
  <c r="K364" i="19" s="1"/>
  <c r="K362" i="19"/>
  <c r="H362" i="19"/>
  <c r="H361" i="19"/>
  <c r="K361" i="19" s="1"/>
  <c r="K360" i="19"/>
  <c r="H360" i="19"/>
  <c r="H359" i="19"/>
  <c r="K359" i="19" s="1"/>
  <c r="K358" i="19"/>
  <c r="H358" i="19"/>
  <c r="H355" i="19"/>
  <c r="K355" i="19" s="1"/>
  <c r="K354" i="19"/>
  <c r="H354" i="19"/>
  <c r="H353" i="19"/>
  <c r="K353" i="19" s="1"/>
  <c r="K352" i="19"/>
  <c r="H352" i="19"/>
  <c r="H351" i="19"/>
  <c r="K351" i="19" s="1"/>
  <c r="K350" i="19"/>
  <c r="H350" i="19"/>
  <c r="H349" i="19"/>
  <c r="K349" i="19" s="1"/>
  <c r="K348" i="19"/>
  <c r="H348" i="19"/>
  <c r="H347" i="19"/>
  <c r="K347" i="19" s="1"/>
  <c r="K345" i="19"/>
  <c r="H345" i="19"/>
  <c r="H344" i="19"/>
  <c r="K344" i="19" s="1"/>
  <c r="K343" i="19"/>
  <c r="H343" i="19"/>
  <c r="H342" i="19"/>
  <c r="K342" i="19" s="1"/>
  <c r="K341" i="19"/>
  <c r="H341" i="19"/>
  <c r="H340" i="19"/>
  <c r="K340" i="19" s="1"/>
  <c r="K339" i="19"/>
  <c r="H339" i="19"/>
  <c r="H337" i="19"/>
  <c r="K337" i="19" s="1"/>
  <c r="K336" i="19"/>
  <c r="H336" i="19"/>
  <c r="H335" i="19"/>
  <c r="K335" i="19" s="1"/>
  <c r="K334" i="19"/>
  <c r="H334" i="19"/>
  <c r="H333" i="19"/>
  <c r="K333" i="19" s="1"/>
  <c r="K332" i="19"/>
  <c r="H332" i="19"/>
  <c r="H329" i="19"/>
  <c r="K329" i="19" s="1"/>
  <c r="K328" i="19"/>
  <c r="H328" i="19"/>
  <c r="H327" i="19"/>
  <c r="K327" i="19" s="1"/>
  <c r="K326" i="19"/>
  <c r="H326" i="19"/>
  <c r="H325" i="19"/>
  <c r="K325" i="19" s="1"/>
  <c r="K324" i="19"/>
  <c r="H324" i="19"/>
  <c r="H322" i="19"/>
  <c r="K322" i="19" s="1"/>
  <c r="K321" i="19"/>
  <c r="H321" i="19"/>
  <c r="H320" i="19"/>
  <c r="K320" i="19" s="1"/>
  <c r="K318" i="19"/>
  <c r="H318" i="19"/>
  <c r="H317" i="19"/>
  <c r="K317" i="19" s="1"/>
  <c r="K316" i="19"/>
  <c r="H316" i="19"/>
  <c r="H314" i="19"/>
  <c r="K314" i="19" s="1"/>
  <c r="K313" i="19"/>
  <c r="H313" i="19"/>
  <c r="H312" i="19"/>
  <c r="K312" i="19" s="1"/>
  <c r="K311" i="19"/>
  <c r="H311" i="19"/>
  <c r="H310" i="19"/>
  <c r="K310" i="19" s="1"/>
  <c r="K309" i="19"/>
  <c r="H309" i="19"/>
  <c r="H308" i="19"/>
  <c r="K308" i="19" s="1"/>
  <c r="K306" i="19"/>
  <c r="H306" i="19"/>
  <c r="H305" i="19"/>
  <c r="K305" i="19" s="1"/>
  <c r="K304" i="19"/>
  <c r="H304" i="19"/>
  <c r="H303" i="19"/>
  <c r="K303" i="19" s="1"/>
  <c r="K302" i="19"/>
  <c r="H302" i="19"/>
  <c r="H301" i="19"/>
  <c r="K301" i="19" s="1"/>
  <c r="K300" i="19"/>
  <c r="H300" i="19"/>
  <c r="H299" i="19"/>
  <c r="K299" i="19" s="1"/>
  <c r="K295" i="19"/>
  <c r="H295" i="19"/>
  <c r="H294" i="19"/>
  <c r="K294" i="19" s="1"/>
  <c r="K293" i="19"/>
  <c r="H293" i="19"/>
  <c r="H292" i="19"/>
  <c r="K292" i="19" s="1"/>
  <c r="K291" i="19"/>
  <c r="H291" i="19"/>
  <c r="H290" i="19"/>
  <c r="K290" i="19" s="1"/>
  <c r="K289" i="19"/>
  <c r="H289" i="19"/>
  <c r="H288" i="19"/>
  <c r="K288" i="19" s="1"/>
  <c r="K286" i="19"/>
  <c r="H286" i="19"/>
  <c r="H285" i="19"/>
  <c r="K285" i="19" s="1"/>
  <c r="K284" i="19"/>
  <c r="H284" i="19"/>
  <c r="H283" i="19"/>
  <c r="K283" i="19" s="1"/>
  <c r="H281" i="19"/>
  <c r="K281" i="19" s="1"/>
  <c r="H279" i="19"/>
  <c r="K279" i="19" s="1"/>
  <c r="H278" i="19"/>
  <c r="K278" i="19" s="1"/>
  <c r="H276" i="19"/>
  <c r="K276" i="19" s="1"/>
  <c r="H275" i="19"/>
  <c r="K275" i="19" s="1"/>
  <c r="K274" i="19"/>
  <c r="H274" i="19"/>
  <c r="K273" i="19"/>
  <c r="H273" i="19"/>
  <c r="K272" i="19"/>
  <c r="H272" i="19"/>
  <c r="H271" i="19"/>
  <c r="K271" i="19" s="1"/>
  <c r="H270" i="19"/>
  <c r="K270" i="19" s="1"/>
  <c r="H268" i="19"/>
  <c r="K268" i="19" s="1"/>
  <c r="H267" i="19"/>
  <c r="K267" i="19" s="1"/>
  <c r="H266" i="19"/>
  <c r="K266" i="19" s="1"/>
  <c r="K265" i="19"/>
  <c r="H265" i="19"/>
  <c r="H264" i="19"/>
  <c r="K264" i="19" s="1"/>
  <c r="K263" i="19"/>
  <c r="H263" i="19"/>
  <c r="H262" i="19"/>
  <c r="K262" i="19" s="1"/>
  <c r="H261" i="19"/>
  <c r="K261" i="19" s="1"/>
  <c r="H259" i="19"/>
  <c r="K259" i="19" s="1"/>
  <c r="H258" i="19"/>
  <c r="K258" i="19" s="1"/>
  <c r="H256" i="19"/>
  <c r="K256" i="19" s="1"/>
  <c r="H255" i="19"/>
  <c r="K255" i="19" s="1"/>
  <c r="H254" i="19"/>
  <c r="K254" i="19" s="1"/>
  <c r="H253" i="19"/>
  <c r="K253" i="19" s="1"/>
  <c r="H252" i="19"/>
  <c r="K252" i="19" s="1"/>
  <c r="K249" i="19"/>
  <c r="H249" i="19"/>
  <c r="H248" i="19"/>
  <c r="K248" i="19" s="1"/>
  <c r="H247" i="19"/>
  <c r="K247" i="19" s="1"/>
  <c r="H246" i="19"/>
  <c r="K246" i="19" s="1"/>
  <c r="H245" i="19"/>
  <c r="K245" i="19" s="1"/>
  <c r="H244" i="19"/>
  <c r="K244" i="19" s="1"/>
  <c r="H243" i="19"/>
  <c r="K243" i="19" s="1"/>
  <c r="K242" i="19"/>
  <c r="H242" i="19"/>
  <c r="K241" i="19"/>
  <c r="H241" i="19"/>
  <c r="K240" i="19"/>
  <c r="H240" i="19"/>
  <c r="H239" i="19"/>
  <c r="K239" i="19" s="1"/>
  <c r="H238" i="19"/>
  <c r="K238" i="19" s="1"/>
  <c r="H236" i="19"/>
  <c r="K236" i="19" s="1"/>
  <c r="H235" i="19"/>
  <c r="K235" i="19" s="1"/>
  <c r="H234" i="19"/>
  <c r="K234" i="19" s="1"/>
  <c r="K233" i="19"/>
  <c r="H233" i="19"/>
  <c r="H231" i="19"/>
  <c r="K231" i="19" s="1"/>
  <c r="K230" i="19"/>
  <c r="H230" i="19"/>
  <c r="H229" i="19"/>
  <c r="K229" i="19" s="1"/>
  <c r="H228" i="19"/>
  <c r="K228" i="19" s="1"/>
  <c r="H227" i="19"/>
  <c r="K227" i="19" s="1"/>
  <c r="H226" i="19"/>
  <c r="K226" i="19" s="1"/>
  <c r="H225" i="19"/>
  <c r="K225" i="19" s="1"/>
  <c r="K224" i="19"/>
  <c r="H224" i="19"/>
  <c r="K223" i="19"/>
  <c r="H223" i="19"/>
  <c r="K222" i="19"/>
  <c r="H222" i="19"/>
  <c r="H220" i="19"/>
  <c r="K220" i="19" s="1"/>
  <c r="H219" i="19"/>
  <c r="K219" i="19" s="1"/>
  <c r="H218" i="19"/>
  <c r="K218" i="19" s="1"/>
  <c r="H217" i="19"/>
  <c r="K217" i="19" s="1"/>
  <c r="H215" i="19"/>
  <c r="K215" i="19" s="1"/>
  <c r="H214" i="19"/>
  <c r="K214" i="19" s="1"/>
  <c r="K212" i="19"/>
  <c r="H212" i="19"/>
  <c r="H211" i="19"/>
  <c r="K211" i="19" s="1"/>
  <c r="H210" i="19"/>
  <c r="K210" i="19" s="1"/>
  <c r="H208" i="19"/>
  <c r="K208" i="19" s="1"/>
  <c r="H207" i="19"/>
  <c r="K207" i="19" s="1"/>
  <c r="H206" i="19"/>
  <c r="K206" i="19" s="1"/>
  <c r="H204" i="19"/>
  <c r="K204" i="19" s="1"/>
  <c r="K203" i="19"/>
  <c r="H203" i="19"/>
  <c r="K202" i="19"/>
  <c r="H202" i="19"/>
  <c r="K201" i="19"/>
  <c r="H201" i="19"/>
  <c r="H200" i="19"/>
  <c r="K200" i="19" s="1"/>
  <c r="H199" i="19"/>
  <c r="K199" i="19" s="1"/>
  <c r="H198" i="19"/>
  <c r="K198" i="19" s="1"/>
  <c r="H197" i="19"/>
  <c r="K197" i="19" s="1"/>
  <c r="H196" i="19"/>
  <c r="K196" i="19" s="1"/>
  <c r="K195" i="19"/>
  <c r="H195" i="19"/>
  <c r="H194" i="19"/>
  <c r="K194" i="19" s="1"/>
  <c r="K193" i="19"/>
  <c r="H193" i="19"/>
  <c r="H192" i="19"/>
  <c r="K192" i="19" s="1"/>
  <c r="H191" i="19"/>
  <c r="K191" i="19" s="1"/>
  <c r="H190" i="19"/>
  <c r="K190" i="19" s="1"/>
  <c r="H189" i="19"/>
  <c r="K189" i="19" s="1"/>
  <c r="H188" i="19"/>
  <c r="K188" i="19" s="1"/>
  <c r="K187" i="19"/>
  <c r="H187" i="19"/>
  <c r="K185" i="19"/>
  <c r="H185" i="19"/>
  <c r="K184" i="19"/>
  <c r="H184" i="19"/>
  <c r="H183" i="19"/>
  <c r="K183" i="19" s="1"/>
  <c r="H182" i="19"/>
  <c r="K182" i="19" s="1"/>
  <c r="H181" i="19"/>
  <c r="K181" i="19" s="1"/>
  <c r="H180" i="19"/>
  <c r="K180" i="19" s="1"/>
  <c r="H179" i="19"/>
  <c r="K179" i="19" s="1"/>
  <c r="H178" i="19"/>
  <c r="K178" i="19" s="1"/>
  <c r="K177" i="19"/>
  <c r="H177" i="19"/>
  <c r="H176" i="19"/>
  <c r="K176" i="19" s="1"/>
  <c r="H175" i="19"/>
  <c r="K175" i="19" s="1"/>
  <c r="H174" i="19"/>
  <c r="K174" i="19" s="1"/>
  <c r="H173" i="19"/>
  <c r="K173" i="19" s="1"/>
  <c r="H172" i="19"/>
  <c r="K172" i="19" s="1"/>
  <c r="H171" i="19"/>
  <c r="K171" i="19" s="1"/>
  <c r="K169" i="19"/>
  <c r="H169" i="19"/>
  <c r="K168" i="19"/>
  <c r="H168" i="19"/>
  <c r="K167" i="19"/>
  <c r="H167" i="19"/>
  <c r="H166" i="19"/>
  <c r="K166" i="19" s="1"/>
  <c r="H165" i="19"/>
  <c r="K165" i="19" s="1"/>
  <c r="H164" i="19"/>
  <c r="K164" i="19" s="1"/>
  <c r="H163" i="19"/>
  <c r="K163" i="19" s="1"/>
  <c r="H162" i="19"/>
  <c r="K162" i="19" s="1"/>
  <c r="K161" i="19"/>
  <c r="H161" i="19"/>
  <c r="H160" i="19"/>
  <c r="K160" i="19" s="1"/>
  <c r="K159" i="19"/>
  <c r="H159" i="19"/>
  <c r="H158" i="19"/>
  <c r="K158" i="19" s="1"/>
  <c r="H157" i="19"/>
  <c r="K157" i="19" s="1"/>
  <c r="H156" i="19"/>
  <c r="K156" i="19" s="1"/>
  <c r="H155" i="19"/>
  <c r="K155" i="19" s="1"/>
  <c r="H154" i="19"/>
  <c r="K154" i="19" s="1"/>
  <c r="K153" i="19"/>
  <c r="H153" i="19"/>
  <c r="K152" i="19"/>
  <c r="H152" i="19"/>
  <c r="K151" i="19"/>
  <c r="H151" i="19"/>
  <c r="K150" i="19"/>
  <c r="H150" i="19"/>
  <c r="K148" i="19"/>
  <c r="H148" i="19"/>
  <c r="H147" i="19"/>
  <c r="K147" i="19" s="1"/>
  <c r="H146" i="19"/>
  <c r="K146" i="19" s="1"/>
  <c r="H145" i="19"/>
  <c r="K145" i="19" s="1"/>
  <c r="K144" i="19"/>
  <c r="H144" i="19"/>
  <c r="H143" i="19"/>
  <c r="K143" i="19" s="1"/>
  <c r="K142" i="19"/>
  <c r="H142" i="19"/>
  <c r="H141" i="19"/>
  <c r="K141" i="19" s="1"/>
  <c r="K140" i="19"/>
  <c r="H140" i="19"/>
  <c r="H139" i="19"/>
  <c r="K139" i="19" s="1"/>
  <c r="H138" i="19"/>
  <c r="K138" i="19" s="1"/>
  <c r="H137" i="19"/>
  <c r="K137" i="19" s="1"/>
  <c r="K136" i="19"/>
  <c r="H136" i="19"/>
  <c r="K135" i="19"/>
  <c r="H135" i="19"/>
  <c r="K134" i="19"/>
  <c r="H134" i="19"/>
  <c r="H133" i="19"/>
  <c r="K133" i="19" s="1"/>
  <c r="H132" i="19"/>
  <c r="K132" i="19" s="1"/>
  <c r="H131" i="19"/>
  <c r="K131" i="19" s="1"/>
  <c r="H130" i="19"/>
  <c r="K130" i="19" s="1"/>
  <c r="H128" i="19"/>
  <c r="K128" i="19" s="1"/>
  <c r="K127" i="19"/>
  <c r="H127" i="19"/>
  <c r="H126" i="19"/>
  <c r="K126" i="19" s="1"/>
  <c r="K125" i="19"/>
  <c r="H125" i="19"/>
  <c r="H124" i="19"/>
  <c r="K124" i="19" s="1"/>
  <c r="H121" i="19"/>
  <c r="K121" i="19" s="1"/>
  <c r="H120" i="19"/>
  <c r="K120" i="19" s="1"/>
  <c r="K119" i="19"/>
  <c r="H119" i="19"/>
  <c r="K118" i="19"/>
  <c r="H118" i="19"/>
  <c r="H117" i="19"/>
  <c r="K117" i="19" s="1"/>
  <c r="H116" i="19"/>
  <c r="K116" i="19" s="1"/>
  <c r="H115" i="19"/>
  <c r="K115" i="19" s="1"/>
  <c r="H114" i="19"/>
  <c r="K114" i="19" s="1"/>
  <c r="H113" i="19"/>
  <c r="K113" i="19" s="1"/>
  <c r="H112" i="19"/>
  <c r="K112" i="19" s="1"/>
  <c r="K111" i="19"/>
  <c r="H111" i="19"/>
  <c r="H109" i="19"/>
  <c r="K109" i="19" s="1"/>
  <c r="H108" i="19"/>
  <c r="K108" i="19" s="1"/>
  <c r="H107" i="19"/>
  <c r="K107" i="19" s="1"/>
  <c r="K105" i="19"/>
  <c r="H105" i="19"/>
  <c r="K104" i="19"/>
  <c r="H104" i="19"/>
  <c r="K103" i="19"/>
  <c r="H103" i="19"/>
  <c r="H101" i="19"/>
  <c r="K101" i="19" s="1"/>
  <c r="H100" i="19"/>
  <c r="K100" i="19" s="1"/>
  <c r="H99" i="19"/>
  <c r="K99" i="19" s="1"/>
  <c r="H98" i="19"/>
  <c r="K98" i="19" s="1"/>
  <c r="H97" i="19"/>
  <c r="K97" i="19" s="1"/>
  <c r="K96" i="19"/>
  <c r="H96" i="19"/>
  <c r="H94" i="19"/>
  <c r="K94" i="19" s="1"/>
  <c r="K93" i="19"/>
  <c r="H93" i="19"/>
  <c r="H92" i="19"/>
  <c r="K92" i="19" s="1"/>
  <c r="H90" i="19"/>
  <c r="K90" i="19" s="1"/>
  <c r="H89" i="19"/>
  <c r="K89" i="19" s="1"/>
  <c r="H88" i="19"/>
  <c r="K88" i="19" s="1"/>
  <c r="H86" i="19"/>
  <c r="K86" i="19" s="1"/>
  <c r="K85" i="19"/>
  <c r="H85" i="19"/>
  <c r="K84" i="19"/>
  <c r="H84" i="19"/>
  <c r="K83" i="19"/>
  <c r="H83" i="19"/>
  <c r="H80" i="19"/>
  <c r="K80" i="19" s="1"/>
  <c r="H79" i="19"/>
  <c r="K79" i="19" s="1"/>
  <c r="H78" i="19"/>
  <c r="K78" i="19" s="1"/>
  <c r="H77" i="19"/>
  <c r="K77" i="19" s="1"/>
  <c r="H76" i="19"/>
  <c r="K76" i="19" s="1"/>
  <c r="H73" i="19"/>
  <c r="K73" i="19" s="1"/>
  <c r="H72" i="19"/>
  <c r="K72" i="19" s="1"/>
  <c r="K71" i="19"/>
  <c r="H71" i="19"/>
  <c r="H70" i="19"/>
  <c r="K70" i="19" s="1"/>
  <c r="H66" i="19"/>
  <c r="K66" i="19" s="1"/>
  <c r="H65" i="19"/>
  <c r="K65" i="19" s="1"/>
  <c r="H64" i="19"/>
  <c r="K64" i="19" s="1"/>
  <c r="K62" i="19"/>
  <c r="H62" i="19"/>
  <c r="H61" i="19"/>
  <c r="K61" i="19" s="1"/>
  <c r="H60" i="19"/>
  <c r="K60" i="19" s="1"/>
  <c r="H59" i="19"/>
  <c r="K59" i="19" s="1"/>
  <c r="H58" i="19"/>
  <c r="H57" i="19"/>
  <c r="H56" i="19"/>
  <c r="K56" i="19" s="1"/>
  <c r="H55" i="19"/>
  <c r="K55" i="19" s="1"/>
  <c r="H54" i="19"/>
  <c r="K54" i="19" s="1"/>
  <c r="H53" i="19"/>
  <c r="K53" i="19" s="1"/>
  <c r="K530" i="17"/>
  <c r="K528" i="17"/>
  <c r="H527" i="17"/>
  <c r="K527" i="17" s="1"/>
  <c r="H526" i="17"/>
  <c r="H525" i="17"/>
  <c r="K525" i="17" s="1"/>
  <c r="H524" i="17"/>
  <c r="K524" i="17" s="1"/>
  <c r="H523" i="17"/>
  <c r="H522" i="17"/>
  <c r="K522" i="17" s="1"/>
  <c r="K521" i="17"/>
  <c r="H521" i="17"/>
  <c r="H520" i="17"/>
  <c r="K520" i="17" s="1"/>
  <c r="H519" i="17"/>
  <c r="K519" i="17" s="1"/>
  <c r="H518" i="17"/>
  <c r="H517" i="17"/>
  <c r="K517" i="17" s="1"/>
  <c r="H516" i="17"/>
  <c r="K516" i="17" s="1"/>
  <c r="H515" i="17"/>
  <c r="K514" i="17"/>
  <c r="H514" i="17"/>
  <c r="H513" i="17"/>
  <c r="K513" i="17" s="1"/>
  <c r="K512" i="17"/>
  <c r="H512" i="17"/>
  <c r="H511" i="17"/>
  <c r="K511" i="17" s="1"/>
  <c r="H510" i="17"/>
  <c r="H509" i="17"/>
  <c r="K509" i="17" s="1"/>
  <c r="H508" i="17"/>
  <c r="K508" i="17" s="1"/>
  <c r="H507" i="17"/>
  <c r="H506" i="17"/>
  <c r="K506" i="17" s="1"/>
  <c r="K505" i="17"/>
  <c r="H505" i="17"/>
  <c r="H502" i="17"/>
  <c r="K502" i="17" s="1"/>
  <c r="H501" i="17"/>
  <c r="K501" i="17" s="1"/>
  <c r="H500" i="17"/>
  <c r="H499" i="17"/>
  <c r="K499" i="17" s="1"/>
  <c r="H498" i="17"/>
  <c r="K498" i="17" s="1"/>
  <c r="H497" i="17"/>
  <c r="K496" i="17"/>
  <c r="H496" i="17"/>
  <c r="H495" i="17"/>
  <c r="K495" i="17" s="1"/>
  <c r="K494" i="17"/>
  <c r="H494" i="17"/>
  <c r="H493" i="17"/>
  <c r="K493" i="17" s="1"/>
  <c r="H492" i="17"/>
  <c r="H491" i="17"/>
  <c r="K491" i="17" s="1"/>
  <c r="H490" i="17"/>
  <c r="K490" i="17" s="1"/>
  <c r="H489" i="17"/>
  <c r="H488" i="17"/>
  <c r="K488" i="17" s="1"/>
  <c r="K487" i="17"/>
  <c r="H487" i="17"/>
  <c r="H486" i="17"/>
  <c r="K486" i="17" s="1"/>
  <c r="H485" i="17"/>
  <c r="K485" i="17" s="1"/>
  <c r="H483" i="17"/>
  <c r="H482" i="17"/>
  <c r="K482" i="17" s="1"/>
  <c r="H481" i="17"/>
  <c r="K481" i="17" s="1"/>
  <c r="H480" i="17"/>
  <c r="K479" i="17"/>
  <c r="H479" i="17"/>
  <c r="H478" i="17"/>
  <c r="K478" i="17" s="1"/>
  <c r="K477" i="17"/>
  <c r="H477" i="17"/>
  <c r="H476" i="17"/>
  <c r="K476" i="17" s="1"/>
  <c r="H475" i="17"/>
  <c r="H474" i="17"/>
  <c r="K474" i="17" s="1"/>
  <c r="H473" i="17"/>
  <c r="K473" i="17" s="1"/>
  <c r="H472" i="17"/>
  <c r="H471" i="17"/>
  <c r="K471" i="17" s="1"/>
  <c r="K470" i="17"/>
  <c r="H470" i="17"/>
  <c r="H469" i="17"/>
  <c r="K469" i="17" s="1"/>
  <c r="H468" i="17"/>
  <c r="K468" i="17" s="1"/>
  <c r="H467" i="17"/>
  <c r="H466" i="17"/>
  <c r="K466" i="17" s="1"/>
  <c r="H465" i="17"/>
  <c r="K465" i="17" s="1"/>
  <c r="H464" i="17"/>
  <c r="K463" i="17"/>
  <c r="H463" i="17"/>
  <c r="H462" i="17"/>
  <c r="K462" i="17" s="1"/>
  <c r="K461" i="17"/>
  <c r="H461" i="17"/>
  <c r="H460" i="17"/>
  <c r="K460" i="17" s="1"/>
  <c r="H459" i="17"/>
  <c r="H458" i="17"/>
  <c r="K458" i="17" s="1"/>
  <c r="H457" i="17"/>
  <c r="K457" i="17" s="1"/>
  <c r="H456" i="17"/>
  <c r="H455" i="17"/>
  <c r="K455" i="17" s="1"/>
  <c r="K454" i="17"/>
  <c r="H454" i="17"/>
  <c r="H453" i="17"/>
  <c r="K453" i="17" s="1"/>
  <c r="H452" i="17"/>
  <c r="K452" i="17" s="1"/>
  <c r="H451" i="17"/>
  <c r="K451" i="17" s="1"/>
  <c r="H450" i="17"/>
  <c r="K450" i="17" s="1"/>
  <c r="H449" i="17"/>
  <c r="K449" i="17" s="1"/>
  <c r="H448" i="17"/>
  <c r="K447" i="17"/>
  <c r="H447" i="17"/>
  <c r="H446" i="17"/>
  <c r="K446" i="17" s="1"/>
  <c r="K445" i="17"/>
  <c r="H445" i="17"/>
  <c r="H444" i="17"/>
  <c r="K444" i="17" s="1"/>
  <c r="H443" i="17"/>
  <c r="K443" i="17" s="1"/>
  <c r="H442" i="17"/>
  <c r="K442" i="17" s="1"/>
  <c r="H441" i="17"/>
  <c r="K441" i="17" s="1"/>
  <c r="H440" i="17"/>
  <c r="H439" i="17"/>
  <c r="K439" i="17" s="1"/>
  <c r="K438" i="17"/>
  <c r="H438" i="17"/>
  <c r="H437" i="17"/>
  <c r="K437" i="17" s="1"/>
  <c r="H436" i="17"/>
  <c r="K436" i="17" s="1"/>
  <c r="H435" i="17"/>
  <c r="H434" i="17"/>
  <c r="K434" i="17" s="1"/>
  <c r="H433" i="17"/>
  <c r="K433" i="17" s="1"/>
  <c r="H432" i="17"/>
  <c r="K431" i="17"/>
  <c r="H431" i="17"/>
  <c r="H430" i="17"/>
  <c r="K430" i="17" s="1"/>
  <c r="K429" i="17"/>
  <c r="H429" i="17"/>
  <c r="H428" i="17"/>
  <c r="K428" i="17" s="1"/>
  <c r="H427" i="17"/>
  <c r="H426" i="17"/>
  <c r="K426" i="17" s="1"/>
  <c r="H425" i="17"/>
  <c r="K425" i="17" s="1"/>
  <c r="H424" i="17"/>
  <c r="H423" i="17"/>
  <c r="K423" i="17" s="1"/>
  <c r="K422" i="17"/>
  <c r="H422" i="17"/>
  <c r="H421" i="17"/>
  <c r="K421" i="17" s="1"/>
  <c r="H420" i="17"/>
  <c r="K420" i="17" s="1"/>
  <c r="H419" i="17"/>
  <c r="K419" i="17" s="1"/>
  <c r="K418" i="17"/>
  <c r="H418" i="17"/>
  <c r="H417" i="17"/>
  <c r="H416" i="17"/>
  <c r="K416" i="17" s="1"/>
  <c r="H415" i="17"/>
  <c r="K415" i="17" s="1"/>
  <c r="H414" i="17"/>
  <c r="K413" i="17"/>
  <c r="H413" i="17"/>
  <c r="H412" i="17"/>
  <c r="K412" i="17" s="1"/>
  <c r="H411" i="17"/>
  <c r="K411" i="17" s="1"/>
  <c r="H410" i="17"/>
  <c r="K410" i="17" s="1"/>
  <c r="H409" i="17"/>
  <c r="H408" i="17"/>
  <c r="K408" i="17" s="1"/>
  <c r="H407" i="17"/>
  <c r="K407" i="17" s="1"/>
  <c r="H406" i="17"/>
  <c r="H405" i="17"/>
  <c r="K405" i="17" s="1"/>
  <c r="K404" i="17"/>
  <c r="H404" i="17"/>
  <c r="H403" i="17"/>
  <c r="K403" i="17" s="1"/>
  <c r="H402" i="17"/>
  <c r="K402" i="17" s="1"/>
  <c r="H401" i="17"/>
  <c r="H400" i="17"/>
  <c r="K400" i="17" s="1"/>
  <c r="H399" i="17"/>
  <c r="K399" i="17" s="1"/>
  <c r="H398" i="17"/>
  <c r="K397" i="17"/>
  <c r="H397" i="17"/>
  <c r="H394" i="17"/>
  <c r="K394" i="17" s="1"/>
  <c r="K393" i="17"/>
  <c r="H393" i="17"/>
  <c r="H392" i="17"/>
  <c r="K392" i="17" s="1"/>
  <c r="H391" i="17"/>
  <c r="H390" i="17"/>
  <c r="K390" i="17" s="1"/>
  <c r="H389" i="17"/>
  <c r="K389" i="17" s="1"/>
  <c r="H388" i="17"/>
  <c r="H387" i="17"/>
  <c r="K387" i="17" s="1"/>
  <c r="K386" i="17"/>
  <c r="H386" i="17"/>
  <c r="H385" i="17"/>
  <c r="K385" i="17" s="1"/>
  <c r="H384" i="17"/>
  <c r="K384" i="17" s="1"/>
  <c r="H383" i="17"/>
  <c r="H382" i="17"/>
  <c r="H376" i="17"/>
  <c r="K376" i="17" s="1"/>
  <c r="H375" i="17"/>
  <c r="H374" i="17"/>
  <c r="K374" i="17" s="1"/>
  <c r="H373" i="17"/>
  <c r="K373" i="17" s="1"/>
  <c r="H372" i="17"/>
  <c r="K372" i="17" s="1"/>
  <c r="H371" i="17"/>
  <c r="K371" i="17" s="1"/>
  <c r="H369" i="17"/>
  <c r="H368" i="17"/>
  <c r="K368" i="17" s="1"/>
  <c r="H367" i="17"/>
  <c r="K367" i="17" s="1"/>
  <c r="H366" i="17"/>
  <c r="H365" i="17"/>
  <c r="K365" i="17" s="1"/>
  <c r="H364" i="17"/>
  <c r="K364" i="17" s="1"/>
  <c r="H362" i="17"/>
  <c r="K362" i="17" s="1"/>
  <c r="H361" i="17"/>
  <c r="K361" i="17" s="1"/>
  <c r="H360" i="17"/>
  <c r="H359" i="17"/>
  <c r="K359" i="17" s="1"/>
  <c r="K358" i="17"/>
  <c r="H358" i="17"/>
  <c r="H355" i="17"/>
  <c r="H354" i="17"/>
  <c r="K354" i="17" s="1"/>
  <c r="H353" i="17"/>
  <c r="K353" i="17" s="1"/>
  <c r="H352" i="17"/>
  <c r="K352" i="17" s="1"/>
  <c r="H351" i="17"/>
  <c r="K351" i="17" s="1"/>
  <c r="H350" i="17"/>
  <c r="K349" i="17"/>
  <c r="H349" i="17"/>
  <c r="H348" i="17"/>
  <c r="K348" i="17" s="1"/>
  <c r="H347" i="17"/>
  <c r="H345" i="17"/>
  <c r="K345" i="17" s="1"/>
  <c r="H344" i="17"/>
  <c r="K344" i="17" s="1"/>
  <c r="H343" i="17"/>
  <c r="K343" i="17" s="1"/>
  <c r="H342" i="17"/>
  <c r="K342" i="17" s="1"/>
  <c r="H341" i="17"/>
  <c r="H340" i="17"/>
  <c r="K340" i="17" s="1"/>
  <c r="H339" i="17"/>
  <c r="K339" i="17" s="1"/>
  <c r="H337" i="17"/>
  <c r="H336" i="17"/>
  <c r="K336" i="17" s="1"/>
  <c r="H335" i="17"/>
  <c r="K335" i="17" s="1"/>
  <c r="H334" i="17"/>
  <c r="K334" i="17" s="1"/>
  <c r="H333" i="17"/>
  <c r="K333" i="17" s="1"/>
  <c r="H332" i="17"/>
  <c r="H329" i="17"/>
  <c r="K329" i="17" s="1"/>
  <c r="H328" i="17"/>
  <c r="K328" i="17" s="1"/>
  <c r="H327" i="17"/>
  <c r="H326" i="17"/>
  <c r="K326" i="17" s="1"/>
  <c r="H325" i="17"/>
  <c r="K325" i="17" s="1"/>
  <c r="H324" i="17"/>
  <c r="K324" i="17" s="1"/>
  <c r="H322" i="17"/>
  <c r="K322" i="17" s="1"/>
  <c r="H321" i="17"/>
  <c r="H320" i="17"/>
  <c r="K320" i="17" s="1"/>
  <c r="K318" i="17"/>
  <c r="H318" i="17"/>
  <c r="H317" i="17"/>
  <c r="H316" i="17"/>
  <c r="K316" i="17" s="1"/>
  <c r="H314" i="17"/>
  <c r="K314" i="17" s="1"/>
  <c r="H313" i="17"/>
  <c r="K313" i="17" s="1"/>
  <c r="H312" i="17"/>
  <c r="K312" i="17" s="1"/>
  <c r="H311" i="17"/>
  <c r="K310" i="17"/>
  <c r="H310" i="17"/>
  <c r="H309" i="17"/>
  <c r="K309" i="17" s="1"/>
  <c r="H308" i="17"/>
  <c r="H306" i="17"/>
  <c r="K306" i="17" s="1"/>
  <c r="H305" i="17"/>
  <c r="K305" i="17" s="1"/>
  <c r="H304" i="17"/>
  <c r="K304" i="17" s="1"/>
  <c r="H303" i="17"/>
  <c r="K303" i="17" s="1"/>
  <c r="H302" i="17"/>
  <c r="H301" i="17"/>
  <c r="K301" i="17" s="1"/>
  <c r="H300" i="17"/>
  <c r="K300" i="17" s="1"/>
  <c r="H299" i="17"/>
  <c r="H295" i="17"/>
  <c r="K295" i="17" s="1"/>
  <c r="H294" i="17"/>
  <c r="K294" i="17" s="1"/>
  <c r="H293" i="17"/>
  <c r="K293" i="17" s="1"/>
  <c r="H292" i="17"/>
  <c r="K292" i="17" s="1"/>
  <c r="H291" i="17"/>
  <c r="H290" i="17"/>
  <c r="K290" i="17" s="1"/>
  <c r="H289" i="17"/>
  <c r="K289" i="17" s="1"/>
  <c r="H288" i="17"/>
  <c r="H286" i="17"/>
  <c r="K286" i="17" s="1"/>
  <c r="H285" i="17"/>
  <c r="K285" i="17" s="1"/>
  <c r="H284" i="17"/>
  <c r="K284" i="17" s="1"/>
  <c r="H283" i="17"/>
  <c r="K283" i="17" s="1"/>
  <c r="H281" i="17"/>
  <c r="H279" i="17"/>
  <c r="K279" i="17" s="1"/>
  <c r="K278" i="17"/>
  <c r="H278" i="17"/>
  <c r="H276" i="17"/>
  <c r="H275" i="17"/>
  <c r="K275" i="17" s="1"/>
  <c r="K274" i="17"/>
  <c r="H274" i="17"/>
  <c r="H273" i="17"/>
  <c r="K273" i="17" s="1"/>
  <c r="K272" i="17"/>
  <c r="H272" i="17"/>
  <c r="H271" i="17"/>
  <c r="H270" i="17"/>
  <c r="K270" i="17" s="1"/>
  <c r="H268" i="17"/>
  <c r="K268" i="17" s="1"/>
  <c r="H267" i="17"/>
  <c r="H266" i="17"/>
  <c r="K266" i="17" s="1"/>
  <c r="H265" i="17"/>
  <c r="K265" i="17" s="1"/>
  <c r="K264" i="17"/>
  <c r="H264" i="17"/>
  <c r="H263" i="17"/>
  <c r="K263" i="17" s="1"/>
  <c r="H262" i="17"/>
  <c r="H261" i="17"/>
  <c r="K261" i="17" s="1"/>
  <c r="H259" i="17"/>
  <c r="K259" i="17" s="1"/>
  <c r="H258" i="17"/>
  <c r="H256" i="17"/>
  <c r="K256" i="17" s="1"/>
  <c r="H255" i="17"/>
  <c r="K255" i="17" s="1"/>
  <c r="H254" i="17"/>
  <c r="K254" i="17" s="1"/>
  <c r="H253" i="17"/>
  <c r="H252" i="17"/>
  <c r="K252" i="17" s="1"/>
  <c r="H249" i="17"/>
  <c r="K249" i="17" s="1"/>
  <c r="H248" i="17"/>
  <c r="H247" i="17"/>
  <c r="K247" i="17" s="1"/>
  <c r="K246" i="17"/>
  <c r="H246" i="17"/>
  <c r="H245" i="17"/>
  <c r="K245" i="17" s="1"/>
  <c r="H244" i="17"/>
  <c r="K244" i="17" s="1"/>
  <c r="H243" i="17"/>
  <c r="H242" i="17"/>
  <c r="K242" i="17" s="1"/>
  <c r="H241" i="17"/>
  <c r="K241" i="17" s="1"/>
  <c r="H240" i="17"/>
  <c r="K239" i="17"/>
  <c r="H239" i="17"/>
  <c r="H238" i="17"/>
  <c r="K238" i="17" s="1"/>
  <c r="K236" i="17"/>
  <c r="H236" i="17"/>
  <c r="H235" i="17"/>
  <c r="K235" i="17" s="1"/>
  <c r="H234" i="17"/>
  <c r="K233" i="17"/>
  <c r="H233" i="17"/>
  <c r="H231" i="17"/>
  <c r="K231" i="17" s="1"/>
  <c r="H230" i="17"/>
  <c r="H229" i="17"/>
  <c r="K229" i="17" s="1"/>
  <c r="K228" i="17"/>
  <c r="H228" i="17"/>
  <c r="H227" i="17"/>
  <c r="K227" i="17" s="1"/>
  <c r="K226" i="17"/>
  <c r="H226" i="17"/>
  <c r="H225" i="17"/>
  <c r="H224" i="17"/>
  <c r="K224" i="17" s="1"/>
  <c r="K223" i="17"/>
  <c r="H223" i="17"/>
  <c r="H222" i="17"/>
  <c r="K220" i="17"/>
  <c r="H220" i="17"/>
  <c r="H219" i="17"/>
  <c r="K219" i="17" s="1"/>
  <c r="H218" i="17"/>
  <c r="K218" i="17" s="1"/>
  <c r="H217" i="17"/>
  <c r="K217" i="17" s="1"/>
  <c r="H215" i="17"/>
  <c r="H214" i="17"/>
  <c r="K214" i="17" s="1"/>
  <c r="H212" i="17"/>
  <c r="K212" i="17" s="1"/>
  <c r="H211" i="17"/>
  <c r="H210" i="17"/>
  <c r="K210" i="17" s="1"/>
  <c r="K208" i="17"/>
  <c r="H208" i="17"/>
  <c r="H207" i="17"/>
  <c r="K207" i="17" s="1"/>
  <c r="H206" i="17"/>
  <c r="K206" i="17" s="1"/>
  <c r="H204" i="17"/>
  <c r="H203" i="17"/>
  <c r="K203" i="17" s="1"/>
  <c r="H202" i="17"/>
  <c r="K202" i="17" s="1"/>
  <c r="H201" i="17"/>
  <c r="K200" i="17"/>
  <c r="H200" i="17"/>
  <c r="H199" i="17"/>
  <c r="K199" i="17" s="1"/>
  <c r="K198" i="17"/>
  <c r="H198" i="17"/>
  <c r="H197" i="17"/>
  <c r="K197" i="17" s="1"/>
  <c r="H196" i="17"/>
  <c r="K195" i="17"/>
  <c r="H195" i="17"/>
  <c r="H194" i="17"/>
  <c r="K194" i="17" s="1"/>
  <c r="H193" i="17"/>
  <c r="H192" i="17"/>
  <c r="K192" i="17" s="1"/>
  <c r="K191" i="17"/>
  <c r="H191" i="17"/>
  <c r="H190" i="17"/>
  <c r="K190" i="17" s="1"/>
  <c r="K189" i="17"/>
  <c r="H189" i="17"/>
  <c r="H188" i="17"/>
  <c r="H187" i="17"/>
  <c r="K187" i="17" s="1"/>
  <c r="K185" i="17"/>
  <c r="H185" i="17"/>
  <c r="H184" i="17"/>
  <c r="K183" i="17"/>
  <c r="H183" i="17"/>
  <c r="H182" i="17"/>
  <c r="K182" i="17" s="1"/>
  <c r="H181" i="17"/>
  <c r="K181" i="17" s="1"/>
  <c r="H180" i="17"/>
  <c r="K180" i="17" s="1"/>
  <c r="H179" i="17"/>
  <c r="H178" i="17"/>
  <c r="K178" i="17" s="1"/>
  <c r="H177" i="17"/>
  <c r="K177" i="17" s="1"/>
  <c r="H176" i="17"/>
  <c r="H175" i="17"/>
  <c r="K175" i="17" s="1"/>
  <c r="K174" i="17"/>
  <c r="H174" i="17"/>
  <c r="H173" i="17"/>
  <c r="K173" i="17" s="1"/>
  <c r="H172" i="17"/>
  <c r="K172" i="17" s="1"/>
  <c r="H171" i="17"/>
  <c r="H169" i="17"/>
  <c r="K169" i="17" s="1"/>
  <c r="H168" i="17"/>
  <c r="K168" i="17" s="1"/>
  <c r="H167" i="17"/>
  <c r="K166" i="17"/>
  <c r="H166" i="17"/>
  <c r="H165" i="17"/>
  <c r="K165" i="17" s="1"/>
  <c r="K164" i="17"/>
  <c r="H164" i="17"/>
  <c r="H163" i="17"/>
  <c r="K163" i="17" s="1"/>
  <c r="H162" i="17"/>
  <c r="K161" i="17"/>
  <c r="H161" i="17"/>
  <c r="H160" i="17"/>
  <c r="K160" i="17" s="1"/>
  <c r="H159" i="17"/>
  <c r="H158" i="17"/>
  <c r="K158" i="17" s="1"/>
  <c r="H157" i="17"/>
  <c r="K157" i="17" s="1"/>
  <c r="H156" i="17"/>
  <c r="K156" i="17" s="1"/>
  <c r="H155" i="17"/>
  <c r="K155" i="17" s="1"/>
  <c r="H154" i="17"/>
  <c r="H153" i="17"/>
  <c r="K153" i="17" s="1"/>
  <c r="H152" i="17"/>
  <c r="K152" i="17" s="1"/>
  <c r="K151" i="17"/>
  <c r="H151" i="17"/>
  <c r="H150" i="17"/>
  <c r="K148" i="17"/>
  <c r="H148" i="17"/>
  <c r="K147" i="17"/>
  <c r="H147" i="17"/>
  <c r="K146" i="17"/>
  <c r="H146" i="17"/>
  <c r="K145" i="17"/>
  <c r="H145" i="17"/>
  <c r="K144" i="17"/>
  <c r="H144" i="17"/>
  <c r="K143" i="17"/>
  <c r="H143" i="17"/>
  <c r="K142" i="17"/>
  <c r="H142" i="17"/>
  <c r="K141" i="17"/>
  <c r="H141" i="17"/>
  <c r="K140" i="17"/>
  <c r="H140" i="17"/>
  <c r="K139" i="17"/>
  <c r="H139" i="17"/>
  <c r="K138" i="17"/>
  <c r="H138" i="17"/>
  <c r="K137" i="17"/>
  <c r="H137" i="17"/>
  <c r="K136" i="17"/>
  <c r="H136" i="17"/>
  <c r="K135" i="17"/>
  <c r="H135" i="17"/>
  <c r="K134" i="17"/>
  <c r="H134" i="17"/>
  <c r="K133" i="17"/>
  <c r="H133" i="17"/>
  <c r="K132" i="17"/>
  <c r="H132" i="17"/>
  <c r="K131" i="17"/>
  <c r="H131" i="17"/>
  <c r="K130" i="17"/>
  <c r="H130" i="17"/>
  <c r="K128" i="17"/>
  <c r="H128" i="17"/>
  <c r="K127" i="17"/>
  <c r="H127" i="17"/>
  <c r="K126" i="17"/>
  <c r="H126" i="17"/>
  <c r="K125" i="17"/>
  <c r="H125" i="17"/>
  <c r="K124" i="17"/>
  <c r="H124" i="17"/>
  <c r="K121" i="17"/>
  <c r="H121" i="17"/>
  <c r="H120" i="17"/>
  <c r="K120" i="17" s="1"/>
  <c r="H119" i="17"/>
  <c r="K119" i="17" s="1"/>
  <c r="H118" i="17"/>
  <c r="K118" i="17" s="1"/>
  <c r="H117" i="17"/>
  <c r="K117" i="17" s="1"/>
  <c r="H116" i="17"/>
  <c r="K116" i="17" s="1"/>
  <c r="H115" i="17"/>
  <c r="K115" i="17" s="1"/>
  <c r="H114" i="17"/>
  <c r="K114" i="17" s="1"/>
  <c r="H113" i="17"/>
  <c r="K113" i="17" s="1"/>
  <c r="H112" i="17"/>
  <c r="K112" i="17" s="1"/>
  <c r="H111" i="17"/>
  <c r="K111" i="17" s="1"/>
  <c r="H109" i="17"/>
  <c r="K109" i="17" s="1"/>
  <c r="K108" i="17"/>
  <c r="H108" i="17"/>
  <c r="H107" i="17"/>
  <c r="K107" i="17" s="1"/>
  <c r="H105" i="17"/>
  <c r="K105" i="17" s="1"/>
  <c r="H104" i="17"/>
  <c r="K104" i="17" s="1"/>
  <c r="H103" i="17"/>
  <c r="K103" i="17" s="1"/>
  <c r="H101" i="17"/>
  <c r="K101" i="17" s="1"/>
  <c r="H100" i="17"/>
  <c r="K100" i="17" s="1"/>
  <c r="H99" i="17"/>
  <c r="K99" i="17" s="1"/>
  <c r="H98" i="17"/>
  <c r="K98" i="17" s="1"/>
  <c r="H97" i="17"/>
  <c r="K97" i="17" s="1"/>
  <c r="H96" i="17"/>
  <c r="K96" i="17" s="1"/>
  <c r="H94" i="17"/>
  <c r="K94" i="17" s="1"/>
  <c r="H93" i="17"/>
  <c r="K93" i="17" s="1"/>
  <c r="H92" i="17"/>
  <c r="K92" i="17" s="1"/>
  <c r="H90" i="17"/>
  <c r="K90" i="17" s="1"/>
  <c r="H89" i="17"/>
  <c r="K89" i="17" s="1"/>
  <c r="H88" i="17"/>
  <c r="K88" i="17" s="1"/>
  <c r="H86" i="17"/>
  <c r="K86" i="17" s="1"/>
  <c r="H85" i="17"/>
  <c r="K85" i="17" s="1"/>
  <c r="H84" i="17"/>
  <c r="K84" i="17" s="1"/>
  <c r="H83" i="17"/>
  <c r="K83" i="17" s="1"/>
  <c r="H80" i="17"/>
  <c r="K80" i="17" s="1"/>
  <c r="H79" i="17"/>
  <c r="K79" i="17" s="1"/>
  <c r="H78" i="17"/>
  <c r="K78" i="17" s="1"/>
  <c r="H77" i="17"/>
  <c r="K77" i="17" s="1"/>
  <c r="H76" i="17"/>
  <c r="K76" i="17" s="1"/>
  <c r="H73" i="17"/>
  <c r="K73" i="17" s="1"/>
  <c r="H72" i="17"/>
  <c r="K72" i="17" s="1"/>
  <c r="H71" i="17"/>
  <c r="K71" i="17" s="1"/>
  <c r="H70" i="17"/>
  <c r="K70" i="17" s="1"/>
  <c r="H66" i="17"/>
  <c r="K66" i="17" s="1"/>
  <c r="H65" i="17"/>
  <c r="K65" i="17" s="1"/>
  <c r="H64" i="17"/>
  <c r="K64" i="17" s="1"/>
  <c r="H62" i="17"/>
  <c r="K62" i="17" s="1"/>
  <c r="K61" i="17"/>
  <c r="H61" i="17"/>
  <c r="H60" i="17"/>
  <c r="K60" i="17" s="1"/>
  <c r="K59" i="17"/>
  <c r="H59" i="17"/>
  <c r="H58" i="17"/>
  <c r="H57" i="17"/>
  <c r="K56" i="17"/>
  <c r="H56" i="17"/>
  <c r="H55" i="17"/>
  <c r="K55" i="17" s="1"/>
  <c r="K54" i="17"/>
  <c r="H54" i="17"/>
  <c r="H53" i="17"/>
  <c r="K53" i="17" s="1"/>
  <c r="K200" i="44" l="1"/>
  <c r="K171" i="44"/>
  <c r="K179" i="44"/>
  <c r="K188" i="44"/>
  <c r="K196" i="44"/>
  <c r="K204" i="44"/>
  <c r="K188" i="42"/>
  <c r="K166" i="42"/>
  <c r="K179" i="42"/>
  <c r="K162" i="42"/>
  <c r="K158" i="41"/>
  <c r="K308" i="41"/>
  <c r="K347" i="41"/>
  <c r="K150" i="41"/>
  <c r="K184" i="41"/>
  <c r="K201" i="41"/>
  <c r="K222" i="41"/>
  <c r="K240" i="41"/>
  <c r="K258" i="41"/>
  <c r="K276" i="41"/>
  <c r="K299" i="41"/>
  <c r="K317" i="41"/>
  <c r="K337" i="41"/>
  <c r="K355" i="41"/>
  <c r="K375" i="41"/>
  <c r="K179" i="40"/>
  <c r="K196" i="40"/>
  <c r="K183" i="40"/>
  <c r="K200" i="40"/>
  <c r="K148" i="39"/>
  <c r="K165" i="39"/>
  <c r="K199" i="39"/>
  <c r="K219" i="39"/>
  <c r="K144" i="39"/>
  <c r="K161" i="39"/>
  <c r="K178" i="39"/>
  <c r="K195" i="39"/>
  <c r="K214" i="39"/>
  <c r="K140" i="39"/>
  <c r="K157" i="39"/>
  <c r="K174" i="39"/>
  <c r="K191" i="39"/>
  <c r="K208" i="39"/>
  <c r="K228" i="39"/>
  <c r="K246" i="39"/>
  <c r="K270" i="39"/>
  <c r="K290" i="39"/>
  <c r="K310" i="39"/>
  <c r="K329" i="39"/>
  <c r="K349" i="39"/>
  <c r="K368" i="39"/>
  <c r="K374" i="39"/>
  <c r="K387" i="39"/>
  <c r="K390" i="39"/>
  <c r="K397" i="39"/>
  <c r="K413" i="39"/>
  <c r="K435" i="39"/>
  <c r="K451" i="39"/>
  <c r="K467" i="39"/>
  <c r="K483" i="39"/>
  <c r="K500" i="39"/>
  <c r="K518" i="39"/>
  <c r="K238" i="39"/>
  <c r="K279" i="39"/>
  <c r="K301" i="39"/>
  <c r="K320" i="39"/>
  <c r="K340" i="39"/>
  <c r="K359" i="39"/>
  <c r="K369" i="39"/>
  <c r="K373" i="39"/>
  <c r="K383" i="39"/>
  <c r="K386" i="39"/>
  <c r="K391" i="39"/>
  <c r="K394" i="39"/>
  <c r="K405" i="39"/>
  <c r="K427" i="39"/>
  <c r="K443" i="39"/>
  <c r="K459" i="39"/>
  <c r="K475" i="39"/>
  <c r="K492" i="39"/>
  <c r="K510" i="39"/>
  <c r="K526" i="39"/>
  <c r="K182" i="39"/>
  <c r="K261" i="39"/>
  <c r="K233" i="39"/>
  <c r="K252" i="39"/>
  <c r="K274" i="39"/>
  <c r="K294" i="39"/>
  <c r="K314" i="39"/>
  <c r="K335" i="39"/>
  <c r="K353" i="39"/>
  <c r="K409" i="39"/>
  <c r="K140" i="38"/>
  <c r="K174" i="38"/>
  <c r="K191" i="38"/>
  <c r="K153" i="38"/>
  <c r="K169" i="38"/>
  <c r="K187" i="38"/>
  <c r="K203" i="38"/>
  <c r="K224" i="38"/>
  <c r="K148" i="38"/>
  <c r="K165" i="38"/>
  <c r="K182" i="38"/>
  <c r="K199" i="38"/>
  <c r="K219" i="38"/>
  <c r="K238" i="38"/>
  <c r="K261" i="38"/>
  <c r="K279" i="38"/>
  <c r="K301" i="38"/>
  <c r="K320" i="38"/>
  <c r="K340" i="38"/>
  <c r="K359" i="38"/>
  <c r="K397" i="38"/>
  <c r="K413" i="38"/>
  <c r="K435" i="38"/>
  <c r="K451" i="38"/>
  <c r="K467" i="38"/>
  <c r="K483" i="38"/>
  <c r="K500" i="38"/>
  <c r="K518" i="38"/>
  <c r="K208" i="38"/>
  <c r="K228" i="38"/>
  <c r="K246" i="38"/>
  <c r="K270" i="38"/>
  <c r="K290" i="38"/>
  <c r="K310" i="38"/>
  <c r="K329" i="38"/>
  <c r="K349" i="38"/>
  <c r="K368" i="38"/>
  <c r="K387" i="38"/>
  <c r="K405" i="38"/>
  <c r="K427" i="38"/>
  <c r="K443" i="38"/>
  <c r="K459" i="38"/>
  <c r="K475" i="38"/>
  <c r="K492" i="38"/>
  <c r="K510" i="38"/>
  <c r="K526" i="38"/>
  <c r="K157" i="38"/>
  <c r="K242" i="38"/>
  <c r="K265" i="38"/>
  <c r="K391" i="38"/>
  <c r="K409" i="38"/>
  <c r="K204" i="37"/>
  <c r="K225" i="37"/>
  <c r="K243" i="37"/>
  <c r="K275" i="37"/>
  <c r="K295" i="37"/>
  <c r="K316" i="37"/>
  <c r="K336" i="37"/>
  <c r="K354" i="37"/>
  <c r="K210" i="37"/>
  <c r="K229" i="37"/>
  <c r="K247" i="37"/>
  <c r="K262" i="37"/>
  <c r="K281" i="37"/>
  <c r="K302" i="37"/>
  <c r="K321" i="37"/>
  <c r="K341" i="37"/>
  <c r="K360" i="37"/>
  <c r="K158" i="37"/>
  <c r="K365" i="37"/>
  <c r="K76" i="36"/>
  <c r="K97" i="36"/>
  <c r="K124" i="36"/>
  <c r="K141" i="36"/>
  <c r="K151" i="36"/>
  <c r="K156" i="36"/>
  <c r="K180" i="36"/>
  <c r="K222" i="36"/>
  <c r="K227" i="36"/>
  <c r="K59" i="36"/>
  <c r="K86" i="36"/>
  <c r="K113" i="36"/>
  <c r="K133" i="36"/>
  <c r="K150" i="36"/>
  <c r="K184" i="36"/>
  <c r="K190" i="36"/>
  <c r="K217" i="36"/>
  <c r="K245" i="36"/>
  <c r="K258" i="36"/>
  <c r="K268" i="36"/>
  <c r="K53" i="36"/>
  <c r="K80" i="36"/>
  <c r="K276" i="36"/>
  <c r="K299" i="36"/>
  <c r="K317" i="36"/>
  <c r="K337" i="36"/>
  <c r="K355" i="36"/>
  <c r="K392" i="36"/>
  <c r="K410" i="36"/>
  <c r="K432" i="36"/>
  <c r="K448" i="36"/>
  <c r="K489" i="36"/>
  <c r="K497" i="36"/>
  <c r="K507" i="36"/>
  <c r="K515" i="36"/>
  <c r="K527" i="36"/>
  <c r="K254" i="36"/>
  <c r="K460" i="36"/>
  <c r="K468" i="36"/>
  <c r="K476" i="36"/>
  <c r="K235" i="36"/>
  <c r="K159" i="36"/>
  <c r="K176" i="36"/>
  <c r="K193" i="36"/>
  <c r="K211" i="36"/>
  <c r="K230" i="36"/>
  <c r="K248" i="36"/>
  <c r="K267" i="36"/>
  <c r="K288" i="36"/>
  <c r="K308" i="36"/>
  <c r="K327" i="36"/>
  <c r="K347" i="36"/>
  <c r="K366" i="36"/>
  <c r="K402" i="36"/>
  <c r="K424" i="36"/>
  <c r="K440" i="36"/>
  <c r="K480" i="36"/>
  <c r="K501" i="36"/>
  <c r="K511" i="36"/>
  <c r="K519" i="36"/>
  <c r="K184" i="34"/>
  <c r="K201" i="34"/>
  <c r="K172" i="34"/>
  <c r="K175" i="34"/>
  <c r="K180" i="34"/>
  <c r="K183" i="34"/>
  <c r="K193" i="34"/>
  <c r="K211" i="34"/>
  <c r="K197" i="34"/>
  <c r="K151" i="33"/>
  <c r="K167" i="33"/>
  <c r="K337" i="33"/>
  <c r="K355" i="33"/>
  <c r="K375" i="33"/>
  <c r="K392" i="33"/>
  <c r="K410" i="33"/>
  <c r="K432" i="33"/>
  <c r="K444" i="33"/>
  <c r="K452" i="33"/>
  <c r="K460" i="33"/>
  <c r="K468" i="33"/>
  <c r="K476" i="33"/>
  <c r="K485" i="33"/>
  <c r="K493" i="33"/>
  <c r="K501" i="33"/>
  <c r="K511" i="33"/>
  <c r="K519" i="33"/>
  <c r="K527" i="33"/>
  <c r="K155" i="33"/>
  <c r="K172" i="33"/>
  <c r="K189" i="33"/>
  <c r="K184" i="33"/>
  <c r="K201" i="33"/>
  <c r="K222" i="33"/>
  <c r="K240" i="33"/>
  <c r="K258" i="33"/>
  <c r="K276" i="33"/>
  <c r="K299" i="33"/>
  <c r="K317" i="33"/>
  <c r="K163" i="33"/>
  <c r="K180" i="33"/>
  <c r="K197" i="33"/>
  <c r="K217" i="33"/>
  <c r="K235" i="33"/>
  <c r="K254" i="33"/>
  <c r="K272" i="33"/>
  <c r="K292" i="33"/>
  <c r="K312" i="33"/>
  <c r="K333" i="33"/>
  <c r="K351" i="33"/>
  <c r="K371" i="33"/>
  <c r="K398" i="33"/>
  <c r="K414" i="33"/>
  <c r="K420" i="33"/>
  <c r="K436" i="33"/>
  <c r="K523" i="33"/>
  <c r="K72" i="32"/>
  <c r="K94" i="32"/>
  <c r="K115" i="32"/>
  <c r="K139" i="32"/>
  <c r="K155" i="32"/>
  <c r="K217" i="32"/>
  <c r="K220" i="32"/>
  <c r="K333" i="32"/>
  <c r="K336" i="32"/>
  <c r="K371" i="32"/>
  <c r="K374" i="32"/>
  <c r="K61" i="32"/>
  <c r="K84" i="32"/>
  <c r="K104" i="32"/>
  <c r="K131" i="32"/>
  <c r="K147" i="32"/>
  <c r="K197" i="32"/>
  <c r="K200" i="32"/>
  <c r="K235" i="32"/>
  <c r="K239" i="32"/>
  <c r="K272" i="32"/>
  <c r="K275" i="32"/>
  <c r="K312" i="32"/>
  <c r="K316" i="32"/>
  <c r="K351" i="32"/>
  <c r="K354" i="32"/>
  <c r="K392" i="32"/>
  <c r="K397" i="32"/>
  <c r="K180" i="32"/>
  <c r="K183" i="32"/>
  <c r="K254" i="32"/>
  <c r="K292" i="32"/>
  <c r="K295" i="32"/>
  <c r="K410" i="32"/>
  <c r="K413" i="32"/>
  <c r="K65" i="32"/>
  <c r="K89" i="32"/>
  <c r="K111" i="32"/>
  <c r="K135" i="32"/>
  <c r="K152" i="32"/>
  <c r="K166" i="32"/>
  <c r="K172" i="32"/>
  <c r="K175" i="32"/>
  <c r="K206" i="32"/>
  <c r="K210" i="32"/>
  <c r="K244" i="32"/>
  <c r="K247" i="32"/>
  <c r="K283" i="32"/>
  <c r="K286" i="32"/>
  <c r="K322" i="32"/>
  <c r="K326" i="32"/>
  <c r="K361" i="32"/>
  <c r="K365" i="32"/>
  <c r="K402" i="32"/>
  <c r="K405" i="32"/>
  <c r="K158" i="32"/>
  <c r="K424" i="32"/>
  <c r="K427" i="32"/>
  <c r="K432" i="32"/>
  <c r="K435" i="32"/>
  <c r="K440" i="32"/>
  <c r="K443" i="32"/>
  <c r="K448" i="32"/>
  <c r="K451" i="32"/>
  <c r="K456" i="32"/>
  <c r="K459" i="32"/>
  <c r="K464" i="32"/>
  <c r="K467" i="32"/>
  <c r="K472" i="32"/>
  <c r="K475" i="32"/>
  <c r="K480" i="32"/>
  <c r="K483" i="32"/>
  <c r="K489" i="32"/>
  <c r="K492" i="32"/>
  <c r="K497" i="32"/>
  <c r="K500" i="32"/>
  <c r="K507" i="32"/>
  <c r="K510" i="32"/>
  <c r="K515" i="32"/>
  <c r="K518" i="32"/>
  <c r="K523" i="32"/>
  <c r="K526" i="32"/>
  <c r="K299" i="32"/>
  <c r="K302" i="32"/>
  <c r="K308" i="32"/>
  <c r="K311" i="32"/>
  <c r="K317" i="32"/>
  <c r="K321" i="32"/>
  <c r="K327" i="32"/>
  <c r="K332" i="32"/>
  <c r="K337" i="32"/>
  <c r="K341" i="32"/>
  <c r="K347" i="32"/>
  <c r="K350" i="32"/>
  <c r="K355" i="32"/>
  <c r="K360" i="32"/>
  <c r="K366" i="32"/>
  <c r="K369" i="32"/>
  <c r="K375" i="32"/>
  <c r="K383" i="32"/>
  <c r="K388" i="32"/>
  <c r="K391" i="32"/>
  <c r="K398" i="32"/>
  <c r="K401" i="32"/>
  <c r="K406" i="32"/>
  <c r="K409" i="32"/>
  <c r="K414" i="32"/>
  <c r="K417" i="32"/>
  <c r="K156" i="30"/>
  <c r="K173" i="30"/>
  <c r="K190" i="30"/>
  <c r="K207" i="30"/>
  <c r="K227" i="30"/>
  <c r="K245" i="30"/>
  <c r="K264" i="30"/>
  <c r="K284" i="30"/>
  <c r="K304" i="30"/>
  <c r="K324" i="30"/>
  <c r="K343" i="30"/>
  <c r="K362" i="30"/>
  <c r="K527" i="30"/>
  <c r="K164" i="30"/>
  <c r="K181" i="30"/>
  <c r="K198" i="30"/>
  <c r="K218" i="30"/>
  <c r="K236" i="30"/>
  <c r="K255" i="30"/>
  <c r="K273" i="30"/>
  <c r="K293" i="30"/>
  <c r="K313" i="30"/>
  <c r="K334" i="30"/>
  <c r="K352" i="30"/>
  <c r="K401" i="29"/>
  <c r="K417" i="29"/>
  <c r="K175" i="29"/>
  <c r="K183" i="29"/>
  <c r="K192" i="29"/>
  <c r="K200" i="29"/>
  <c r="K210" i="29"/>
  <c r="K220" i="29"/>
  <c r="K229" i="29"/>
  <c r="K239" i="29"/>
  <c r="K247" i="29"/>
  <c r="K423" i="29"/>
  <c r="K426" i="29"/>
  <c r="K431" i="29"/>
  <c r="K434" i="29"/>
  <c r="K439" i="29"/>
  <c r="K442" i="29"/>
  <c r="K447" i="29"/>
  <c r="K450" i="29"/>
  <c r="K455" i="29"/>
  <c r="K458" i="29"/>
  <c r="K463" i="29"/>
  <c r="K466" i="29"/>
  <c r="K471" i="29"/>
  <c r="K474" i="29"/>
  <c r="K479" i="29"/>
  <c r="K482" i="29"/>
  <c r="K488" i="29"/>
  <c r="K491" i="29"/>
  <c r="K496" i="29"/>
  <c r="K499" i="29"/>
  <c r="K506" i="29"/>
  <c r="K509" i="29"/>
  <c r="K514" i="29"/>
  <c r="K517" i="29"/>
  <c r="K522" i="29"/>
  <c r="K525" i="29"/>
  <c r="K262" i="29"/>
  <c r="K265" i="29"/>
  <c r="K271" i="29"/>
  <c r="K274" i="29"/>
  <c r="K281" i="29"/>
  <c r="K285" i="29"/>
  <c r="K291" i="29"/>
  <c r="K294" i="29"/>
  <c r="K302" i="29"/>
  <c r="K305" i="29"/>
  <c r="K311" i="29"/>
  <c r="K314" i="29"/>
  <c r="K321" i="29"/>
  <c r="K325" i="29"/>
  <c r="K332" i="29"/>
  <c r="K335" i="29"/>
  <c r="K341" i="29"/>
  <c r="K344" i="29"/>
  <c r="K350" i="29"/>
  <c r="K353" i="29"/>
  <c r="K360" i="29"/>
  <c r="K364" i="29"/>
  <c r="K369" i="29"/>
  <c r="K373" i="29"/>
  <c r="K383" i="29"/>
  <c r="K386" i="29"/>
  <c r="K391" i="29"/>
  <c r="K394" i="29"/>
  <c r="K404" i="29"/>
  <c r="K409" i="29"/>
  <c r="K412" i="29"/>
  <c r="K158" i="29"/>
  <c r="K166" i="29"/>
  <c r="K154" i="29"/>
  <c r="K290" i="29"/>
  <c r="K295" i="29"/>
  <c r="K301" i="29"/>
  <c r="K306" i="29"/>
  <c r="K310" i="29"/>
  <c r="K316" i="29"/>
  <c r="K320" i="29"/>
  <c r="K326" i="29"/>
  <c r="K329" i="29"/>
  <c r="K336" i="29"/>
  <c r="K340" i="29"/>
  <c r="K345" i="29"/>
  <c r="K349" i="29"/>
  <c r="K354" i="29"/>
  <c r="K359" i="29"/>
  <c r="K365" i="29"/>
  <c r="K368" i="29"/>
  <c r="K374" i="29"/>
  <c r="K387" i="29"/>
  <c r="K390" i="29"/>
  <c r="K397" i="29"/>
  <c r="K400" i="29"/>
  <c r="K405" i="29"/>
  <c r="K408" i="29"/>
  <c r="K413" i="29"/>
  <c r="K416" i="29"/>
  <c r="K53" i="28"/>
  <c r="K80" i="28"/>
  <c r="K101" i="28"/>
  <c r="K128" i="28"/>
  <c r="K145" i="28"/>
  <c r="K76" i="28"/>
  <c r="K97" i="28"/>
  <c r="K124" i="28"/>
  <c r="K141" i="28"/>
  <c r="K70" i="28"/>
  <c r="K92" i="28"/>
  <c r="K117" i="28"/>
  <c r="K137" i="28"/>
  <c r="K151" i="27"/>
  <c r="K167" i="27"/>
  <c r="K184" i="27"/>
  <c r="K240" i="27"/>
  <c r="K258" i="27"/>
  <c r="K276" i="27"/>
  <c r="K299" i="27"/>
  <c r="K317" i="27"/>
  <c r="K337" i="27"/>
  <c r="K355" i="27"/>
  <c r="K476" i="27"/>
  <c r="K493" i="27"/>
  <c r="K511" i="27"/>
  <c r="K527" i="27"/>
  <c r="K201" i="27"/>
  <c r="K222" i="27"/>
  <c r="K163" i="27"/>
  <c r="K180" i="27"/>
  <c r="K197" i="27"/>
  <c r="K217" i="27"/>
  <c r="K235" i="27"/>
  <c r="K254" i="27"/>
  <c r="K272" i="27"/>
  <c r="K292" i="27"/>
  <c r="K444" i="27"/>
  <c r="K452" i="27"/>
  <c r="K460" i="27"/>
  <c r="K468" i="27"/>
  <c r="K480" i="27"/>
  <c r="K497" i="27"/>
  <c r="K515" i="27"/>
  <c r="K267" i="27"/>
  <c r="K288" i="27"/>
  <c r="K308" i="27"/>
  <c r="K327" i="27"/>
  <c r="K347" i="27"/>
  <c r="K366" i="27"/>
  <c r="K485" i="27"/>
  <c r="K501" i="27"/>
  <c r="K519" i="27"/>
  <c r="K53" i="26"/>
  <c r="K128" i="26"/>
  <c r="K158" i="26"/>
  <c r="K189" i="26"/>
  <c r="K192" i="26"/>
  <c r="K226" i="26"/>
  <c r="K229" i="26"/>
  <c r="K263" i="26"/>
  <c r="K266" i="26"/>
  <c r="K303" i="26"/>
  <c r="K306" i="26"/>
  <c r="K342" i="26"/>
  <c r="K345" i="26"/>
  <c r="K384" i="26"/>
  <c r="K387" i="26"/>
  <c r="K76" i="26"/>
  <c r="K97" i="26"/>
  <c r="K124" i="26"/>
  <c r="K141" i="26"/>
  <c r="K175" i="26"/>
  <c r="K180" i="26"/>
  <c r="K183" i="26"/>
  <c r="K217" i="26"/>
  <c r="K220" i="26"/>
  <c r="K254" i="26"/>
  <c r="K292" i="26"/>
  <c r="K295" i="26"/>
  <c r="K333" i="26"/>
  <c r="K336" i="26"/>
  <c r="K371" i="26"/>
  <c r="K374" i="26"/>
  <c r="K410" i="26"/>
  <c r="K413" i="26"/>
  <c r="K80" i="26"/>
  <c r="K101" i="26"/>
  <c r="K145" i="26"/>
  <c r="K163" i="26"/>
  <c r="K70" i="26"/>
  <c r="K92" i="26"/>
  <c r="K117" i="26"/>
  <c r="K137" i="26"/>
  <c r="K154" i="26"/>
  <c r="K206" i="26"/>
  <c r="K210" i="26"/>
  <c r="K244" i="26"/>
  <c r="K247" i="26"/>
  <c r="K283" i="26"/>
  <c r="K286" i="26"/>
  <c r="K322" i="26"/>
  <c r="K326" i="26"/>
  <c r="K361" i="26"/>
  <c r="K365" i="26"/>
  <c r="K402" i="26"/>
  <c r="K405" i="26"/>
  <c r="K166" i="26"/>
  <c r="K424" i="26"/>
  <c r="K427" i="26"/>
  <c r="K432" i="26"/>
  <c r="K435" i="26"/>
  <c r="K440" i="26"/>
  <c r="K443" i="26"/>
  <c r="K448" i="26"/>
  <c r="K451" i="26"/>
  <c r="K456" i="26"/>
  <c r="K459" i="26"/>
  <c r="K464" i="26"/>
  <c r="K467" i="26"/>
  <c r="K472" i="26"/>
  <c r="K475" i="26"/>
  <c r="K480" i="26"/>
  <c r="K483" i="26"/>
  <c r="K489" i="26"/>
  <c r="K492" i="26"/>
  <c r="K497" i="26"/>
  <c r="K500" i="26"/>
  <c r="K507" i="26"/>
  <c r="K510" i="26"/>
  <c r="K515" i="26"/>
  <c r="K518" i="26"/>
  <c r="K523" i="26"/>
  <c r="K526" i="26"/>
  <c r="K299" i="26"/>
  <c r="K302" i="26"/>
  <c r="K308" i="26"/>
  <c r="K311" i="26"/>
  <c r="K317" i="26"/>
  <c r="K321" i="26"/>
  <c r="K327" i="26"/>
  <c r="K332" i="26"/>
  <c r="K337" i="26"/>
  <c r="K341" i="26"/>
  <c r="K347" i="26"/>
  <c r="K350" i="26"/>
  <c r="K355" i="26"/>
  <c r="K360" i="26"/>
  <c r="K366" i="26"/>
  <c r="K369" i="26"/>
  <c r="K375" i="26"/>
  <c r="K383" i="26"/>
  <c r="K388" i="26"/>
  <c r="K391" i="26"/>
  <c r="K398" i="26"/>
  <c r="K401" i="26"/>
  <c r="K406" i="26"/>
  <c r="K409" i="26"/>
  <c r="K414" i="26"/>
  <c r="K417" i="26"/>
  <c r="K432" i="25"/>
  <c r="K435" i="25"/>
  <c r="K440" i="25"/>
  <c r="K443" i="25"/>
  <c r="K448" i="25"/>
  <c r="K451" i="25"/>
  <c r="K464" i="25"/>
  <c r="K467" i="25"/>
  <c r="K480" i="25"/>
  <c r="K483" i="25"/>
  <c r="K489" i="25"/>
  <c r="K492" i="25"/>
  <c r="K515" i="25"/>
  <c r="K518" i="25"/>
  <c r="K526" i="25"/>
  <c r="K158" i="25"/>
  <c r="K175" i="25"/>
  <c r="K166" i="25"/>
  <c r="K424" i="25"/>
  <c r="K427" i="25"/>
  <c r="K456" i="25"/>
  <c r="K459" i="25"/>
  <c r="K472" i="25"/>
  <c r="K475" i="25"/>
  <c r="K497" i="25"/>
  <c r="K500" i="25"/>
  <c r="K507" i="25"/>
  <c r="K510" i="25"/>
  <c r="K523" i="25"/>
  <c r="K162" i="25"/>
  <c r="K179" i="25"/>
  <c r="K184" i="25"/>
  <c r="K188" i="25"/>
  <c r="K193" i="25"/>
  <c r="K196" i="25"/>
  <c r="K201" i="25"/>
  <c r="K204" i="25"/>
  <c r="K211" i="25"/>
  <c r="K215" i="25"/>
  <c r="K222" i="25"/>
  <c r="K225" i="25"/>
  <c r="K230" i="25"/>
  <c r="K234" i="25"/>
  <c r="K240" i="25"/>
  <c r="K243" i="25"/>
  <c r="K248" i="25"/>
  <c r="K253" i="25"/>
  <c r="K258" i="25"/>
  <c r="K262" i="25"/>
  <c r="K267" i="25"/>
  <c r="K271" i="25"/>
  <c r="K276" i="25"/>
  <c r="K281" i="25"/>
  <c r="K288" i="25"/>
  <c r="K291" i="25"/>
  <c r="K299" i="25"/>
  <c r="K302" i="25"/>
  <c r="K308" i="25"/>
  <c r="K311" i="25"/>
  <c r="K317" i="25"/>
  <c r="K321" i="25"/>
  <c r="K327" i="25"/>
  <c r="K332" i="25"/>
  <c r="K337" i="25"/>
  <c r="K341" i="25"/>
  <c r="K347" i="25"/>
  <c r="K350" i="25"/>
  <c r="K355" i="25"/>
  <c r="K360" i="25"/>
  <c r="K366" i="25"/>
  <c r="K369" i="25"/>
  <c r="K375" i="25"/>
  <c r="K383" i="25"/>
  <c r="K388" i="25"/>
  <c r="K391" i="25"/>
  <c r="K398" i="25"/>
  <c r="K401" i="25"/>
  <c r="K406" i="25"/>
  <c r="K409" i="25"/>
  <c r="K414" i="25"/>
  <c r="K417" i="25"/>
  <c r="K171" i="24"/>
  <c r="K166" i="24"/>
  <c r="K154" i="24"/>
  <c r="K105" i="23"/>
  <c r="K157" i="23"/>
  <c r="K200" i="23"/>
  <c r="K62" i="23"/>
  <c r="K195" i="23"/>
  <c r="K302" i="23"/>
  <c r="K56" i="23"/>
  <c r="K79" i="23"/>
  <c r="K100" i="23"/>
  <c r="K116" i="23"/>
  <c r="K132" i="23"/>
  <c r="K144" i="23"/>
  <c r="K150" i="23"/>
  <c r="K174" i="23"/>
  <c r="K214" i="23"/>
  <c r="K220" i="23"/>
  <c r="K246" i="23"/>
  <c r="K270" i="23"/>
  <c r="K294" i="23"/>
  <c r="K306" i="23"/>
  <c r="K321" i="23"/>
  <c r="K85" i="23"/>
  <c r="K136" i="23"/>
  <c r="K228" i="23"/>
  <c r="K96" i="23"/>
  <c r="K112" i="23"/>
  <c r="K127" i="23"/>
  <c r="K161" i="23"/>
  <c r="K166" i="23"/>
  <c r="K191" i="23"/>
  <c r="K233" i="23"/>
  <c r="K239" i="23"/>
  <c r="K262" i="23"/>
  <c r="K281" i="23"/>
  <c r="K341" i="23"/>
  <c r="K310" i="23"/>
  <c r="K329" i="23"/>
  <c r="K349" i="23"/>
  <c r="K368" i="23"/>
  <c r="K374" i="23"/>
  <c r="K387" i="23"/>
  <c r="K390" i="23"/>
  <c r="K401" i="23"/>
  <c r="K417" i="23"/>
  <c r="K423" i="23"/>
  <c r="K439" i="23"/>
  <c r="K455" i="23"/>
  <c r="K471" i="23"/>
  <c r="K488" i="23"/>
  <c r="K506" i="23"/>
  <c r="K522" i="23"/>
  <c r="K290" i="23"/>
  <c r="K153" i="23"/>
  <c r="K169" i="23"/>
  <c r="K187" i="23"/>
  <c r="K203" i="23"/>
  <c r="K224" i="23"/>
  <c r="K242" i="23"/>
  <c r="K265" i="23"/>
  <c r="K285" i="23"/>
  <c r="K305" i="23"/>
  <c r="K325" i="23"/>
  <c r="K344" i="23"/>
  <c r="K364" i="23"/>
  <c r="K405" i="23"/>
  <c r="K427" i="23"/>
  <c r="K443" i="23"/>
  <c r="K459" i="23"/>
  <c r="K475" i="23"/>
  <c r="K492" i="23"/>
  <c r="K510" i="23"/>
  <c r="K526" i="23"/>
  <c r="K496" i="23"/>
  <c r="K514" i="23"/>
  <c r="K78" i="22"/>
  <c r="K161" i="22"/>
  <c r="K185" i="22"/>
  <c r="K227" i="22"/>
  <c r="K238" i="22"/>
  <c r="K241" i="22"/>
  <c r="K270" i="22"/>
  <c r="K310" i="22"/>
  <c r="K156" i="22"/>
  <c r="K94" i="22"/>
  <c r="K115" i="22"/>
  <c r="K139" i="22"/>
  <c r="K178" i="22"/>
  <c r="K252" i="22"/>
  <c r="K264" i="22"/>
  <c r="K274" i="22"/>
  <c r="K329" i="22"/>
  <c r="K55" i="22"/>
  <c r="K99" i="22"/>
  <c r="K126" i="22"/>
  <c r="K143" i="22"/>
  <c r="K72" i="22"/>
  <c r="K173" i="22"/>
  <c r="K65" i="22"/>
  <c r="K89" i="22"/>
  <c r="K111" i="22"/>
  <c r="K135" i="22"/>
  <c r="K152" i="22"/>
  <c r="K190" i="22"/>
  <c r="K195" i="22"/>
  <c r="K223" i="22"/>
  <c r="K259" i="22"/>
  <c r="K339" i="22"/>
  <c r="K527" i="22"/>
  <c r="K278" i="22"/>
  <c r="K300" i="22"/>
  <c r="K318" i="22"/>
  <c r="K164" i="22"/>
  <c r="K181" i="22"/>
  <c r="K198" i="22"/>
  <c r="K218" i="22"/>
  <c r="K236" i="22"/>
  <c r="K255" i="22"/>
  <c r="K273" i="22"/>
  <c r="K293" i="22"/>
  <c r="K313" i="22"/>
  <c r="K334" i="22"/>
  <c r="K352" i="22"/>
  <c r="K152" i="21"/>
  <c r="K168" i="21"/>
  <c r="K185" i="21"/>
  <c r="K202" i="21"/>
  <c r="K223" i="21"/>
  <c r="K241" i="21"/>
  <c r="K259" i="21"/>
  <c r="K278" i="21"/>
  <c r="K300" i="21"/>
  <c r="K318" i="21"/>
  <c r="K339" i="21"/>
  <c r="K358" i="21"/>
  <c r="K527" i="21"/>
  <c r="K160" i="21"/>
  <c r="K177" i="21"/>
  <c r="K194" i="21"/>
  <c r="K212" i="21"/>
  <c r="K231" i="21"/>
  <c r="K249" i="21"/>
  <c r="K268" i="21"/>
  <c r="K289" i="21"/>
  <c r="K309" i="21"/>
  <c r="K328" i="21"/>
  <c r="K348" i="21"/>
  <c r="K367" i="21"/>
  <c r="K175" i="20"/>
  <c r="K158" i="20"/>
  <c r="K179" i="20"/>
  <c r="K188" i="20"/>
  <c r="K154" i="17"/>
  <c r="K253" i="17"/>
  <c r="K288" i="17"/>
  <c r="K291" i="17"/>
  <c r="K299" i="17"/>
  <c r="K302" i="17"/>
  <c r="K308" i="17"/>
  <c r="K311" i="17"/>
  <c r="K317" i="17"/>
  <c r="K321" i="17"/>
  <c r="K327" i="17"/>
  <c r="K332" i="17"/>
  <c r="K337" i="17"/>
  <c r="K341" i="17"/>
  <c r="K347" i="17"/>
  <c r="K350" i="17"/>
  <c r="K355" i="17"/>
  <c r="K360" i="17"/>
  <c r="K366" i="17"/>
  <c r="K369" i="17"/>
  <c r="K375" i="17"/>
  <c r="K383" i="17"/>
  <c r="K432" i="17"/>
  <c r="K435" i="17"/>
  <c r="K440" i="17"/>
  <c r="K456" i="17"/>
  <c r="K459" i="17"/>
  <c r="K464" i="17"/>
  <c r="K467" i="17"/>
  <c r="K480" i="17"/>
  <c r="K483" i="17"/>
  <c r="K489" i="17"/>
  <c r="K492" i="17"/>
  <c r="K497" i="17"/>
  <c r="K500" i="17"/>
  <c r="K507" i="17"/>
  <c r="K510" i="17"/>
  <c r="K515" i="17"/>
  <c r="K518" i="17"/>
  <c r="K523" i="17"/>
  <c r="K526" i="17"/>
  <c r="K150" i="17"/>
  <c r="K159" i="17"/>
  <c r="K162" i="17"/>
  <c r="K167" i="17"/>
  <c r="K171" i="17"/>
  <c r="K176" i="17"/>
  <c r="K179" i="17"/>
  <c r="K184" i="17"/>
  <c r="K188" i="17"/>
  <c r="K193" i="17"/>
  <c r="K196" i="17"/>
  <c r="K201" i="17"/>
  <c r="K204" i="17"/>
  <c r="K211" i="17"/>
  <c r="K215" i="17"/>
  <c r="K222" i="17"/>
  <c r="K225" i="17"/>
  <c r="K230" i="17"/>
  <c r="K234" i="17"/>
  <c r="K240" i="17"/>
  <c r="K243" i="17"/>
  <c r="K248" i="17"/>
  <c r="K258" i="17"/>
  <c r="K262" i="17"/>
  <c r="K267" i="17"/>
  <c r="K271" i="17"/>
  <c r="K276" i="17"/>
  <c r="K281" i="17"/>
  <c r="K388" i="17"/>
  <c r="K391" i="17"/>
  <c r="K398" i="17"/>
  <c r="K401" i="17"/>
  <c r="K406" i="17"/>
  <c r="K409" i="17"/>
  <c r="K414" i="17"/>
  <c r="K417" i="17"/>
  <c r="K424" i="17"/>
  <c r="K427" i="17"/>
  <c r="K448" i="17"/>
  <c r="K472" i="17"/>
  <c r="K475" i="17"/>
  <c r="H56" i="8"/>
  <c r="H57" i="8"/>
  <c r="H58" i="8"/>
  <c r="H59" i="8"/>
  <c r="H60" i="8"/>
  <c r="H61" i="8"/>
  <c r="H62" i="8"/>
  <c r="H64" i="8"/>
  <c r="H65" i="8"/>
  <c r="H66" i="8"/>
  <c r="H70" i="8"/>
  <c r="H71" i="8"/>
  <c r="H72" i="8"/>
  <c r="H73" i="8"/>
  <c r="H76" i="8"/>
  <c r="H77" i="8"/>
  <c r="H78" i="8"/>
  <c r="H79" i="8"/>
  <c r="H80" i="8"/>
  <c r="H83" i="8"/>
  <c r="H84" i="8"/>
  <c r="H85" i="8"/>
  <c r="H86" i="8"/>
  <c r="H88" i="8"/>
  <c r="H89" i="8"/>
  <c r="H90" i="8"/>
  <c r="H92" i="8"/>
  <c r="H93" i="8"/>
  <c r="H94" i="8"/>
  <c r="H96" i="8"/>
  <c r="H97" i="8"/>
  <c r="H98" i="8"/>
  <c r="H99" i="8"/>
  <c r="H100" i="8"/>
  <c r="H101" i="8"/>
  <c r="H103" i="8"/>
  <c r="H104" i="8"/>
  <c r="H105" i="8"/>
  <c r="H107" i="8"/>
  <c r="H108" i="8"/>
  <c r="H109" i="8"/>
  <c r="H111" i="8"/>
  <c r="H112" i="8"/>
  <c r="H113" i="8"/>
  <c r="H114" i="8"/>
  <c r="H115" i="8"/>
  <c r="H116" i="8"/>
  <c r="H117" i="8"/>
  <c r="H118" i="8"/>
  <c r="H119" i="8"/>
  <c r="H120" i="8"/>
  <c r="H121" i="8"/>
  <c r="H124" i="8"/>
  <c r="H125" i="8"/>
  <c r="H126" i="8"/>
  <c r="H127" i="8"/>
  <c r="H128" i="8"/>
  <c r="H130" i="8"/>
  <c r="H131" i="8"/>
  <c r="H132" i="8"/>
  <c r="H133" i="8"/>
  <c r="H134" i="8"/>
  <c r="H135" i="8"/>
  <c r="H136" i="8"/>
  <c r="H137" i="8"/>
  <c r="H138" i="8"/>
  <c r="H139" i="8"/>
  <c r="H140" i="8"/>
  <c r="H141" i="8"/>
  <c r="H142" i="8"/>
  <c r="H143" i="8"/>
  <c r="H144" i="8"/>
  <c r="H145" i="8"/>
  <c r="H146" i="8"/>
  <c r="H147" i="8"/>
  <c r="H148" i="8"/>
  <c r="H150" i="8"/>
  <c r="H151" i="8"/>
  <c r="H152" i="8"/>
  <c r="H153" i="8"/>
  <c r="H154" i="8"/>
  <c r="H155" i="8"/>
  <c r="H156" i="8"/>
  <c r="H157" i="8"/>
  <c r="H158" i="8"/>
  <c r="H159" i="8"/>
  <c r="H160" i="8"/>
  <c r="H161" i="8"/>
  <c r="H162" i="8"/>
  <c r="H163" i="8"/>
  <c r="H164" i="8"/>
  <c r="H165" i="8"/>
  <c r="H166" i="8"/>
  <c r="H167" i="8"/>
  <c r="H168" i="8"/>
  <c r="H169" i="8"/>
  <c r="H171" i="8"/>
  <c r="H172" i="8"/>
  <c r="H173" i="8"/>
  <c r="H174" i="8"/>
  <c r="H175" i="8"/>
  <c r="H176" i="8"/>
  <c r="H177" i="8"/>
  <c r="H178" i="8"/>
  <c r="H179" i="8"/>
  <c r="H180" i="8"/>
  <c r="H181" i="8"/>
  <c r="H182" i="8"/>
  <c r="H183" i="8"/>
  <c r="H184" i="8"/>
  <c r="H185" i="8"/>
  <c r="H187" i="8"/>
  <c r="H188" i="8"/>
  <c r="H189" i="8"/>
  <c r="H190" i="8"/>
  <c r="H191" i="8"/>
  <c r="H192" i="8"/>
  <c r="H193" i="8"/>
  <c r="H194" i="8"/>
  <c r="H195" i="8"/>
  <c r="H196" i="8"/>
  <c r="H197" i="8"/>
  <c r="H198" i="8"/>
  <c r="H199" i="8"/>
  <c r="H200" i="8"/>
  <c r="H201" i="8"/>
  <c r="H202" i="8"/>
  <c r="H203" i="8"/>
  <c r="H204" i="8"/>
  <c r="H206" i="8"/>
  <c r="H207" i="8"/>
  <c r="H208" i="8"/>
  <c r="H210" i="8"/>
  <c r="H211" i="8"/>
  <c r="H212" i="8"/>
  <c r="H214" i="8"/>
  <c r="H215" i="8"/>
  <c r="H217" i="8"/>
  <c r="H218" i="8"/>
  <c r="H219" i="8"/>
  <c r="H220" i="8"/>
  <c r="H222" i="8"/>
  <c r="H223" i="8"/>
  <c r="H224" i="8"/>
  <c r="H225" i="8"/>
  <c r="H226" i="8"/>
  <c r="H227" i="8"/>
  <c r="H228" i="8"/>
  <c r="H229" i="8"/>
  <c r="H230" i="8"/>
  <c r="H231" i="8"/>
  <c r="H233" i="8"/>
  <c r="H234" i="8"/>
  <c r="H235" i="8"/>
  <c r="H236" i="8"/>
  <c r="H238" i="8"/>
  <c r="H239" i="8"/>
  <c r="H240" i="8"/>
  <c r="H241" i="8"/>
  <c r="H242" i="8"/>
  <c r="H243" i="8"/>
  <c r="H244" i="8"/>
  <c r="H245" i="8"/>
  <c r="H246" i="8"/>
  <c r="H247" i="8"/>
  <c r="H248" i="8"/>
  <c r="H249" i="8"/>
  <c r="H252" i="8"/>
  <c r="H253" i="8"/>
  <c r="H254" i="8"/>
  <c r="H255" i="8"/>
  <c r="H256" i="8"/>
  <c r="H258" i="8"/>
  <c r="H259" i="8"/>
  <c r="H261" i="8"/>
  <c r="H262" i="8"/>
  <c r="H263" i="8"/>
  <c r="H264" i="8"/>
  <c r="H265" i="8"/>
  <c r="H266" i="8"/>
  <c r="H267" i="8"/>
  <c r="H268" i="8"/>
  <c r="H270" i="8"/>
  <c r="H271" i="8"/>
  <c r="H272" i="8"/>
  <c r="H273" i="8"/>
  <c r="H274" i="8"/>
  <c r="H275" i="8"/>
  <c r="H276" i="8"/>
  <c r="H278" i="8"/>
  <c r="H279" i="8"/>
  <c r="H281" i="8"/>
  <c r="H283" i="8"/>
  <c r="H284" i="8"/>
  <c r="H285" i="8"/>
  <c r="H286" i="8"/>
  <c r="H288" i="8"/>
  <c r="H289" i="8"/>
  <c r="H290" i="8"/>
  <c r="H291" i="8"/>
  <c r="H292" i="8"/>
  <c r="H293" i="8"/>
  <c r="H294" i="8"/>
  <c r="H295" i="8"/>
  <c r="H299" i="8"/>
  <c r="H300" i="8"/>
  <c r="H301" i="8"/>
  <c r="H302" i="8"/>
  <c r="H303" i="8"/>
  <c r="H304" i="8"/>
  <c r="H305" i="8"/>
  <c r="H306" i="8"/>
  <c r="H308" i="8"/>
  <c r="H309" i="8"/>
  <c r="H310" i="8"/>
  <c r="H311" i="8"/>
  <c r="H312" i="8"/>
  <c r="H313" i="8"/>
  <c r="H314" i="8"/>
  <c r="H316" i="8"/>
  <c r="H317" i="8"/>
  <c r="H318" i="8"/>
  <c r="H320" i="8"/>
  <c r="H321" i="8"/>
  <c r="H322" i="8"/>
  <c r="H324" i="8"/>
  <c r="H325" i="8"/>
  <c r="H326" i="8"/>
  <c r="H327" i="8"/>
  <c r="H328" i="8"/>
  <c r="H329" i="8"/>
  <c r="H332" i="8"/>
  <c r="H333" i="8"/>
  <c r="H334" i="8"/>
  <c r="H335" i="8"/>
  <c r="H336" i="8"/>
  <c r="H337" i="8"/>
  <c r="H339" i="8"/>
  <c r="H340" i="8"/>
  <c r="H341" i="8"/>
  <c r="H342" i="8"/>
  <c r="H343" i="8"/>
  <c r="H344" i="8"/>
  <c r="H345" i="8"/>
  <c r="H347" i="8"/>
  <c r="H348" i="8"/>
  <c r="H349" i="8"/>
  <c r="H350" i="8"/>
  <c r="H351" i="8"/>
  <c r="H352" i="8"/>
  <c r="H353" i="8"/>
  <c r="H354" i="8"/>
  <c r="H355" i="8"/>
  <c r="H358" i="8"/>
  <c r="H359" i="8"/>
  <c r="H360" i="8"/>
  <c r="H361" i="8"/>
  <c r="H362" i="8"/>
  <c r="H364" i="8"/>
  <c r="H365" i="8"/>
  <c r="H366" i="8"/>
  <c r="H367" i="8"/>
  <c r="H368" i="8"/>
  <c r="H369" i="8"/>
  <c r="H371" i="8"/>
  <c r="H372" i="8"/>
  <c r="H373" i="8"/>
  <c r="H374" i="8"/>
  <c r="H375" i="8"/>
  <c r="H376" i="8"/>
  <c r="H382" i="8"/>
  <c r="H383" i="8"/>
  <c r="H384" i="8"/>
  <c r="H385" i="8"/>
  <c r="H386" i="8"/>
  <c r="H387" i="8"/>
  <c r="H388" i="8"/>
  <c r="H389" i="8"/>
  <c r="H390" i="8"/>
  <c r="H391" i="8"/>
  <c r="H392" i="8"/>
  <c r="H393" i="8"/>
  <c r="H394" i="8"/>
  <c r="H397" i="8"/>
  <c r="H398" i="8"/>
  <c r="H399" i="8"/>
  <c r="H400" i="8"/>
  <c r="H401" i="8"/>
  <c r="H402" i="8"/>
  <c r="H403" i="8"/>
  <c r="H404" i="8"/>
  <c r="H405" i="8"/>
  <c r="H406" i="8"/>
  <c r="H407" i="8"/>
  <c r="H408" i="8"/>
  <c r="H409" i="8"/>
  <c r="H410" i="8"/>
  <c r="H411" i="8"/>
  <c r="H412" i="8"/>
  <c r="H413" i="8"/>
  <c r="H414" i="8"/>
  <c r="H415" i="8"/>
  <c r="H416" i="8"/>
  <c r="H417" i="8"/>
  <c r="H418" i="8"/>
  <c r="H419" i="8"/>
  <c r="H420" i="8"/>
  <c r="H421" i="8"/>
  <c r="H422" i="8"/>
  <c r="H423" i="8"/>
  <c r="H424" i="8"/>
  <c r="H425" i="8"/>
  <c r="H426" i="8"/>
  <c r="H427" i="8"/>
  <c r="H428" i="8"/>
  <c r="H429" i="8"/>
  <c r="H430" i="8"/>
  <c r="H431" i="8"/>
  <c r="H432" i="8"/>
  <c r="H433" i="8"/>
  <c r="H434" i="8"/>
  <c r="H435" i="8"/>
  <c r="H436" i="8"/>
  <c r="H437" i="8"/>
  <c r="H438" i="8"/>
  <c r="H439" i="8"/>
  <c r="H440" i="8"/>
  <c r="H441" i="8"/>
  <c r="H442" i="8"/>
  <c r="H443" i="8"/>
  <c r="H444" i="8"/>
  <c r="H445" i="8"/>
  <c r="H446" i="8"/>
  <c r="H447" i="8"/>
  <c r="H448" i="8"/>
  <c r="H449" i="8"/>
  <c r="H450" i="8"/>
  <c r="H451" i="8"/>
  <c r="H452" i="8"/>
  <c r="H453" i="8"/>
  <c r="H454" i="8"/>
  <c r="H455" i="8"/>
  <c r="H456" i="8"/>
  <c r="H457" i="8"/>
  <c r="H458" i="8"/>
  <c r="H459" i="8"/>
  <c r="H460" i="8"/>
  <c r="H461" i="8"/>
  <c r="H462" i="8"/>
  <c r="H463" i="8"/>
  <c r="H464" i="8"/>
  <c r="H465" i="8"/>
  <c r="H466" i="8"/>
  <c r="H467" i="8"/>
  <c r="H468" i="8"/>
  <c r="H469" i="8"/>
  <c r="H470" i="8"/>
  <c r="H471" i="8"/>
  <c r="H472" i="8"/>
  <c r="H473" i="8"/>
  <c r="H474" i="8"/>
  <c r="H475" i="8"/>
  <c r="H476" i="8"/>
  <c r="H477" i="8"/>
  <c r="H478" i="8"/>
  <c r="H479" i="8"/>
  <c r="H480" i="8"/>
  <c r="H481" i="8"/>
  <c r="H482" i="8"/>
  <c r="H483" i="8"/>
  <c r="H485" i="8"/>
  <c r="H486" i="8"/>
  <c r="H487" i="8"/>
  <c r="H488" i="8"/>
  <c r="H489" i="8"/>
  <c r="H490" i="8"/>
  <c r="H491" i="8"/>
  <c r="H492" i="8"/>
  <c r="H493" i="8"/>
  <c r="H494" i="8"/>
  <c r="H495" i="8"/>
  <c r="H496" i="8"/>
  <c r="H497" i="8"/>
  <c r="H498" i="8"/>
  <c r="H499" i="8"/>
  <c r="H500" i="8"/>
  <c r="H501" i="8"/>
  <c r="H502" i="8"/>
  <c r="H505" i="8"/>
  <c r="H506" i="8"/>
  <c r="H507" i="8"/>
  <c r="H508" i="8"/>
  <c r="H509" i="8"/>
  <c r="H510" i="8"/>
  <c r="H511" i="8"/>
  <c r="H512" i="8"/>
  <c r="H513" i="8"/>
  <c r="H514" i="8"/>
  <c r="H515" i="8"/>
  <c r="H516" i="8"/>
  <c r="H517" i="8"/>
  <c r="H518" i="8"/>
  <c r="H519" i="8"/>
  <c r="H520" i="8"/>
  <c r="H521" i="8"/>
  <c r="H522" i="8"/>
  <c r="H523" i="8"/>
  <c r="H524" i="8"/>
  <c r="H525" i="8"/>
  <c r="H526" i="8"/>
  <c r="H527" i="8"/>
  <c r="K527" i="8" l="1"/>
  <c r="K530" i="8" l="1"/>
  <c r="K528" i="8"/>
  <c r="K288" i="8"/>
  <c r="K62" i="8"/>
  <c r="K64" i="8"/>
  <c r="K65" i="8"/>
  <c r="K66" i="8"/>
  <c r="K119" i="8"/>
  <c r="K120" i="8"/>
  <c r="K70" i="8"/>
  <c r="K71" i="8"/>
  <c r="K72" i="8"/>
  <c r="K73" i="8"/>
  <c r="K76" i="8"/>
  <c r="K77" i="8"/>
  <c r="K78" i="8"/>
  <c r="K79" i="8"/>
  <c r="K80" i="8"/>
  <c r="K83" i="8"/>
  <c r="K84" i="8"/>
  <c r="K85" i="8"/>
  <c r="K86" i="8"/>
  <c r="K88" i="8"/>
  <c r="K89" i="8"/>
  <c r="K90" i="8"/>
  <c r="K92" i="8"/>
  <c r="K93" i="8"/>
  <c r="K94" i="8"/>
  <c r="K96" i="8"/>
  <c r="K97" i="8"/>
  <c r="K98" i="8"/>
  <c r="K99" i="8"/>
  <c r="K100" i="8"/>
  <c r="K101" i="8"/>
  <c r="K103" i="8"/>
  <c r="K104" i="8"/>
  <c r="K105" i="8"/>
  <c r="K107" i="8"/>
  <c r="K108" i="8"/>
  <c r="K109" i="8"/>
  <c r="K111" i="8"/>
  <c r="K112" i="8"/>
  <c r="K113" i="8"/>
  <c r="K114" i="8"/>
  <c r="K115" i="8"/>
  <c r="K116" i="8"/>
  <c r="K117" i="8"/>
  <c r="K118" i="8"/>
  <c r="K121" i="8"/>
  <c r="K124" i="8"/>
  <c r="K125" i="8"/>
  <c r="K126" i="8"/>
  <c r="K127" i="8"/>
  <c r="K128" i="8"/>
  <c r="K130" i="8"/>
  <c r="K131" i="8"/>
  <c r="K132" i="8"/>
  <c r="K133" i="8"/>
  <c r="K134" i="8"/>
  <c r="K135" i="8"/>
  <c r="K136" i="8"/>
  <c r="K137" i="8"/>
  <c r="K138" i="8"/>
  <c r="K139" i="8"/>
  <c r="K140" i="8"/>
  <c r="K141" i="8"/>
  <c r="K142" i="8"/>
  <c r="K143" i="8"/>
  <c r="K144" i="8"/>
  <c r="K145" i="8"/>
  <c r="K146" i="8"/>
  <c r="K147" i="8"/>
  <c r="K148" i="8"/>
  <c r="K150" i="8"/>
  <c r="K151" i="8"/>
  <c r="K152" i="8"/>
  <c r="K153" i="8"/>
  <c r="K154" i="8"/>
  <c r="K155" i="8"/>
  <c r="K156" i="8"/>
  <c r="K157" i="8"/>
  <c r="K158" i="8"/>
  <c r="K159" i="8"/>
  <c r="K160" i="8"/>
  <c r="K161" i="8"/>
  <c r="K162" i="8"/>
  <c r="K163" i="8"/>
  <c r="K164" i="8"/>
  <c r="K165" i="8"/>
  <c r="K166" i="8"/>
  <c r="K167" i="8"/>
  <c r="K168" i="8"/>
  <c r="K169" i="8"/>
  <c r="K171" i="8"/>
  <c r="K172" i="8"/>
  <c r="K173" i="8"/>
  <c r="K174" i="8"/>
  <c r="K175" i="8"/>
  <c r="K176" i="8"/>
  <c r="K177" i="8"/>
  <c r="K178" i="8"/>
  <c r="K179" i="8"/>
  <c r="K180" i="8"/>
  <c r="K181" i="8"/>
  <c r="K182" i="8"/>
  <c r="K183" i="8"/>
  <c r="K184" i="8"/>
  <c r="K185" i="8"/>
  <c r="K187" i="8"/>
  <c r="K188" i="8"/>
  <c r="K189" i="8"/>
  <c r="K190" i="8"/>
  <c r="K191" i="8"/>
  <c r="K192" i="8"/>
  <c r="K193" i="8"/>
  <c r="K194" i="8"/>
  <c r="K195" i="8"/>
  <c r="K196" i="8"/>
  <c r="K197" i="8"/>
  <c r="K198" i="8"/>
  <c r="K199" i="8"/>
  <c r="K200" i="8"/>
  <c r="K201" i="8"/>
  <c r="K202" i="8"/>
  <c r="K203" i="8"/>
  <c r="K204" i="8"/>
  <c r="K206" i="8"/>
  <c r="K207" i="8"/>
  <c r="K208" i="8"/>
  <c r="K210" i="8"/>
  <c r="K211" i="8"/>
  <c r="K212" i="8"/>
  <c r="K214" i="8"/>
  <c r="K215" i="8"/>
  <c r="K217" i="8"/>
  <c r="K218" i="8"/>
  <c r="K219" i="8"/>
  <c r="K220" i="8"/>
  <c r="K222" i="8"/>
  <c r="K223" i="8"/>
  <c r="K224" i="8"/>
  <c r="K225" i="8"/>
  <c r="K226" i="8"/>
  <c r="K227" i="8"/>
  <c r="K228" i="8"/>
  <c r="K229" i="8"/>
  <c r="K230" i="8"/>
  <c r="K231" i="8"/>
  <c r="K233" i="8"/>
  <c r="K234" i="8"/>
  <c r="K235" i="8"/>
  <c r="K236" i="8"/>
  <c r="K238" i="8"/>
  <c r="K239" i="8"/>
  <c r="K240" i="8"/>
  <c r="K241" i="8"/>
  <c r="K242" i="8"/>
  <c r="K243" i="8"/>
  <c r="K244" i="8"/>
  <c r="K245" i="8"/>
  <c r="K246" i="8"/>
  <c r="K247" i="8"/>
  <c r="K248" i="8"/>
  <c r="K249" i="8"/>
  <c r="K252" i="8"/>
  <c r="K253" i="8"/>
  <c r="K254" i="8"/>
  <c r="K255" i="8"/>
  <c r="K256" i="8"/>
  <c r="K258" i="8"/>
  <c r="K259" i="8"/>
  <c r="K261" i="8"/>
  <c r="K262" i="8"/>
  <c r="K263" i="8"/>
  <c r="K264" i="8"/>
  <c r="K265" i="8"/>
  <c r="K266" i="8"/>
  <c r="K267" i="8"/>
  <c r="K268" i="8"/>
  <c r="K270" i="8"/>
  <c r="K271" i="8"/>
  <c r="K272" i="8"/>
  <c r="K273" i="8"/>
  <c r="K274" i="8"/>
  <c r="K275" i="8"/>
  <c r="K276" i="8"/>
  <c r="K278" i="8"/>
  <c r="K279" i="8"/>
  <c r="K281" i="8"/>
  <c r="K283" i="8"/>
  <c r="K284" i="8"/>
  <c r="K285" i="8"/>
  <c r="K286" i="8"/>
  <c r="K289" i="8"/>
  <c r="K290" i="8"/>
  <c r="K291" i="8"/>
  <c r="K292" i="8"/>
  <c r="K293" i="8"/>
  <c r="K294" i="8"/>
  <c r="K295" i="8"/>
  <c r="K299" i="8"/>
  <c r="K300" i="8"/>
  <c r="K301" i="8"/>
  <c r="K302" i="8"/>
  <c r="K303" i="8"/>
  <c r="K304" i="8"/>
  <c r="K305" i="8"/>
  <c r="K306" i="8"/>
  <c r="K308" i="8"/>
  <c r="K309" i="8"/>
  <c r="K310" i="8"/>
  <c r="K311" i="8"/>
  <c r="K312" i="8"/>
  <c r="K313" i="8"/>
  <c r="K314" i="8"/>
  <c r="K316" i="8"/>
  <c r="K317" i="8"/>
  <c r="K318" i="8"/>
  <c r="K320" i="8"/>
  <c r="K321" i="8"/>
  <c r="K322" i="8"/>
  <c r="K324" i="8"/>
  <c r="K325" i="8"/>
  <c r="K326" i="8"/>
  <c r="K327" i="8"/>
  <c r="K328" i="8"/>
  <c r="K329" i="8"/>
  <c r="K332" i="8"/>
  <c r="K333" i="8"/>
  <c r="K334" i="8"/>
  <c r="K335" i="8"/>
  <c r="K336" i="8"/>
  <c r="K337" i="8"/>
  <c r="K339" i="8"/>
  <c r="K340" i="8"/>
  <c r="K341" i="8"/>
  <c r="K342" i="8"/>
  <c r="K343" i="8"/>
  <c r="K344" i="8"/>
  <c r="K345" i="8"/>
  <c r="K347" i="8"/>
  <c r="K348" i="8"/>
  <c r="K349" i="8"/>
  <c r="K350" i="8"/>
  <c r="K351" i="8"/>
  <c r="K352" i="8"/>
  <c r="K353" i="8"/>
  <c r="K354" i="8"/>
  <c r="K355" i="8"/>
  <c r="K358" i="8"/>
  <c r="K359" i="8"/>
  <c r="K360" i="8"/>
  <c r="K361" i="8"/>
  <c r="K362" i="8"/>
  <c r="K364" i="8"/>
  <c r="K365" i="8"/>
  <c r="K366" i="8"/>
  <c r="K367" i="8"/>
  <c r="K368" i="8"/>
  <c r="K369" i="8"/>
  <c r="K371" i="8"/>
  <c r="K372" i="8"/>
  <c r="K373" i="8"/>
  <c r="K374" i="8"/>
  <c r="K375" i="8"/>
  <c r="K376" i="8"/>
  <c r="K382" i="8"/>
  <c r="K383" i="8"/>
  <c r="K384" i="8"/>
  <c r="K385" i="8"/>
  <c r="K386" i="8"/>
  <c r="K387" i="8"/>
  <c r="K388" i="8"/>
  <c r="K389" i="8"/>
  <c r="K390" i="8"/>
  <c r="K391" i="8"/>
  <c r="K392" i="8"/>
  <c r="K393" i="8"/>
  <c r="K394" i="8"/>
  <c r="K397" i="8"/>
  <c r="K398" i="8"/>
  <c r="K399" i="8"/>
  <c r="K400" i="8"/>
  <c r="K401" i="8"/>
  <c r="K402" i="8"/>
  <c r="K403" i="8"/>
  <c r="K404" i="8"/>
  <c r="K405" i="8"/>
  <c r="K406" i="8"/>
  <c r="K407" i="8"/>
  <c r="K408" i="8"/>
  <c r="K409" i="8"/>
  <c r="K410" i="8"/>
  <c r="K411" i="8"/>
  <c r="K412" i="8"/>
  <c r="K413" i="8"/>
  <c r="K414" i="8"/>
  <c r="K415" i="8"/>
  <c r="K416" i="8"/>
  <c r="K417" i="8"/>
  <c r="K418" i="8"/>
  <c r="K419" i="8"/>
  <c r="K420" i="8"/>
  <c r="K421" i="8"/>
  <c r="K422" i="8"/>
  <c r="K423" i="8"/>
  <c r="K424" i="8"/>
  <c r="K425" i="8"/>
  <c r="K426" i="8"/>
  <c r="K427" i="8"/>
  <c r="K428" i="8"/>
  <c r="K429" i="8"/>
  <c r="K430" i="8"/>
  <c r="K431" i="8"/>
  <c r="K432" i="8"/>
  <c r="K433" i="8"/>
  <c r="K434" i="8"/>
  <c r="K435" i="8"/>
  <c r="K436" i="8"/>
  <c r="K437" i="8"/>
  <c r="K438" i="8"/>
  <c r="K439" i="8"/>
  <c r="K440" i="8"/>
  <c r="K441" i="8"/>
  <c r="K442" i="8"/>
  <c r="K443" i="8"/>
  <c r="K444" i="8"/>
  <c r="K445" i="8"/>
  <c r="K446" i="8"/>
  <c r="K447" i="8"/>
  <c r="K448" i="8"/>
  <c r="K449" i="8"/>
  <c r="K450" i="8"/>
  <c r="K451" i="8"/>
  <c r="K452" i="8"/>
  <c r="K453" i="8"/>
  <c r="K454" i="8"/>
  <c r="K455" i="8"/>
  <c r="K456" i="8"/>
  <c r="K457" i="8"/>
  <c r="K458" i="8"/>
  <c r="K459" i="8"/>
  <c r="K460" i="8"/>
  <c r="K461" i="8"/>
  <c r="K462" i="8"/>
  <c r="K463" i="8"/>
  <c r="K464" i="8"/>
  <c r="K465" i="8"/>
  <c r="K466" i="8"/>
  <c r="K467" i="8"/>
  <c r="K468" i="8"/>
  <c r="K469" i="8"/>
  <c r="K470" i="8"/>
  <c r="K471" i="8"/>
  <c r="K472" i="8"/>
  <c r="K473" i="8"/>
  <c r="K474" i="8"/>
  <c r="K475" i="8"/>
  <c r="K476" i="8"/>
  <c r="K477" i="8"/>
  <c r="K478" i="8"/>
  <c r="K479" i="8"/>
  <c r="K480" i="8"/>
  <c r="K481" i="8"/>
  <c r="K482" i="8"/>
  <c r="K483" i="8"/>
  <c r="K485" i="8"/>
  <c r="K486" i="8"/>
  <c r="K487" i="8"/>
  <c r="K488" i="8"/>
  <c r="K489" i="8"/>
  <c r="K490" i="8"/>
  <c r="K491" i="8"/>
  <c r="K492" i="8"/>
  <c r="K493" i="8"/>
  <c r="K494" i="8"/>
  <c r="K495" i="8"/>
  <c r="K496" i="8"/>
  <c r="K497" i="8"/>
  <c r="K498" i="8"/>
  <c r="K499" i="8"/>
  <c r="K500" i="8"/>
  <c r="K501" i="8"/>
  <c r="K502" i="8"/>
  <c r="K505" i="8"/>
  <c r="K506" i="8"/>
  <c r="K507" i="8"/>
  <c r="K508" i="8"/>
  <c r="K509" i="8"/>
  <c r="K510" i="8"/>
  <c r="K511" i="8"/>
  <c r="K512" i="8"/>
  <c r="K513" i="8"/>
  <c r="K514" i="8"/>
  <c r="K515" i="8"/>
  <c r="K516" i="8"/>
  <c r="K517" i="8"/>
  <c r="K518" i="8"/>
  <c r="K519" i="8"/>
  <c r="K520" i="8"/>
  <c r="K521" i="8"/>
  <c r="K522" i="8"/>
  <c r="K523" i="8"/>
  <c r="K524" i="8"/>
  <c r="K525" i="8"/>
  <c r="K526" i="8"/>
  <c r="H55" i="8" l="1"/>
  <c r="H54" i="8"/>
  <c r="H53" i="8"/>
  <c r="K54" i="8" l="1"/>
  <c r="K61" i="8"/>
  <c r="K53" i="8"/>
  <c r="K55" i="8"/>
  <c r="K56" i="8"/>
  <c r="K59" i="8"/>
  <c r="K60" i="8"/>
  <c r="J533" i="8" l="1"/>
  <c r="J534" i="8" s="1"/>
  <c r="J535" i="8" s="1"/>
</calcChain>
</file>

<file path=xl/sharedStrings.xml><?xml version="1.0" encoding="utf-8"?>
<sst xmlns="http://schemas.openxmlformats.org/spreadsheetml/2006/main" count="89904" uniqueCount="2082">
  <si>
    <t>Изправяне на дървен стълб на бетонова приставка
Aufstellung von Holzmasten auf Betonstütze</t>
  </si>
  <si>
    <t xml:space="preserve">Пробиване на бетонови стени и огнеустойчеви прегради – отвор до ф 40мм.
Bohrung von Betonmauern und Branddämmen – Loch bis 40 mm Durchmesser </t>
  </si>
  <si>
    <t>M3
M3</t>
  </si>
  <si>
    <t>Монтаж нестандартно електромерно табло на бетонен фундамент или стена
Montage einer nichtstandartmäßigen Zählertafel an einem Betonfundament oder Wand.</t>
  </si>
  <si>
    <t>Монтаж на съединителни муфи за кабели НН до 4х95мм вкл.
Einbau von Verbindungsmuffen für NS-Kabel bis einschl. 4x95 mm einschließlich</t>
  </si>
  <si>
    <t>Монтаж електромерно табло тип "В" на конструкция   
Montage einer Zählertafel Typ "B" an einer Konstruktion</t>
  </si>
  <si>
    <t>Приемане на извършената работа                           
Abnahme der ausgeführten Arbeit</t>
  </si>
  <si>
    <t>Направа на кабелни връзки с V-клема за монтаж на закрито 
Anfertigen von Kabelanschlüsse mit V-Klemmen für Innenraummontage</t>
  </si>
  <si>
    <t>Демонтаж на кабелна касета КРШ                                    
Demontage der Kabelkassetten</t>
  </si>
  <si>
    <t>Монтаж на съединителни муфи за кабели НН до 4х185мм вкл.
Einbau von Verbindungsmuffen für NS-Kabel bis einschl. 4x185 mm2 einschließlich</t>
  </si>
  <si>
    <t>Отвесиране на стомано-бетонен стълб НН
Lotung eines NS Stahlbetonmastes</t>
  </si>
  <si>
    <t>Монтаж на вентилни отводи НН комплект 3 бр
Montage von NS Überspannungsableiter Satz 3 Stück</t>
  </si>
  <si>
    <t>Заземителна клема без антикорозионно покритие
Erdungsklemme ohne Korrosionschutzüberzug</t>
  </si>
  <si>
    <t>Стомана/поцинкована 40 x 4 mm по конструкция или стена
Stahl/verzinkt 40 x 4 mm auf Konstruktion oder Wand</t>
  </si>
  <si>
    <t>Други монтажи</t>
  </si>
  <si>
    <t>Електромерни табла</t>
  </si>
  <si>
    <t>Монтаж на електромерни табла</t>
  </si>
  <si>
    <t xml:space="preserve">Монтаж на електромерно табло </t>
  </si>
  <si>
    <t xml:space="preserve">Монтаж електромерно табло тип "В+"     
Montage einer Zählertafel Typ "B+" </t>
  </si>
  <si>
    <t>Демонтаж електромер еднофазен 
Demontage einer einphasigen Zählertafel</t>
  </si>
  <si>
    <t>Демонтаж тарифен часовник 
Demontage einer Tarifuhr</t>
  </si>
  <si>
    <t>Демонтаж на автоматичен предпазител 1р 
Demontage einer automatischen Sicherung 1 P.</t>
  </si>
  <si>
    <t>Демонтаж на триполюсен разединител 
Demontage eines dreipoligen Trennschaltes.</t>
  </si>
  <si>
    <t xml:space="preserve">Демонтаж на помощен метален стълб 
Demontage eines Hilfsmastes aus Metal. </t>
  </si>
  <si>
    <t>Подмяна на проходни изолатори 
Austausch der Durchgangsisolatoren</t>
  </si>
  <si>
    <t>Изпълнение на договора
Erfüllung des Vertrags</t>
  </si>
  <si>
    <t>Кореспонденция
Korrespondenz</t>
  </si>
  <si>
    <t>Заявка за изпълнение на обект
Frist für Ausführung des Objekts</t>
  </si>
  <si>
    <t>Рециклиране на врата на електромерни табла и касети
Recycling von Tafel für Zählertafel und KVS</t>
  </si>
  <si>
    <t>Монтаж на съединителни муфи за кабели НН до 4х35мм вкл.
Einbau von Verbindungsmuffen für NS-Kabel bis einschl. 4x35 mm2 einschließlich.</t>
  </si>
  <si>
    <t>Кабелна  кутия, кабелен разпределителен шкаф
Kabelklemmkasten, Kabelverteilerschrank</t>
  </si>
  <si>
    <t>00</t>
  </si>
  <si>
    <t>Стандартизирано описание на дейностите
Standardisierte Leistungsbeschreibungen</t>
  </si>
  <si>
    <t>Срок за изпълнение на Заявка
Frist für Ausführung der Bestellung</t>
  </si>
  <si>
    <t>Срок за потвърждение на Заявка
Frist für Bestätigung des Auftrags</t>
  </si>
  <si>
    <t>Протокол за актуанве на обект
Protokoll für Abrechnung von Objekt</t>
  </si>
  <si>
    <t>Демонтаж на кабел НН
Demontage eines Kabels NS</t>
  </si>
  <si>
    <t>Малки поръчки</t>
  </si>
  <si>
    <t xml:space="preserve">Монтаж на опъвателна клема с носеща нула                
Montage einer Abspannklemme mit Tragneutralleiter </t>
  </si>
  <si>
    <t>01</t>
  </si>
  <si>
    <t>Заплата
Lohn</t>
  </si>
  <si>
    <t>Кабелна връзка с V- клема до 4х35 мм2 вкл.
Kabelanschluß mit V-Klemmen (bis 4x35 mm2)  einschl.</t>
  </si>
  <si>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</si>
  <si>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t xml:space="preserve">Монтаж електромерно табло на стълб
Montage einer Zählertafel Tauf einem Mast </t>
  </si>
  <si>
    <t>Монтаж на конзола
Montage von Konsole</t>
  </si>
  <si>
    <t xml:space="preserve">Монтаж на тапа за усукан    изолиран проводник
Montage eines Propfens für verdrillten isolierten Leiter </t>
  </si>
  <si>
    <t>Монтаж на конзола</t>
  </si>
  <si>
    <t xml:space="preserve">Други монтажи </t>
  </si>
  <si>
    <t>Демонтаж</t>
  </si>
  <si>
    <t xml:space="preserve">Електропроводи НН </t>
  </si>
  <si>
    <t xml:space="preserve">Изправяне на стомано-бетонен стълб КЦ 590/9,5    
Aufstellung eines Stahlbetonmastes (КЦ) 590/9,5 </t>
  </si>
  <si>
    <t>Изправяне на стомано-бетонен стълб ЪЦ 835/9,5    
Aufstellung eines Stahlbetonmastes (ЪЦ) 835/9,5</t>
  </si>
  <si>
    <t>Демонтаж на единичен проводник  от въздушна мрежа НН 
Demontage eines Einzelleiters von Freileitung NS</t>
  </si>
  <si>
    <t>Направа на конструкции
Anfertigung von Konstruktionen</t>
  </si>
  <si>
    <t xml:space="preserve">Монтаж електромерно табло тип "А" и "А мини" на стена
Montage einer Zählertafel Typ "A" und "A mini" an einer Wand </t>
  </si>
  <si>
    <t>Монтаж електромер еднофазен
Montage eines einphasigen Zählers</t>
  </si>
  <si>
    <t>Монтаж електромер трифазен
Montage eines Drehstromzählers</t>
  </si>
  <si>
    <t>Монтаж тарифен часовник
Montage einer Umschaltuhr</t>
  </si>
  <si>
    <t>20 kV-Кабел, Други</t>
  </si>
  <si>
    <t>Изтегляне на кабелен сноп/усукани проводници/ 4х16мм2
Abrollen von Kabelbündel  / verdrilten Leitern 4х16мм2</t>
  </si>
  <si>
    <t>Монтаж на единични алуминиеви шини между съоръжения
Montage von Einzelschienen in Aluminiumausführung zwischen den Anlagen</t>
  </si>
  <si>
    <t>Демонтаж на автоматичен предпазител 3р
Demontage einer automatischen Sicherung 3 P.</t>
  </si>
  <si>
    <t>Цени
Preise</t>
  </si>
  <si>
    <t>Аварийна служба
Bereitschaftsdienst</t>
  </si>
  <si>
    <t>Приложения към договора
Vertragsunterlagen</t>
  </si>
  <si>
    <t>Затруднения, произтичащи от лоши метеорологични условия.
Hindernisse, von schlechten Wetterbedingungen resultierend</t>
  </si>
  <si>
    <t>Проверка в предприятието
Überprüfung im Betrieb</t>
  </si>
  <si>
    <t>Транспортно-правни разрешения
Verkehrsrechtliche Genehmigungen</t>
  </si>
  <si>
    <t>Автовишка</t>
  </si>
  <si>
    <t>Обхват на услугата
Dienstleistungsumfang</t>
  </si>
  <si>
    <t xml:space="preserve">Измерване на съпротивлението на защитното заземление на заземително устройство и представяне на протокол от акредитирана фирма.
</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</si>
  <si>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</si>
  <si>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Монтаж на модул съедителен /шиносъединител/ към разпределително табло НН
Montage von Verbindungsmodul /Schenenverbinder/ zu Verteiltafel NS</t>
  </si>
  <si>
    <t>ЖР стълб 2 тройки + 4м НМГ-952</t>
  </si>
  <si>
    <t>ЖР стълб 2 тройки + 4м ЪМ 20-952</t>
  </si>
  <si>
    <t>ЖР стълб 2 тройки + 4м ЪМ 60-952</t>
  </si>
  <si>
    <t>ЖР стълб 2 тройки + 6м НМГ-952</t>
  </si>
  <si>
    <t xml:space="preserve">Подмяна на вентилни отводи комплект 3 бр.  
Austausch der Ventilableiter - Garnitur 3 St. </t>
  </si>
  <si>
    <t>Равностойност в качеството
Qualitätsgleichheit</t>
  </si>
  <si>
    <t>Общи строителни разходи
Allgemeine Baukosten</t>
  </si>
  <si>
    <t>Изправяне на стомано-бетонен стълб НЦГ -13м.
Aufstellung von Betonmast - 13 m</t>
  </si>
  <si>
    <t xml:space="preserve">Други монтажи
Diverse Montagen </t>
  </si>
  <si>
    <t>Полагане бетон за укрепване на фундамент на съществуващ стълб
Einbetonierung zur Befestigung eines vorhandenen Mastes</t>
  </si>
  <si>
    <t>Изтегляне на усукан изолиран проводник 3х70+71,5мм2
Ziehen eines verdrillten isolierten Leiters 3x70+71,5 mm2</t>
  </si>
  <si>
    <t>Изтегляне на усукан изолиран проводник 3х35+54,6мм2
Ziehen eines verdrillten isolierten Leiters 3x35+54,6 mm2</t>
  </si>
  <si>
    <t>Изтегляне на усукан изолиран проводник 4х16мм2
Ziehen eines verdrillten isolierten Leiters 4x16 mm2</t>
  </si>
  <si>
    <t>Изтегляне на усукан изолиран проводник 2х16мм2
Ziehen eines verdrillten isolierten Leiters 2x16 mm2</t>
  </si>
  <si>
    <t>Монтаж на единичен проводник АС-25мм2
Montage eines Einzelleiters AC - 25 mm2</t>
  </si>
  <si>
    <t xml:space="preserve">Монтаж на носеща клема с конзолата на стълб
Montage einer Tragklemme (Hängeklemme) an der Mastkonsole  </t>
  </si>
  <si>
    <t xml:space="preserve">Свързване към съоръжение </t>
  </si>
  <si>
    <t>Електропроводи СрН
Leitungen Mittelspannung</t>
  </si>
  <si>
    <t>Демонтаж
Demontage</t>
  </si>
  <si>
    <t>Демонтаж на СБ стълб
Demontage eines Stahlbetonmastes</t>
  </si>
  <si>
    <t xml:space="preserve">Електропроводи НН
Leitungen Niederspannung        </t>
  </si>
  <si>
    <t>Монтаж на клема
Klemmenmontage</t>
  </si>
  <si>
    <t xml:space="preserve">Електромерни табла
Zählertafeln </t>
  </si>
  <si>
    <t xml:space="preserve">Кабел НН до 2x10 мм2 
Kabel bis NS 2x10 mm2 </t>
  </si>
  <si>
    <t xml:space="preserve">Кабел НН до 4x10 мм2 
Kabel NS bis 4x10 mm2 </t>
  </si>
  <si>
    <t>Демонтаж на основа за витлов предпазител - 1р
Demontage des Unterteiles -1p für die Schraubensicherung</t>
  </si>
  <si>
    <t>Демонтаж на единични алуминиеви шини /за трифазна система/
Demontage von einzelnen Aluschienen (3-phasig)</t>
  </si>
  <si>
    <t>Доставка,  изправяне и укрепване на помощен стълб. 
Lieferung, Aufstellung und Befestigung eines Hilfsmastes (nach Zeichnung)</t>
  </si>
  <si>
    <t xml:space="preserve">Кабел 4x16 мм2 и кербоване с кабелни обувки 
Kabel NS 2x16 mm2 Kerben  mit Kabelschuhen </t>
  </si>
  <si>
    <t xml:space="preserve">Направа на кабелни връзки с кабелни обувки на закрито
Anfertigen von Kabelanschlüsse mit Kabelschuhen für Innenraummontage </t>
  </si>
  <si>
    <t xml:space="preserve">Изправяне на дървен стълб 
Aufstellung von Holzmast </t>
  </si>
  <si>
    <t>ЖР стълб нормален  ЪМ 60-951</t>
  </si>
  <si>
    <t>Мачтов трафопост
Masttrafostation</t>
  </si>
  <si>
    <t>Мачтов трафопост - ЪМ 60-951</t>
  </si>
  <si>
    <t>Свързване към съоръжение 
Anschliessen an einer Anlage</t>
  </si>
  <si>
    <t>Демонтаж на куки и конзоли. 
Demontage der Haken und der Konsolen.</t>
  </si>
  <si>
    <t>M
M</t>
  </si>
  <si>
    <t>Демонтаж на трипроводна линия 20 kV
Demontage von einer Dreidrahtleitung 20 kV</t>
  </si>
  <si>
    <t>Демонтаж на стоманобетонен стълб
Demontage eines Stahlbetonmastes</t>
  </si>
  <si>
    <t>Демонтаж на рогатка в комплект с осветително тяло
Demontage von V-artigen Rohren samt Lichtkörper</t>
  </si>
  <si>
    <t xml:space="preserve">Монтаж на електромерни табла
Montage von Zählertafeln </t>
  </si>
  <si>
    <t>Монтаж на електромерно табло
Montage  einer Zählertafel</t>
  </si>
  <si>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</si>
  <si>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t>Монтаж на вентилни отводи комплект 3 бр.
Montage von Ventilableiter,- Garnitur 3 St.</t>
  </si>
  <si>
    <t>ЖР стълб ЪМ +2m 40-501</t>
  </si>
  <si>
    <t>ЖР стълб ЪМ +4m 40-501</t>
  </si>
  <si>
    <t>ЖР стълб ЪМ +6m 40-501</t>
  </si>
  <si>
    <t>ЖР стълб + 6м ЪМ 20-951</t>
  </si>
  <si>
    <t>Монтаж електромерно табло тип "В" на стена
Montage einer Zählertafel Typ "B" an einer Wand</t>
  </si>
  <si>
    <t>Демонтаж на силов трансформатор СрН/НН до 1000kVA
Demontage eines Leistungtransformators MS / NS bis 1000 kVA</t>
  </si>
  <si>
    <t>Демонтаж на разпределително табло НН.
Demontage der Verteilungstafel NS.</t>
  </si>
  <si>
    <t>Изтегляне на кабели за ниско напрежение, 4 x 95mm2 вкл.
Nsp.-Kabel 4 x 95mm2 einziehen</t>
  </si>
  <si>
    <t>Изтегляне на кабели за ниско напрежение, до 4x35mm2 вкл.
Nsp.Kabel bis 4x35mm2 einziehen</t>
  </si>
  <si>
    <t>04</t>
  </si>
  <si>
    <t xml:space="preserve">ЖР стълб нормален ЪМ 20-951 </t>
  </si>
  <si>
    <t>Приемане на обекта
Baustellenabnahme</t>
  </si>
  <si>
    <t>Демонтаж на изолатор (изолаторна верига)
Demontage eines Isolators (einer Isolatorkette)</t>
  </si>
  <si>
    <t>ЖР стълб нормален   НМГ 951</t>
  </si>
  <si>
    <t>ЖР стълб нормален  ЪМ 90-951</t>
  </si>
  <si>
    <t>ЖР стълб +2м НМГ-951</t>
  </si>
  <si>
    <t>ЖР стълб + 2м ЪМ 20-951</t>
  </si>
  <si>
    <t>ЖР стълб + 2м ЪМ 90-951</t>
  </si>
  <si>
    <t>ЖР стълб + 4м НМГ 951</t>
  </si>
  <si>
    <t>ЖР стълб + 4м ЪМ 20-951</t>
  </si>
  <si>
    <t xml:space="preserve">ЖР стълб + 4м ЪМ 90-951 </t>
  </si>
  <si>
    <t>Изтегляне на кабели за ниско напрежение до 4x10mm2 на обтяжка
Verlegung von Kabeln für NS bis 4x10 mm2 auf Abspanndraht</t>
  </si>
  <si>
    <t xml:space="preserve">Направа и монтаж на дребни крепежни стоманени конструкции
Anfertigung und Montage von kleinen Befestigungs- konstruktionen aus Stahl </t>
  </si>
  <si>
    <t>Монтаж на основа за тръбни предпазители 20 kV в/у к-ция
Montage der HH-Unterteile für Rohrsicherungen 20 kV an eine Konstruktion</t>
  </si>
  <si>
    <t>Малки поръчки
Kleinaufträge</t>
  </si>
  <si>
    <t>Помощни работници
Hilfsarbeiter</t>
  </si>
  <si>
    <t>Технически средства
Technische Mittel</t>
  </si>
  <si>
    <t>Автовишка
Hebevorrichtung</t>
  </si>
  <si>
    <t>Генератори за напражение
Generators für Spannung</t>
  </si>
  <si>
    <t>Подмяна изолатори в/у съществуващи куки
Austausch der Isolatoren auf den vorhandenen Haken</t>
  </si>
  <si>
    <t>Подмяна на подпорни изолатори
Austausch der Stützisolatoren</t>
  </si>
  <si>
    <t>Подмяна на комутационна апаратура НН
Austausch der Kommutationsapparatur NS</t>
  </si>
  <si>
    <t>ЖР стълб 2 тройки + 6м ЪМ 20-952</t>
  </si>
  <si>
    <t>ЖР стълб 2 тройки + 6м ЪМ 60-952</t>
  </si>
  <si>
    <t>ЖР стълб 2 тройки + 6м ЪМ 90-952</t>
  </si>
  <si>
    <t>ЖР стълб 2 тройки норм. ЪМ 90-952</t>
  </si>
  <si>
    <t>ЖР стълб 2 тройки + 3м ЪМ 90-952</t>
  </si>
  <si>
    <t>05</t>
  </si>
  <si>
    <t>90</t>
  </si>
  <si>
    <t>Персонал
Personal</t>
  </si>
  <si>
    <t>Персонал</t>
  </si>
  <si>
    <t>Изпомпване
Wasserhaltung</t>
  </si>
  <si>
    <t>Геодезически работи
Vermessungsarbeiten</t>
  </si>
  <si>
    <t>Изтегляне на 20 kV-кабел
20 kV-Kabel einziehen</t>
  </si>
  <si>
    <t>Изтегляне на 20 kV-кабел, 3x1x185 mm2 вкл.
20 kV-Kabel 3x1x185 mm2 einziehen</t>
  </si>
  <si>
    <t>Изтегляне на 20 kV-кабел, 3x1x400 mm2 вкл.
20 kV-Kabel 3x1x400 mm2 einziehen</t>
  </si>
  <si>
    <t>Свързване на кабел към съоръжение
Anschluss von Kabel NS an eine Anlage</t>
  </si>
  <si>
    <t>кабел 4x16 мм2 и кербоване с 4бр.кабелни обувки</t>
  </si>
  <si>
    <t>11</t>
  </si>
  <si>
    <t>13</t>
  </si>
  <si>
    <t xml:space="preserve">Монтаж на конзола (кука) в/у стълб
Montage einer Konsole (Haken) am Mast </t>
  </si>
  <si>
    <t>Mонтаж на фасадна конзола (кука) в/у стена
Montage einer Fassadenkonsole (Haken) an der Wand</t>
  </si>
  <si>
    <t>03</t>
  </si>
  <si>
    <t xml:space="preserve">Монтаж на електромер/часовник/  </t>
  </si>
  <si>
    <t>Специалисти (монтьори)
Facharbeiters (Monteure)</t>
  </si>
  <si>
    <t>Направа на надписи върху стълб                         
Anfertigung von Beschriftungen am Mast</t>
  </si>
  <si>
    <t>ЖР стълб + 2м ЪМ 60-951</t>
  </si>
  <si>
    <t>ЖР стълб ЪМ 40-501</t>
  </si>
  <si>
    <t>Изтегляне на кабели в тръбна мрежа
Kabel einziehen im Rohrnetz</t>
  </si>
  <si>
    <t xml:space="preserve">Монтаж на съединителни муфи за кабели НН до 4х185мм вкл.    </t>
  </si>
  <si>
    <t>Кабелна връзка с кабелни обувки до 4х35мм2 включително.</t>
  </si>
  <si>
    <t>Кабелна връзка с V-клема до 4х35мм2 включително.</t>
  </si>
  <si>
    <t>Монтаж на кабелен разпределителен шкаф КРШ                                    
Montage von Kabelverteilerschrank</t>
  </si>
  <si>
    <t>Монтаж на изолатор</t>
  </si>
  <si>
    <t xml:space="preserve">Монтаж на стълб
Montage von Masten
</t>
  </si>
  <si>
    <t xml:space="preserve">Монтаж на изолатор </t>
  </si>
  <si>
    <t xml:space="preserve">Монтаж на стълб </t>
  </si>
  <si>
    <t>20 kV- кабелни линии с принадлежности в тръбна канална мрежа
20 kV Kabellinien mit Zubehöhr in einem Rohrnetz</t>
  </si>
  <si>
    <t>Демонтаж на ел.мерно табло
Demontage der Zählertafel</t>
  </si>
  <si>
    <t>Изпълнение на договора</t>
  </si>
  <si>
    <t xml:space="preserve">Водене на ежедневни доклади за строителството
Tägliche Bauberichtführung </t>
  </si>
  <si>
    <t>Кабели ниско напрежение
Niederspannungskabel</t>
  </si>
  <si>
    <t xml:space="preserve">Изправяне на стълб
Aufstellung von Masten </t>
  </si>
  <si>
    <t xml:space="preserve">Монтаж на изолатор 
Montage von Isolatoren </t>
  </si>
  <si>
    <t xml:space="preserve">Монтаж на проводник 
Montage von Leitung </t>
  </si>
  <si>
    <t>Монтаж на комутационна апаратура 20 kV
Montage von 20 kV Schaltapparatur</t>
  </si>
  <si>
    <t>Монтаж на комутационна апаратура 20 kV</t>
  </si>
  <si>
    <t xml:space="preserve">Монтаж секционен мощностен разединител  РОСМ или РОММ 20 кV в/у стълб 
Montage eines Sektions - Lasttrennschalter  РОСМ oder РОММ 20 kV am Mast                        </t>
  </si>
  <si>
    <t xml:space="preserve">Монтаж на изолатор 
Montage von Isolator </t>
  </si>
  <si>
    <t>Изтегляне и монтаж на проводник НН
Ziehen und Montage von Leitung Niederspannung</t>
  </si>
  <si>
    <t>Изтегляне и монтаж на проводник НН</t>
  </si>
  <si>
    <t>Монтаж на опъвателна клема  за самоносещ проводник 
Montage einer Abspannklemme für selbstragende Leitung</t>
  </si>
  <si>
    <t xml:space="preserve">Монтаж на носеща клема за самоносещ проводник
Montage einer Tragklemme (Hängeklemme) für selbsttragende Leitung  </t>
  </si>
  <si>
    <t>КГ
KG</t>
  </si>
  <si>
    <t>Демонтаж на 20 kV кабел 
Demontage eines 20 kV Kabels</t>
  </si>
  <si>
    <t>Заплата
Lohn 
(BGN)</t>
  </si>
  <si>
    <t>Материали
Material 
(BGN)</t>
  </si>
  <si>
    <t>Един. цена
Einzelpr. 
(BGN)</t>
  </si>
  <si>
    <t>Материал
Material</t>
  </si>
  <si>
    <t>Кратък текст
Kurztext</t>
  </si>
  <si>
    <t>Монтаж на стълбовен разединител за изолирани проводници 0,4kV
Montage eines Masttrennschalters 0,4kV</t>
  </si>
  <si>
    <t xml:space="preserve">Демонтаж на основа за високоволтови предпазители
Demontage der Unterteile für Hochvoltsicherungen </t>
  </si>
  <si>
    <t>Монтаж токова или биметална клема                              
Montage einer Strom- oder bimetallischen Klemme</t>
  </si>
  <si>
    <t>Направа на съединение на изолиран проводник, посредством изолиран маншон                       
Herstellung einer Verbindung für einen isolierten Leiter durch einen Isoliermanschette</t>
  </si>
  <si>
    <t>Съхранение на материали
Aufbewahrung der Materialen</t>
  </si>
  <si>
    <t xml:space="preserve">Монтаж на изолатор  с кука на стълб
Montage der Isolatoren am Mast durch einen Haken </t>
  </si>
  <si>
    <t xml:space="preserve">Демонтаж
Demontagen </t>
  </si>
  <si>
    <t>ЖР стълб + 6м НМГ 951</t>
  </si>
  <si>
    <t>ЖР стълб 2 тройки норм НМГ 952</t>
  </si>
  <si>
    <t>ЖР стълб 2 тройки норм ЪМ 20-952</t>
  </si>
  <si>
    <t>ЖР стълб 2 тройки норм ЪМ 60-952</t>
  </si>
  <si>
    <t>ЖР стълб 2 тройки + 2м НМГ-952</t>
  </si>
  <si>
    <t>ЖР стълб 2 тройки + 2м ЪМ 20-952</t>
  </si>
  <si>
    <t>ЖР стълб 2 тройки + 2м ЪМ 60-952</t>
  </si>
  <si>
    <t>Отвесиране на стомано-бетонен стълб СрН.
Lotung eines MS - Stahlbetonmastes</t>
  </si>
  <si>
    <t>Демонтаж на дървен стълб 
Demontage eines Holzmastes</t>
  </si>
  <si>
    <t>Монтаж на мощностен разединител
Montage eines Leistungstrennschalters</t>
  </si>
  <si>
    <t xml:space="preserve">Монтаж на съединителни муфи НН
Einbau von Verbindungsmuffen NS </t>
  </si>
  <si>
    <t xml:space="preserve">Изпитване на кабел НН с повишено напрежение и издаване на протокол
Überprüfung von NS-Kabeln mit erhöheter Spannung und Protokollausstellung </t>
  </si>
  <si>
    <t>Изтегляне на кабели ниско напрежение в тръбна канална мрежа
Niederspannungskabel in einem Kabelkanalsystem einziehen</t>
  </si>
  <si>
    <t>Изтегляне на кабели за ниско напрежение, 4 x 185mm2 вкл.
Nsp.-Kabel 4 x 185mm2 einziehen</t>
  </si>
  <si>
    <t>Специалисти (монтьори)</t>
  </si>
  <si>
    <t>ч
h</t>
  </si>
  <si>
    <t>Помощни работници</t>
  </si>
  <si>
    <t>Електропроводи СрН</t>
  </si>
  <si>
    <t>M2
M2</t>
  </si>
  <si>
    <t>Полагане на 20 kV-кабел, до 3x1x95 mm2 вкл.
20 kV-Kabel bis 3x1x95 mm2 verlegen</t>
  </si>
  <si>
    <t>06</t>
  </si>
  <si>
    <t xml:space="preserve">Трафопостове и възлови станции </t>
  </si>
  <si>
    <t>Разпределителни уредби СрН</t>
  </si>
  <si>
    <t>Разпределителни уредби НН</t>
  </si>
  <si>
    <t xml:space="preserve">Демонтажни работи </t>
  </si>
  <si>
    <t>20 kV-Кабел, Други
20 kV-Kabel, Sonstiges</t>
  </si>
  <si>
    <t>Монтаж на автоматичен предпазител 3р
Einbau eines Sicherungsschalters, dreipolig</t>
  </si>
  <si>
    <t xml:space="preserve">Монтаж на триполюсен разединител
Einbau eines dreipoligen Trennschalters </t>
  </si>
  <si>
    <t>Монтаж на опъвателен силиконов изолатор
Montage eines Abspannisolators aus Silikon</t>
  </si>
  <si>
    <t xml:space="preserve">Заземителна клема с антикорозионно покритие 
Erdungsklemme mit korrosionschützendem Überzug. </t>
  </si>
  <si>
    <t>Заземител
Еrder</t>
  </si>
  <si>
    <t>Трафопостове и възлови станции
Trafostationen und Knotenstationen</t>
  </si>
  <si>
    <t>Разпределителни уредби НН
Verteilungsanlagen NS</t>
  </si>
  <si>
    <t>Кабелни линии
Kabelleitungen</t>
  </si>
  <si>
    <t>Саниране на бетонов фудамент
Sanierung Betonfundamente</t>
  </si>
  <si>
    <t>02</t>
  </si>
  <si>
    <t>Монтаж и укрепване на гофрирана тръба с РVС покритие, до Ф37мм към стена
Montage und Befestigung eines geriffelten Rohres mit PVC-Überzug, bis Ф37 mm an die Wand</t>
  </si>
  <si>
    <t xml:space="preserve">Монтаж на кабелна марка
Montage einer Kabelmarke </t>
  </si>
  <si>
    <t>Изрязване на отвори в съществуващи метални електромерни табла.
Schneiden von Sichtfenster in vorhandenen Zählertafeln.</t>
  </si>
  <si>
    <t>Изтегляне на кабелен сноп/усукани проводници/ 2х16мм2
Verlegung eines Kabelbündels /aus verdrilten Leitern 2x16 mm2</t>
  </si>
  <si>
    <t>Демонтаж електромер трифазен
Demontage einer dreiphasigen Zählertafel</t>
  </si>
  <si>
    <t>Полагане на 20 kV-кабел, 3x1x185 mm2 вкл.
20 kV-Kabel 3x1x185 mm2 verlegen</t>
  </si>
  <si>
    <t>Разходи за извънреден труд
Kosten der Überstunden</t>
  </si>
  <si>
    <t>Строителна документация 
Bauunterlagen</t>
  </si>
  <si>
    <t>Монтаж електромерно табло тип "А" и "А мини" на конструкция
Montage einer Zählertafel Typ "A" und "A mini" an einer Konstruktion</t>
  </si>
  <si>
    <t xml:space="preserve">Демонтаж на дребни крепежни стоманени конструкции
Demontage von kleinen Befestigungskonstruktionen aus Stahl </t>
  </si>
  <si>
    <t>Монтаж на основа за високомощен предпазител НН
Montage eines Fundaments für Hochleistungssicherung NS</t>
  </si>
  <si>
    <t>Демонтаж на основа за високомощен предпазител НН 
Demontage eines Fundaments für Hochleistungssicherung NS</t>
  </si>
  <si>
    <t>Демонтаж на разединител за СрН
Demontage des Trennungsschalters MS, 3-phasig.</t>
  </si>
  <si>
    <t xml:space="preserve">Укрепване на кабели (усукани проводници) ниско напрежение до 4x16mm2 по стена                         
Befestigung der Kabel (verdrillten Leitern) für NS bis 4x16 mm2 an der Wand </t>
  </si>
  <si>
    <t xml:space="preserve">Монтаж конзола за стоманобетонен стълб.
Montage von Konsole am Stahlbetonmast </t>
  </si>
  <si>
    <t>Монтаж на съединителни муфи за кабели НН до 4х35мм вкл.</t>
  </si>
  <si>
    <t>Разпределителни уредби СрН
Verteilungsanlagen MS</t>
  </si>
  <si>
    <t>Почасово заплащане за труда
Stundenlöhne</t>
  </si>
  <si>
    <t>Монтаж на отклонителна клема                              
Montage einer Abzweigklemme</t>
  </si>
  <si>
    <t>ЖР стълб + 4м ЪМ 60-951</t>
  </si>
  <si>
    <t>ЖР стълб + 6м ЪМ 60-951</t>
  </si>
  <si>
    <t>Укрепване на кабели за ниско напрежение по стълб или метална конструкция за табло
Befestigung von Niederspannungskabeln an den Mast oder Metalkonstruktion für Zählertafel</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</si>
  <si>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</si>
  <si>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Укрепване на кабел /сноп кабели/ за ниско напрежение до 4x35mm2 по стълб или метална конструкция за табло</t>
  </si>
  <si>
    <t>Укрепване на кабел (сноп кабели) за ниско напрежение 4x95mm2 по стълб
Befestigung von Niederspannungskabel (Kabelbündel) 4x95mm2 am Mast</t>
  </si>
  <si>
    <t>Допълнителни дейности
Zusätzliche Leistungen</t>
  </si>
  <si>
    <t>Полагане на 20 kV-кабел
20 kV-Kabel verlegen</t>
  </si>
  <si>
    <t>Товарни и транспортни автомобили</t>
  </si>
  <si>
    <t>Транспортни автомобили, с полезен товар до 3,5 t
Transporter mit Nutzlast bis 3,5 t</t>
  </si>
  <si>
    <t>Консумация на електроенергия                               
Stromverbrauch</t>
  </si>
  <si>
    <t>Монтаж на метални лавици и скари
Montage von Metalregalen</t>
  </si>
  <si>
    <t>БР
ST</t>
  </si>
  <si>
    <t>Укрепване на кабел /сноп кабели/ за ниско напрежение 4x95mm2 по стълб</t>
  </si>
  <si>
    <t>Кабелна  кутия, кабелен разпределителен шкаф</t>
  </si>
  <si>
    <t xml:space="preserve">Монтаж на предпазител - автоматичен </t>
  </si>
  <si>
    <t>кабел НН до 2x10 мм2</t>
  </si>
  <si>
    <t>кабел НН до 4x10 мм2</t>
  </si>
  <si>
    <t>Отстраняване на повредите
Störungsbehebung</t>
  </si>
  <si>
    <t>Монтаж  разединител за открит монтаж РОМ 20 kV на стълб              
Freiluftmontage   eines Trennschalters РОМ  für 20 kV/ am Mast</t>
  </si>
  <si>
    <t>Полагане на кабели за ниско напрежение, 4 x 185mm2 вкл.
Nsp.-Kabel 4 x 185mm2 verlegen</t>
  </si>
  <si>
    <t>Полагане на кабели за ниско напрежение, 4 x 95mm2 вкл.
Nsp.-Kabel 4 x 95mm2 verlegen</t>
  </si>
  <si>
    <t>Монтаж и укрепване на гофрирана тръба с РVС покритие, до Ф37мм, с дължина до 3 м, към стълб
Montage und Befestigung eines geriffelten Rohres mit PVC-Überzug, bis Ф37 mm, mit Länge 3  m, am Mast</t>
  </si>
  <si>
    <t xml:space="preserve">Подмяна на секретна брава 
Tausch von einem Sicherheitsschloss </t>
  </si>
  <si>
    <t>Демонтаж на кабел от ТП или касета
Demontage eines Kabels von TST oder KVS</t>
  </si>
  <si>
    <t>Надбавка към цената за скали
Aufpreis für Felsen</t>
  </si>
  <si>
    <t xml:space="preserve">Заземителни материали
Erdungsmaterial </t>
  </si>
  <si>
    <t xml:space="preserve">Полагане на поцинкована стомана 
Verlegen von verzinkter Stahl </t>
  </si>
  <si>
    <t>Демонтаж на комутационна апаратура 20 kV
Demontage von 20 kV Schaltapparatur</t>
  </si>
  <si>
    <t xml:space="preserve">Монтаж на кабели и проводници
</t>
  </si>
  <si>
    <t>Монтаж на кабели и проводници
Montage von Kabeln und Leitern</t>
  </si>
  <si>
    <t>Свързване на единичен проводник до 50мм2 към съоръжение с кабелни обувки
Anschluss eines Einzelleiters bis 50mm2 an die Ausrüstung durch Kabelschuhe</t>
  </si>
  <si>
    <t>Пробиване на бетонови стени и огнеустойчеви прегради – отвор 20/20см
Durchbruch von Betonmauern und Branddämmen – Loch 20/20сm</t>
  </si>
  <si>
    <t>Почистване на основата на стълб
Reinigung des Mastfundaments</t>
  </si>
  <si>
    <t xml:space="preserve">Демонтаж на носещ изолатор
Demontage eines Tragisolators </t>
  </si>
  <si>
    <t>Отвързване и привързване на трипроводна линия 20 kV
Entkopplung und Kopplung der 20 kV-Dreidrahtleitung</t>
  </si>
  <si>
    <t>Отвързване и привързване на проводници на ВЛ НН
Entkopplung und Kopplung der Leiter von FL NS</t>
  </si>
  <si>
    <t>Изправяне и укрепване на стълб от стъклонапълнен полиестер до 9 м.
Aufstellung und Befestigung eines Mastes aus glasfaserverstärktem Polyester (SMC) bis 9 m.</t>
  </si>
  <si>
    <t>Изправяне и укрепване на стълб от стъклонапълнен полиестер до 4 м.
Aufstellung und Befestigung eines Mastes aus  glasfaserverstärktem Polyester (SMC) bis 4 m.</t>
  </si>
  <si>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</si>
  <si>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t>Полагане на кабели за ниско напрежение, до 4x35mm2 вкл.
Nsp.Kabel bis 4x35mm2 verlegen</t>
  </si>
  <si>
    <t xml:space="preserve">Изтегляне на кабели по лавици, скари и кабелни канали.
Verlegung von Kabeln auf Gestelle, auf Roste und  Kabelkanäle </t>
  </si>
  <si>
    <t>Количество
Menge</t>
  </si>
  <si>
    <t>Мерна единица
Einheit</t>
  </si>
  <si>
    <t>Предписания (определения) в договора</t>
  </si>
  <si>
    <t>Изпитване на кабел 20кV и издаване на протокол
20 kV-Kabelüberprüfung und Protokollausstellung</t>
  </si>
  <si>
    <t xml:space="preserve">Направа мостово съединение за повторен заземител на стоманобетонен стълб
Anfertigung einer Brückenverbindung für eine wiederholte Erdung an einem Stahlbetonmast </t>
  </si>
  <si>
    <t>Изтегляне на 20 kV-кабел, до 3x1x95 mm2 вкл.
20 kV-Kabel bis 3x1x95 mm2 einziehen</t>
  </si>
  <si>
    <t>Монтаж на кабелни канали от поцинкована стомана "П-образни", към стълб или стена
Montage von Kabelkanälen aus verzinktem Stahl "П-förmig", am Mast oder Wand</t>
  </si>
  <si>
    <t>Монтаж на разпределително табло НН
Montage der Verteilungstafel NS</t>
  </si>
  <si>
    <t>Монтаж на подпорен изолатор 
Montage eines Stützisolators</t>
  </si>
  <si>
    <t>Несъответствия между проекта и Списъка на дейностите
Nichtüberreinstimmung zwischen Projekt und Leistungsverzeichnis</t>
  </si>
  <si>
    <t xml:space="preserve">Извършване на дейности извън Списъка на дейностите
Ausführung von Tätigkeiten, die außerhalb Leistungsverzeichniß stehen. </t>
  </si>
  <si>
    <t xml:space="preserve">Монтаж на силов трансформатор СрН/НН до 1000kVA
Montage eines Leistungstransformators MS/NS bis 1000kVA </t>
  </si>
  <si>
    <t>Демонтажни работи 
Demontagearbeiten</t>
  </si>
  <si>
    <t>Монтаж на изолаторна верига
Montage einer Isolatorenkette</t>
  </si>
  <si>
    <t>Предписания (определения) в договора
Vertragsvorschriften (Bestimmungen)</t>
  </si>
  <si>
    <t xml:space="preserve">Монтаж на единичен проводник АС-35мм2
Montage eines Einzelleiters AC - 35 mm2 </t>
  </si>
  <si>
    <t>Монтаж на единичен проводник АС - 50мм2
Montage eines Einzelleiters AC - 50 mm2</t>
  </si>
  <si>
    <t>Монтаж на предпазител - автоматичен
Einbau eines Sicherungsschalter</t>
  </si>
  <si>
    <t xml:space="preserve">Поръчка на материали от Възложителя
Materialbestellung vom Auftraggeber </t>
  </si>
  <si>
    <t xml:space="preserve">Полагане или изтегляне на единичен проводник до 50 mm2
Verlegen oder Einziehen von Einzelleiter bis 50 mm2 </t>
  </si>
  <si>
    <t xml:space="preserve">Монтаж на бетонова приставка за дървен стълб
Montage von Betonstütze für Holzmast
</t>
  </si>
  <si>
    <t>Монтаж на носеща или опъвателна клема към изолаторна верига
Montage von  Trag- oder Abspannklemme zu der Isolatorenkette</t>
  </si>
  <si>
    <t>Полагане замазка на фундамент на съществуващ стълб
Estrichauftragung zur Befestigung des Fundaments eines bestehenden Mastes</t>
  </si>
  <si>
    <t>Демонтаж на носеща или опъвателна клема
Demontage von Trag- oder Abspannklemme</t>
  </si>
  <si>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</si>
  <si>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t xml:space="preserve">Монтаж на автоматичен предпазител 1р, предпазител тип D02 или редова клема
Einbau eines Sicherungsschalters, einpolig, einer Sicherung Typ D02 oder einer Reihenklemme </t>
  </si>
  <si>
    <t>Боядисване на електромерни табла, касети и метални конструкции
Anstrich der Zählertafeln, Kassetten und Metalkonstruktionen</t>
  </si>
  <si>
    <t>Монтаж на съединителни муфи за кабели НН до 4х240мм вкл.
Einbau von Verbindungsmuffen für NS-Kabel bis einschl. 4x240 mm2 einschließlich</t>
  </si>
  <si>
    <t xml:space="preserve">Монтаж на съединителни муфи за кабели НН до 4х240мм вкл.    </t>
  </si>
  <si>
    <t>М3</t>
  </si>
  <si>
    <t>Изтегляне на усукан изолиран проводник  3x120 + 95 mm²
Ziehen eines verdrillten isolierten Leiters  3x120 + 95 mm²</t>
  </si>
  <si>
    <t>Специални разпоредби</t>
  </si>
  <si>
    <t>Товарен автомобил, с полезен товар  &gt; 3,5 t
LKW mit Nutzlast von 3,5 t</t>
  </si>
  <si>
    <t>Багер
Bagger</t>
  </si>
  <si>
    <t>Тежка високопроходима механизация
Kettenspezialtechnik</t>
  </si>
  <si>
    <t xml:space="preserve">Генератор с мощност не по-малко от 10 кVA </t>
  </si>
  <si>
    <t>Автомобил за превоз на пътници.
Bus</t>
  </si>
  <si>
    <t xml:space="preserve">Изправяне на стълб 
</t>
  </si>
  <si>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</si>
  <si>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t>Стандартен монтаж на стълб
Standardisierte Mastmontage</t>
  </si>
  <si>
    <t>Управление на строителните отпадъци 
Verwaltung der Bauabfälle</t>
  </si>
  <si>
    <t>Полагане на кабели за ниско напрежение, 4 x 240mm2 вкл.
Nsp.-Kabel 4 x 240mm2 Verlegen</t>
  </si>
  <si>
    <t>Изтегляне на кабели за ниско напрежение, 4 x 240mm2 вкл.
Nsp.-Kabel 4 x 240mm2 Einziehen</t>
  </si>
  <si>
    <t>Добавка за по-голяма основа 
Zuschlag für größere Grundlage</t>
  </si>
  <si>
    <t>Монтаж на защитни накладки за птици
Montage für Schutzisolation für Vögel</t>
  </si>
  <si>
    <t xml:space="preserve">Демонтаж на усукан изолиран проводник до 4х16мм2
Demontage von verdrillter Iso - Leitung bis 4х16мм2
</t>
  </si>
  <si>
    <t xml:space="preserve">Демонтаж на усукан изолиран проводник до 4х120мм2
Demontage von verdrillter Iso - Leitung bis до 4х120мм2
</t>
  </si>
  <si>
    <t>Доставки
Lieferungen</t>
  </si>
  <si>
    <t xml:space="preserve">Саниране на бетонов фундамент </t>
  </si>
  <si>
    <t>Генератори за напрежение</t>
  </si>
  <si>
    <t>Определения към договора
Angebotsbestimmungen zum Vertrag</t>
  </si>
  <si>
    <t>Определения към договора</t>
  </si>
  <si>
    <t xml:space="preserve">Специални разпоредби
Sondervorschriften                     </t>
  </si>
  <si>
    <t>Изправяне на стомано-бетонен стълб НЦ 250/9,5 или дървен стълб
Aufstellung eines Stahlbetonmastes (НЦ) 250/9,5 oder Holzmast</t>
  </si>
  <si>
    <t>Монтаж на МТТ или MTM
Montage der Metal - Tafel für Trafostelle oder Metaltafel für Messung</t>
  </si>
  <si>
    <t>Генератор - 10кVA
Generator - 10 kVA</t>
  </si>
  <si>
    <t>Моторна помпа - 5 kW
Motorpumpen - 5 kW</t>
  </si>
  <si>
    <t>Моторна помпа, с мощност не по-малко от 5 kW</t>
  </si>
  <si>
    <t>Моторна помпа - 15 kW
Motorpumpen - 15 kW</t>
  </si>
  <si>
    <t>Моторна помпа, с мощност не по-малко от 15 kW</t>
  </si>
  <si>
    <t>Vertragserfüllung</t>
  </si>
  <si>
    <t>Einbau von Verbindungsmuffen für NS- Kabel bis einschl. 4х35 mm.</t>
  </si>
  <si>
    <t xml:space="preserve">Einbau von Verbindungsmuffen für NS- Kabel bis einschl. 4х95 mm.      </t>
  </si>
  <si>
    <t xml:space="preserve">Einbau von Verbindungsmuffen für NS- Kabel bis einschl. 4х185 mm.    </t>
  </si>
  <si>
    <t xml:space="preserve">Einbau von Verbindungsmuffen für NS- Kabel bis einschl. 4х240 mm.    </t>
  </si>
  <si>
    <t>Kabelverbindung mit V-Klemmen bis einschl. 4х35mm2</t>
  </si>
  <si>
    <t>Befestigung von NS-Kabel /Kabelbündel/  bis 4x35mm2 am Mast oder an Metallkonstruktion für Tafel</t>
  </si>
  <si>
    <t>Kabelkasten, Kabelverteilschrank</t>
  </si>
  <si>
    <t>Freileitungen MS</t>
  </si>
  <si>
    <t xml:space="preserve">Aufstellung von Masten 
</t>
  </si>
  <si>
    <t>Masttrafostation - ЪМ 60-951</t>
  </si>
  <si>
    <t>Montage eines Isolators</t>
  </si>
  <si>
    <t>Hebebühne</t>
  </si>
  <si>
    <t xml:space="preserve">LKW mit Nutzlast über 3,5t
</t>
  </si>
  <si>
    <t>Befestigung von NS-Kabel /Kabelbündel 4x95mm2 am Mast</t>
  </si>
  <si>
    <t>Stahlgittermast, normal, ЪМ 90-951</t>
  </si>
  <si>
    <t>20 kV- кабелни линии с принадлежности в изкопи
20 kV Kabelverlegung mit Zubehör in Künetten</t>
  </si>
  <si>
    <t>Полагане на кабели в изкоп
Verlegung von Kabeln im Künette</t>
  </si>
  <si>
    <t>Полагане на кабели за ниско напрежение в изкоп
Verlegung von Niederspannungskabeln im Künette</t>
  </si>
  <si>
    <t xml:space="preserve">Монтаж на съединителни муфи за кабели НН до 4х95мм вкл.    </t>
  </si>
  <si>
    <t>Изправяне на ЖР стълб
Aufstellung von Stahlgittermasten für Einfachleitungen</t>
  </si>
  <si>
    <t>ЖР стълб ЪМ 40-501
Stahlgittermast,  ЪМ 40 -501</t>
  </si>
  <si>
    <t>Stahlgittermast ЪМ 40-501</t>
  </si>
  <si>
    <t>ЖР стълб ЪМ +2m 40-501
Stahlgittermast,  ЪМ +2m 40 -501</t>
  </si>
  <si>
    <t>Stahlgittermast ЪМ +2m 40-501</t>
  </si>
  <si>
    <t>ЖР стълб ЪМ +4m 40-501
Stahlgittermast,  ЪМ +4m 40 -501</t>
  </si>
  <si>
    <t>Stahlgittermast ЪМ +4m 40-501</t>
  </si>
  <si>
    <t>ЖР стълб ЪМ +6m 40-501
Stahlgittermast,  ЪМ +6m 40 -501</t>
  </si>
  <si>
    <t>Stahlgittermast ЪМ +6m 40-501</t>
  </si>
  <si>
    <t>ЖР стълб нормален   НМГ 951
Stahlgittermast, normal     (НМГ) 951</t>
  </si>
  <si>
    <t>Stahlgittermast, normal, Trag-Stahlmast 951</t>
  </si>
  <si>
    <t>ЖР стълб +2м НМГ-951
Stahlgittermast, +2 m  НМГ -951</t>
  </si>
  <si>
    <t>Stahlgittermast, +2m, Trag-Stahlmast -951</t>
  </si>
  <si>
    <t>ЖР стълб + 4м НМГ 951
Stahlgittermast, +4 m  НМГ 951</t>
  </si>
  <si>
    <t>Stahlgittermast, +4m, Trag-Stahlmast 951</t>
  </si>
  <si>
    <t>ЖР стълб + 6м НМГ 951
Stahlgittermast, +6 m  НМГ 951</t>
  </si>
  <si>
    <t>Stahlgittermast, +6m , Trag-Stahlmast 951</t>
  </si>
  <si>
    <t>ЖР стълб нормален  ЪМ 20-951
Stahlgittermast, normal  ЪМ 20-951</t>
  </si>
  <si>
    <t xml:space="preserve">Stahlgittermast, normal, ЪМ 20-951 </t>
  </si>
  <si>
    <t>ЖР стълб + 2м ЪМ 20-951
Stahlgittermast, +2 m  ЪМ 20 -951</t>
  </si>
  <si>
    <t>Stahlgittermast + 2m ЪМ 20-951</t>
  </si>
  <si>
    <t>ЖР стълб + 4м ЪМ 20-951
Stahlgittermast, +4 m  ЪМ 20-951</t>
  </si>
  <si>
    <t>Stahlgittermast + 4m ЪМ 20-951</t>
  </si>
  <si>
    <t>ЖР стълб + 6м ЪМ 20-951
Stahlgittermast, +6 m  ЪМ 20-951</t>
  </si>
  <si>
    <t>Stahlgittermast + 6m ЪМ 20-951</t>
  </si>
  <si>
    <t xml:space="preserve">ЖР стълб нормален  ЪМ 60-951 
Stahlgittermast, normal  ЪМ 60-951 </t>
  </si>
  <si>
    <t>Stahlgittermast, normal, ЪМ 60-951</t>
  </si>
  <si>
    <t>ЖР стълб + 2м ЪМ 60-951
Stahlgittermast, +2 m  ЪМ 60-951</t>
  </si>
  <si>
    <t>Stahlgittermast + 2m ЪМ 60-951</t>
  </si>
  <si>
    <t>ЖР стълб + 4м ЪМ 60-951
Stahlgittermast, +4 m  ЪМ 60-951</t>
  </si>
  <si>
    <t>Stahlgittermast + 4m ЪМ 60-951</t>
  </si>
  <si>
    <t>ЖР стълб + 6м ЪМ 60-951
Stahlgittermast, +6 m  ЪМ 60-951</t>
  </si>
  <si>
    <t>Stahlgittermast + 6m ЪМ 60-951</t>
  </si>
  <si>
    <t>ЖР стълб нормален  ЪМ 90-951
Stahlgittermast, normal ЪМ 90-951</t>
  </si>
  <si>
    <t>ЖР стълб + 2м ЪМ 90-951
Stahlgittermast, +2 m  ЪМ 90-951</t>
  </si>
  <si>
    <t>Stahlgittermast + 2m ЪМ 90-951</t>
  </si>
  <si>
    <t>ЖР стълб + 4м ЪМ 90-951
Stahlgittermast, +4 m  ЪМ 90-951</t>
  </si>
  <si>
    <t xml:space="preserve">Stahlgittermast + 4m ЪМ 90-951 </t>
  </si>
  <si>
    <t xml:space="preserve">Доставка и монтаж отклонителна конзола  за стоманорешетъчен стълб
Lieferung und Montage von Ablenkkonsolen am Stahlgittermast </t>
  </si>
  <si>
    <t>Боядисване ЖР стълб
Anstreichung des Stahlgittermastes</t>
  </si>
  <si>
    <t>Монтаж табелки ОЖ на ЖР стълбове за ел.пров. 20 кV  
Montage des Schildes "Lebensgefahr" am Stahlgittermast für 20 kV</t>
  </si>
  <si>
    <t>Възстановяване корозирала метална основа на ЖР стълб
Wiederherstellung eines korrosierten Unterbaus eines Stahlgittermastes</t>
  </si>
  <si>
    <t xml:space="preserve">Демонтаж на ЖР стълб
Demontage eines Stahlgittermastes </t>
  </si>
  <si>
    <t>Демонтаж на бетонов фундамент за ЖР стълб
 Demontage vom Betonfundament für Stahlgittermast</t>
  </si>
  <si>
    <t>Stahlgittermast, 2 Systeme, norm. Trag-Stahlmast 952</t>
  </si>
  <si>
    <t>Stahlgittermast, 2 Systeme +2m, Trag-Stahlmast -952</t>
  </si>
  <si>
    <t>Stahlgittermast, 2 Systeme +4m, Trag-Stahlmast -952</t>
  </si>
  <si>
    <t>Stahlgittermast, 2 Systeme +6m, Trag-Stahlmast -952</t>
  </si>
  <si>
    <t>Stahlgittermast, 2 Systeme, norm ЪМ 20-952</t>
  </si>
  <si>
    <t>Stahlgittermast, 2 Systeme, +2m ЪМ 20-952</t>
  </si>
  <si>
    <t>Stahlgittermast, 2 Systeme, +4m ЪМ 20-952</t>
  </si>
  <si>
    <t>Stahlgittermast, 2 Systeme, +6m ЪМ 20-952</t>
  </si>
  <si>
    <t>Stahlgittermast, 2 Systeme, norm. ЪМ 60-952</t>
  </si>
  <si>
    <t>Stahlgittermast, 2 Systeme, +2m ЪМ 60-952</t>
  </si>
  <si>
    <t>Stahlgittermast, 2 Systeme, +4m ЪМ 60-952</t>
  </si>
  <si>
    <t>Stahlgittermast, 2 Systeme, +6m ЪМ 60-952</t>
  </si>
  <si>
    <t>Stahlgittermast, 2 Systeme, norm. ЪМ 90-952</t>
  </si>
  <si>
    <t>Stahlgittermast, 2 Systeme, +3m ЪМ 90-952</t>
  </si>
  <si>
    <t>Stahlgittermast, 2 Systeme, +6m ЪМ 90-952</t>
  </si>
  <si>
    <t>Изправяне на ЖР стълб, 2 тройки    
Aufstellung von Stahlgittermasten für 2 3er-Systeme</t>
  </si>
  <si>
    <t>ЖР стълб 2 тройки норм НМГ 952
Stahlgittermast, 2  Systeme, normal  НМГ 952</t>
  </si>
  <si>
    <t>ЖР стълб 2 тройки + 2м НМГ-952    
Stahlgittermast, 2 Systeme +2 m   НМГ 952</t>
  </si>
  <si>
    <t>ЖР стълб 2 тройки + 4м НМГ-952    
Stahlgittermast, 2 Systeme +2 m   НМГ 952</t>
  </si>
  <si>
    <t>ЖР стълб 2 тройки + 6м НМГ-952    
Stahlgittermast, 2 Systeme +6 m   НМГ 952</t>
  </si>
  <si>
    <t>ЖР стълб 2 тройки норм ЪМ 20-952 
Stahlgittermast, 2 Systeme, normal  ЪМ 20-952</t>
  </si>
  <si>
    <t>ЖР стълб 2 тройки + 2м ЪМ 20-952  
Stahlgittermast, 2 Systeme +2 m   ЪМ 20-952</t>
  </si>
  <si>
    <t>ЖР стълб 2 тройки + 4м ЪМ 20-952   
Stahlgittermast, 2 Systeme +4 m   ЪМ 20-952</t>
  </si>
  <si>
    <t>ЖР стълб 2 тройки + 6м ЪМ 20-952   
Stahlgittermast, 2 Systeme +6 m   ЪМ 20-952</t>
  </si>
  <si>
    <t>ЖР стълб 2 тройки норм ЪМ 60-952
Stahlgittermast, 2 Systeme, normal  ЪМ 60-952</t>
  </si>
  <si>
    <t>ЖР стълб 2 тройки + 2м ЪМ 60-952 
Stahlgittermast, 2 Systeme +2 m   ЪМ  60-952</t>
  </si>
  <si>
    <t>ЖР стълб 2 тройки + 4м ЪМ 60-952    
Stahlgittermast, 2 Systeme +4 m   ЪМ 60-952</t>
  </si>
  <si>
    <t>ЖР стълб 2 тройки + 6м ЪМ 60-952    
Stahlgittermast, 2 Systeme +6 m   ЪМ 60-952</t>
  </si>
  <si>
    <t>ЖР стълб 2 тройки норм ЪМ 90-952
Stahlgittermast, 2 Systeme, normal  ЪМ 90-952</t>
  </si>
  <si>
    <t>ЖР стълб 2 тройки + 3м ЪМ 90-952 
Stahlgittermast, 2 Systeme +3 m   ЪМ  90-952</t>
  </si>
  <si>
    <t>ЖР стълб 2 тройки + 6м ЪМ 90-952    
Stahlgittermast, 2 Systeme +6 m   ЪМ 90-952</t>
  </si>
  <si>
    <t>Монтаж конзоли /комплект/ към стоманобетонен стълб за две тройки
Montage von Konsolen(Set)  am Stahlbetonmast  für zwei Dreier /Leitungen/</t>
  </si>
  <si>
    <t>Демонтаж конзоли /комплект/ от стоманобетонен стълб за две тройки
Demontage von Konsolen (Satz)  am Stahlbetonmast für zwei Dreier (Leitungen)</t>
  </si>
  <si>
    <t>Демонтаж на рекордоманно отклонение /отклонение към клинета/
Demontage einer Kupferleiterabzweigung (Abzweigung zum Kunden)</t>
  </si>
  <si>
    <t xml:space="preserve">Zählereinbau / Einbau eines Zeitschalters </t>
  </si>
  <si>
    <t>Монтаж на електромер/часовник/
Montage eines Zählers / eines Zeitschalters</t>
  </si>
  <si>
    <t>NS Kabel bis 2x10 mm2</t>
  </si>
  <si>
    <t>NS Kabel bis 4x10 mm2</t>
  </si>
  <si>
    <t>Kabel 4x16mm2 und Kerben mit 4 Kabelschuhen</t>
  </si>
  <si>
    <t>Facharbeiter (Monteure)</t>
  </si>
  <si>
    <t>Hilfsarbeiter</t>
  </si>
  <si>
    <t xml:space="preserve">Generator mit Leistung von mindestens 10 kVA </t>
  </si>
  <si>
    <t>Motorpumpe mit einer Leistung von mind. 5 kW</t>
  </si>
  <si>
    <t>Motorpumpe mit einer Leistung von mind. 15 kW</t>
  </si>
  <si>
    <t>Kleinaufträge</t>
  </si>
  <si>
    <t>Sondervorschriften</t>
  </si>
  <si>
    <t>20 kV Kabel, Sonstiges</t>
  </si>
  <si>
    <t>Kabelanschluss mit Kabelschuhen bis einschl. 4х35mm2</t>
  </si>
  <si>
    <t>Generatoren</t>
  </si>
  <si>
    <t>Заземителни материали
Sonstiges Material bei Verlegungen</t>
  </si>
  <si>
    <t>Полагане на 20 kV-кабел, 3x1x300 mm2 вкл.
20 kV-Kabel 3x1x300 mm2 verlegen</t>
  </si>
  <si>
    <t>Изтегляне на 20 kV-кабел, 3x1x300 mm2 вкл.
20 kV-Kabel 3x1x300 mm2 einziehen</t>
  </si>
  <si>
    <t>Кабелна връзка с кабелни обувки над 4х185 до 4х240мм2. включително</t>
  </si>
  <si>
    <t>Кабелна глава с клеми над 4х185 до 4х240мм2 включително.</t>
  </si>
  <si>
    <t>Кабелна връзка с V-клема над 4х185мм2 до 4х240мм2 включително</t>
  </si>
  <si>
    <t>Отсъединяване на кабел до 4х35мм2 вкл. от съоръжение
Losbinden des Kabels bis 4х35 mm2 inkl. von Anlagen</t>
  </si>
  <si>
    <t>Мерки за противопожарна защитa Maßnahmen Brandschutz</t>
  </si>
  <si>
    <t>Кабелна връзка с кабелни обувки над 4х185 до 4х240 мм2 вкл.
Kabelanschluss mit Kabelschuhen über 4x185 bis 4x240mm2 inkl.</t>
  </si>
  <si>
    <t>Кабелна връзка с кабелни обувки до 4х35мм2 вкл.
Kabelanschluss mit Kabelschuhen bis 4x35mm2 inkl.</t>
  </si>
  <si>
    <t>Kabelanschluss mit Kabelschuhen von über 4х185 bis einschl. 4х240мм2</t>
  </si>
  <si>
    <t>Кабелна глава с клеми над 4х185 до 4х240мм2 вкл.
Kabelendverschluss mit Klemmen  über 4x185 bis 4x240 mm² inkl.</t>
  </si>
  <si>
    <t>Kabelendverschluss mit Klemmen von über 4х185 bis einschl. 4х240mm2</t>
  </si>
  <si>
    <t>Kabelanschluss mit V-Klemmen von über 4х185mm2 bis einschl. 4х240mm2</t>
  </si>
  <si>
    <t xml:space="preserve">Кабелна връзка  с V-клема над 4х185 мм2 до 4х240 мм2 вкл.
Kabelanschluss mit V-Klemmen (über4х185 bis 4x240 mm2 inkl.) </t>
  </si>
  <si>
    <t>Муфи и връзки</t>
  </si>
  <si>
    <t>Демонтаж на линии с АС проводник или изолиран проводник CCX</t>
  </si>
  <si>
    <t xml:space="preserve">Монтаж на АС проводник или изолиран проводник CCX </t>
  </si>
  <si>
    <t>Vorgaben (Bestimmungen) im Vertrag</t>
  </si>
  <si>
    <t>Vertragsbestimmungen</t>
  </si>
  <si>
    <t>Zählertafeln</t>
  </si>
  <si>
    <t>Zählertafelmontage</t>
  </si>
  <si>
    <t>Personal</t>
  </si>
  <si>
    <t>Mуфи, връзки
Verbindungsmuffen und Verbindungen</t>
  </si>
  <si>
    <t>Добавка за пренасяне на материали - ръчно               
Aufpreis Materialbeförderung- manuell</t>
  </si>
  <si>
    <t>Добавка за пренасяне на материали - ръчно
Zuschlag für Materialtransport- manuell</t>
  </si>
  <si>
    <t>Muffen und Verbindungen</t>
  </si>
  <si>
    <t>Кабелна връзка с кабелни обувки над 4х35 до 4х185 мм2 вкл.
Kabelanschluss mit Kabelschuhen über 4x35 bis 4x185mm2 inkl.</t>
  </si>
  <si>
    <t>Кабелна връзка с кабелни обувки над 4х35 до 4х185мм2. включително</t>
  </si>
  <si>
    <t>Kabelanschluss mit Kabelschuhen von über 4х35 bis einschl. 4х185mm2.</t>
  </si>
  <si>
    <t>Направа на кабелна глава с 4 бр. клеми за монтаж на открито
Anfertigung von Kabelendverschluss mit 4 Klemmen  für Freiluftmontage</t>
  </si>
  <si>
    <t>Кабелна глава с клеми до 4х35мм2 вкл.
Kabelendverschluss  mit Klemmen bis 4x35mm2 inkl.</t>
  </si>
  <si>
    <t>Кабелна глава с клеми до 4х35мм2 включително.</t>
  </si>
  <si>
    <t>Kabelendverschluss mit Klemmen bis einschl. 4х35mm2</t>
  </si>
  <si>
    <t>Кабелна глава с клеми  над 4х35 до 4х185мм2 вкл.
Kabelendverschluss mit Klemmen  über 4x35 bis 4x185 mm² Inkl.</t>
  </si>
  <si>
    <t>Кабелна глава с клеми над 4х35 до 4х185мм2 включително.</t>
  </si>
  <si>
    <t>Kabelendverschluss mit Klemmen von über 4х35 bis einschl. 4х185mm2.</t>
  </si>
  <si>
    <t xml:space="preserve">Кабелна връзка  с V-клема над 4х35 мм2 до 4х185 мм2 вкл.
Kabelanschluß mit V-Klemmen (über4х 35 bis 4x185 mm2 inkl.) </t>
  </si>
  <si>
    <t>Кабелна връзка с V-клема над 4х35мм2 до 4х185мм2 включително</t>
  </si>
  <si>
    <t>Kabelverbindung mit V-Klemmen von über 4х35мм2 bis einschl. 4х185mm2.</t>
  </si>
  <si>
    <t>Укрепване на кабели за ниско напрежение 4x185mm2 и 4х240мм2 по стълб 
Befestigung von Niederspannungskabeln 4x185mm2 und 4х240mm2 am Mast</t>
  </si>
  <si>
    <t>Укрепване на кабел /сноп кабели/ за ниско напрежение 4х185мм2 и 4x240mm2 по стълб</t>
  </si>
  <si>
    <t>Befestigung von NS-Kabel /Kabelbündel/ 4х185mm2 und 4x240mm2 am Mast</t>
  </si>
  <si>
    <t>Отсъединяване на кабел от 4х35 до 240мм2 вкл. от съоръжение
Losbinden des Kabels über 4х35 bis 240 mm2 inkl. von Anlagen</t>
  </si>
  <si>
    <t>Montage eines AC-Leiters oder eines isolierten CCX-Leiters</t>
  </si>
  <si>
    <t>Монтаж трипроводна линия - 50мм2
Montage von Dreidrahtleitung - 50мм2</t>
  </si>
  <si>
    <t>Монтаж трипроводна линия - 70мм2
Montage von Dreidrahtleitung - 70мм2</t>
  </si>
  <si>
    <t>Монтаж трипроводна линия - 95мм2
Montage von Dreidrahtleitung - 95мм2</t>
  </si>
  <si>
    <t>Montage einer Konsole</t>
  </si>
  <si>
    <t>Други монтажи - за линии с АС проводник или изолиран проводник CCX</t>
  </si>
  <si>
    <t>Sonstige Montagen - für Leitungen mit AC-Leiter oder isolierte Leiter CCX</t>
  </si>
  <si>
    <t>Направа на превръзки
Anfertigung von Verband</t>
  </si>
  <si>
    <t xml:space="preserve">Sanierung Betonfundamente </t>
  </si>
  <si>
    <t>Demontage von Leitungen mit AC-Leiter oder Isoleiter CCX</t>
  </si>
  <si>
    <t xml:space="preserve">Freileitungen NS </t>
  </si>
  <si>
    <t xml:space="preserve">Montage eines Mastes </t>
  </si>
  <si>
    <t xml:space="preserve">Montage eines Isolators </t>
  </si>
  <si>
    <t>Ziehen und Montage eines NS- Leiters</t>
  </si>
  <si>
    <t>Sonstige Montagen</t>
  </si>
  <si>
    <t>Demontage</t>
  </si>
  <si>
    <t xml:space="preserve">Montage einer Zählertafel </t>
  </si>
  <si>
    <t xml:space="preserve">Montage einer automatischen Sicherung </t>
  </si>
  <si>
    <t xml:space="preserve">Montage von Kabeln und Leitern
</t>
  </si>
  <si>
    <t xml:space="preserve">Anschluss an eine Anlage </t>
  </si>
  <si>
    <t xml:space="preserve">Sonstige Montagen </t>
  </si>
  <si>
    <t xml:space="preserve">Trafostationen und Schaltstationen </t>
  </si>
  <si>
    <t>20kV-Schaltanalagen</t>
  </si>
  <si>
    <t>NS- Schaltanlagen</t>
  </si>
  <si>
    <t xml:space="preserve">Demontagearbeiten </t>
  </si>
  <si>
    <t xml:space="preserve">Messung des Schutzerder-Widerstands der Erdungsvorrichtung und Vorlegen eines Protokolls der akkreditierten Firma.
</t>
  </si>
  <si>
    <t>Добавка за пренасяне на материали - механизирано  
Zuschlag für Materialtransport- mechanisiert</t>
  </si>
  <si>
    <t>Добавка за пренасяне на материали - механизирано  
Aufpreis Materialbeförderung- mechanisiert</t>
  </si>
  <si>
    <t>Предписания на ЕР Юг
ERP - Bestimmungen</t>
  </si>
  <si>
    <t>Демонтаж на куки
Demontage von Haken</t>
  </si>
  <si>
    <t>Кабелни  канали и отвори
Kabelkanäle</t>
  </si>
  <si>
    <t>Кабелни канали и отвори</t>
  </si>
  <si>
    <t>Kabelkanäle und Öffnungen</t>
  </si>
  <si>
    <t>Montage von 20 kV- Schalter</t>
  </si>
  <si>
    <t xml:space="preserve">Монтаж конзоли /комплект 3 бр./ за стоманобетонен стълб.
Montage von vollständigem Konsolenset am Stahlbetonmast </t>
  </si>
  <si>
    <t>Montage von Konsolen</t>
  </si>
  <si>
    <t>Монтаж на конзоли
Montage von Konsolen</t>
  </si>
  <si>
    <t>Монтаж на конзоли</t>
  </si>
  <si>
    <t>Направа на мостово съединение 
Ausführung von Seilverbügelung</t>
  </si>
  <si>
    <t>Направа на кабелни връзки с 4 бр. изолирани маншони или клема за монтаж на открито
Anfertigung von Kabelverbindungen einer ISO-Leitung mit 4-adrigem Kabel</t>
  </si>
  <si>
    <t>Направа на кабелни връзки с 2 бр. изолирани маншони или клема за монтаж на открито
Anfertigung von Kabelverbindungen einer ISO-Leitung mit 2-adrigem Kabel</t>
  </si>
  <si>
    <t>т х км</t>
  </si>
  <si>
    <t>Регулиране на провеса на проводниците
Regulierung des Bodenabstands der Leiter</t>
  </si>
  <si>
    <t>Свързване на кабел до 240мм2 към съоръжение
Anschliessen eines Einzelleiters bis 4x240mm2 an eine Anlage</t>
  </si>
  <si>
    <t>Изправяне на дървен стълб 9,5м
Aufstellung eines Holzmastes</t>
  </si>
  <si>
    <t>Монтаж на рогатка и осветително тяло</t>
  </si>
  <si>
    <t>Монтаж на рогатка и осветително тяло   
Montage eines Leuchtkörpers</t>
  </si>
  <si>
    <t>Доставка и монтаж на кабелни PVC канали "П-образни" 40/40 mm, към стена
Lieferung und Montage vonPVC- Kabelkanälen "П-förmig" 40/40 mm, an der Wand</t>
  </si>
  <si>
    <t>Montage eines Leuchtkörpers und V-förmigen Auslegers</t>
  </si>
  <si>
    <t>Полагане на 20 kV-кабел, 3x1x400 mm2 вкл.
20 kV-Kabel 3x1x300 mm2 verlegen</t>
  </si>
  <si>
    <t>МЕ
VE</t>
  </si>
  <si>
    <t>Предоставяне на услуги
Bereitstellung von Leistungen</t>
  </si>
  <si>
    <t>Доставка на материали
Lieferungen der Materialen</t>
  </si>
  <si>
    <t>010101A</t>
  </si>
  <si>
    <t>010101B</t>
  </si>
  <si>
    <t>010101D</t>
  </si>
  <si>
    <t>010201A</t>
  </si>
  <si>
    <t>010201B</t>
  </si>
  <si>
    <t>020101A</t>
  </si>
  <si>
    <t>020101B</t>
  </si>
  <si>
    <t>020101C</t>
  </si>
  <si>
    <t>020101D</t>
  </si>
  <si>
    <t>020201A</t>
  </si>
  <si>
    <t>020201B</t>
  </si>
  <si>
    <t>020201C</t>
  </si>
  <si>
    <t>020201D</t>
  </si>
  <si>
    <t>020305А</t>
  </si>
  <si>
    <t>020305В</t>
  </si>
  <si>
    <t>020305C</t>
  </si>
  <si>
    <t>020305D</t>
  </si>
  <si>
    <t>020310A</t>
  </si>
  <si>
    <t>020310B</t>
  </si>
  <si>
    <t>020315A</t>
  </si>
  <si>
    <t>020315B</t>
  </si>
  <si>
    <t>020330А</t>
  </si>
  <si>
    <t>020350A</t>
  </si>
  <si>
    <t>020350B</t>
  </si>
  <si>
    <t>020350C</t>
  </si>
  <si>
    <t>030115A</t>
  </si>
  <si>
    <t>030115B</t>
  </si>
  <si>
    <t>030115C</t>
  </si>
  <si>
    <t>030115D</t>
  </si>
  <si>
    <t>030115E</t>
  </si>
  <si>
    <t>030115F</t>
  </si>
  <si>
    <t>030115G</t>
  </si>
  <si>
    <t>030115H</t>
  </si>
  <si>
    <t>030115I</t>
  </si>
  <si>
    <t>030115J</t>
  </si>
  <si>
    <t>030115K</t>
  </si>
  <si>
    <t>030115L</t>
  </si>
  <si>
    <t>030115M</t>
  </si>
  <si>
    <t>030115N</t>
  </si>
  <si>
    <t>030115O</t>
  </si>
  <si>
    <t>030115P</t>
  </si>
  <si>
    <t>030115Q</t>
  </si>
  <si>
    <t>030115R</t>
  </si>
  <si>
    <t>030115S</t>
  </si>
  <si>
    <t>030120A</t>
  </si>
  <si>
    <t>030120B</t>
  </si>
  <si>
    <t>030120C</t>
  </si>
  <si>
    <t>030120D</t>
  </si>
  <si>
    <t>030120E</t>
  </si>
  <si>
    <t>030120F</t>
  </si>
  <si>
    <t>030120G</t>
  </si>
  <si>
    <t>030120H</t>
  </si>
  <si>
    <t>030120I</t>
  </si>
  <si>
    <t>030120J</t>
  </si>
  <si>
    <t>030120K</t>
  </si>
  <si>
    <t>030120L</t>
  </si>
  <si>
    <t>030120M</t>
  </si>
  <si>
    <t>030120N</t>
  </si>
  <si>
    <t>030120O</t>
  </si>
  <si>
    <t>050105А</t>
  </si>
  <si>
    <t>050105В</t>
  </si>
  <si>
    <t>050105С</t>
  </si>
  <si>
    <t>050105D</t>
  </si>
  <si>
    <t>050105E</t>
  </si>
  <si>
    <t>050105F</t>
  </si>
  <si>
    <t>050105G</t>
  </si>
  <si>
    <t>050605А</t>
  </si>
  <si>
    <t>050605В</t>
  </si>
  <si>
    <t>050605С</t>
  </si>
  <si>
    <t>050605D</t>
  </si>
  <si>
    <t>050605Е</t>
  </si>
  <si>
    <t>110201B</t>
  </si>
  <si>
    <t>130110С</t>
  </si>
  <si>
    <t>130110D</t>
  </si>
  <si>
    <t>130110E</t>
  </si>
  <si>
    <t>130110F</t>
  </si>
  <si>
    <t>900105A</t>
  </si>
  <si>
    <t>900105B</t>
  </si>
  <si>
    <t>900210A</t>
  </si>
  <si>
    <t>900210B</t>
  </si>
  <si>
    <t>900210C</t>
  </si>
  <si>
    <t>900220А</t>
  </si>
  <si>
    <t>010101E</t>
  </si>
  <si>
    <t>010201D</t>
  </si>
  <si>
    <t>020310С</t>
  </si>
  <si>
    <t>020312С</t>
  </si>
  <si>
    <t>020315С</t>
  </si>
  <si>
    <t>Доставка и монтаж на поцинкована тръба 2”/3мм , 3 m, към стена
Lieferung, Anstreichen und Montage von verzinktem Rohr 2”/3мм , 3 m,  an der Wand.</t>
  </si>
  <si>
    <t>Доставка и монтаж на поцинкована тръба 3”/3мм , 3 m, към стена
Lieferung, Anstreichen und Montage von verzinktem Rohr  3”/3мм , 3 m,  an der Wand.</t>
  </si>
  <si>
    <t>Доставка и монтаж на поцинкована тръба 2”/3мм , 3 m, към стълб
Lieferung, Anstreichen und Montage von verzinktem Rohr  2”/3мм , 3 m,  am Mast.</t>
  </si>
  <si>
    <t>Доставка и монтаж на поцинкована тръба 3”/3мм , 3 m, към стълб
Lieferung, Anstreichen und Montage von verzinktem Rohr  3”/3мм , 3 m,  am Mast.</t>
  </si>
  <si>
    <t>Демонтаж и монтаж на съществуваща поцинкована тръба до 3”/3мм на стълб
Demontage und Montage vom bestehnden verzinkten Rohr bis 3”/3 mm am Mast</t>
  </si>
  <si>
    <t>1103020</t>
  </si>
  <si>
    <t>2003050</t>
  </si>
  <si>
    <t>2003150</t>
  </si>
  <si>
    <t>2006100</t>
  </si>
  <si>
    <t>508150</t>
  </si>
  <si>
    <t>9002050</t>
  </si>
  <si>
    <t>9002060</t>
  </si>
  <si>
    <t>9002080</t>
  </si>
  <si>
    <t>9003050</t>
  </si>
  <si>
    <t>9003100</t>
  </si>
  <si>
    <t>9004050</t>
  </si>
  <si>
    <t>9005200</t>
  </si>
  <si>
    <t>9005300</t>
  </si>
  <si>
    <t>12</t>
  </si>
  <si>
    <t>Тръби
Rohre</t>
  </si>
  <si>
    <t>Защитни тръби
Schutzrohre (Überschubrohre)</t>
  </si>
  <si>
    <t>Доставяне и полагане на тръби за защита на кабелите
Lieferung und Verlegung von Kabelschutzrohren</t>
  </si>
  <si>
    <t>120105Н</t>
  </si>
  <si>
    <t>120105I</t>
  </si>
  <si>
    <t>120105J</t>
  </si>
  <si>
    <t>120105K</t>
  </si>
  <si>
    <t>120105L</t>
  </si>
  <si>
    <t>120105М</t>
  </si>
  <si>
    <t>Поз. №
Pos/Nr
HGOGLG</t>
  </si>
  <si>
    <t>ОПИСАНИЕ НА ДЕЙНОСТТА
Volltext bulgarisch</t>
  </si>
  <si>
    <t>Сума
Gesamt
(BGN)</t>
  </si>
  <si>
    <t>Монтаж рогатка и осветително тяло на стълб. 
Montage eines Lichtkörpers und eines V-förmigen Auslegers</t>
  </si>
  <si>
    <t xml:space="preserve">Товарни и транспортни автомобили 
Transporter LKW und Busse </t>
  </si>
  <si>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</si>
  <si>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</si>
  <si>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Стойност на опция (+ 50%)
Wert der Option (+ 50%)</t>
  </si>
  <si>
    <t>Дата/Datum:</t>
  </si>
  <si>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</si>
  <si>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</si>
  <si>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</si>
  <si>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</si>
  <si>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0001</t>
  </si>
  <si>
    <t>0002</t>
  </si>
  <si>
    <t>0002050</t>
  </si>
  <si>
    <t>0002100</t>
  </si>
  <si>
    <t>0002150</t>
  </si>
  <si>
    <t>0002200</t>
  </si>
  <si>
    <t>0002250</t>
  </si>
  <si>
    <t>0002300</t>
  </si>
  <si>
    <t>0002400</t>
  </si>
  <si>
    <t>0002450</t>
  </si>
  <si>
    <t>0002530</t>
  </si>
  <si>
    <t>0002550</t>
  </si>
  <si>
    <t>0003</t>
  </si>
  <si>
    <t>0003050</t>
  </si>
  <si>
    <t>0003100</t>
  </si>
  <si>
    <t>0003150</t>
  </si>
  <si>
    <t>0003200</t>
  </si>
  <si>
    <t>0004</t>
  </si>
  <si>
    <t>0004050</t>
  </si>
  <si>
    <t>0006</t>
  </si>
  <si>
    <t>0006050</t>
  </si>
  <si>
    <t>0006100</t>
  </si>
  <si>
    <t>0006150</t>
  </si>
  <si>
    <t>0006200</t>
  </si>
  <si>
    <t>0006250</t>
  </si>
  <si>
    <t>0006350</t>
  </si>
  <si>
    <t>0006370</t>
  </si>
  <si>
    <t>0006380</t>
  </si>
  <si>
    <t>0006400</t>
  </si>
  <si>
    <t>0006450</t>
  </si>
  <si>
    <t>0006500</t>
  </si>
  <si>
    <t>0006550</t>
  </si>
  <si>
    <t>0006600</t>
  </si>
  <si>
    <t>0007</t>
  </si>
  <si>
    <t>0007050</t>
  </si>
  <si>
    <t>0007100</t>
  </si>
  <si>
    <t>0007150</t>
  </si>
  <si>
    <t>0007200</t>
  </si>
  <si>
    <t>0007300</t>
  </si>
  <si>
    <t>0007350</t>
  </si>
  <si>
    <t>0007400</t>
  </si>
  <si>
    <t>0101</t>
  </si>
  <si>
    <t>010101</t>
  </si>
  <si>
    <t>0102</t>
  </si>
  <si>
    <t>010201</t>
  </si>
  <si>
    <t>0103</t>
  </si>
  <si>
    <t>0201</t>
  </si>
  <si>
    <t>020101</t>
  </si>
  <si>
    <t>0202</t>
  </si>
  <si>
    <t>020201</t>
  </si>
  <si>
    <t>0203</t>
  </si>
  <si>
    <t>020305</t>
  </si>
  <si>
    <t>020310</t>
  </si>
  <si>
    <t>020312</t>
  </si>
  <si>
    <t>020315</t>
  </si>
  <si>
    <t>0301</t>
  </si>
  <si>
    <t>030115</t>
  </si>
  <si>
    <t>030120</t>
  </si>
  <si>
    <t>0302</t>
  </si>
  <si>
    <t>0303</t>
  </si>
  <si>
    <t>0304</t>
  </si>
  <si>
    <t>0305</t>
  </si>
  <si>
    <t>0306</t>
  </si>
  <si>
    <t>0307</t>
  </si>
  <si>
    <t>0308</t>
  </si>
  <si>
    <t>0401</t>
  </si>
  <si>
    <t>0402</t>
  </si>
  <si>
    <t>0403</t>
  </si>
  <si>
    <t>0404</t>
  </si>
  <si>
    <t>0405</t>
  </si>
  <si>
    <t>0406</t>
  </si>
  <si>
    <t>0407</t>
  </si>
  <si>
    <t>0408</t>
  </si>
  <si>
    <t>0501</t>
  </si>
  <si>
    <t>050105</t>
  </si>
  <si>
    <t>0502</t>
  </si>
  <si>
    <t>0503</t>
  </si>
  <si>
    <t>0504</t>
  </si>
  <si>
    <t>0505</t>
  </si>
  <si>
    <t>0506</t>
  </si>
  <si>
    <t>050605</t>
  </si>
  <si>
    <t>0507</t>
  </si>
  <si>
    <t>0508</t>
  </si>
  <si>
    <t>0601</t>
  </si>
  <si>
    <t>0602</t>
  </si>
  <si>
    <t>0603</t>
  </si>
  <si>
    <t>1201</t>
  </si>
  <si>
    <t>120105</t>
  </si>
  <si>
    <t>1301</t>
  </si>
  <si>
    <t>130110</t>
  </si>
  <si>
    <t>9001</t>
  </si>
  <si>
    <t>900105</t>
  </si>
  <si>
    <t>9002</t>
  </si>
  <si>
    <t>900210</t>
  </si>
  <si>
    <t>9003</t>
  </si>
  <si>
    <t>9005</t>
  </si>
  <si>
    <t>020350</t>
  </si>
  <si>
    <t>__________                 ___________</t>
  </si>
  <si>
    <t>____________________________</t>
  </si>
  <si>
    <t>Предел.  ед. цена / 
Max.Einzelprice (BGN)</t>
  </si>
  <si>
    <t>0204</t>
  </si>
  <si>
    <t>020360</t>
  </si>
  <si>
    <t>020360A</t>
  </si>
  <si>
    <t>020360B</t>
  </si>
  <si>
    <t>020370</t>
  </si>
  <si>
    <t>120110</t>
  </si>
  <si>
    <t xml:space="preserve">Укрепване на кабели средно напрежение по стена                         
Befestigung der MS-Kabel an der Wand
</t>
  </si>
  <si>
    <t xml:space="preserve">Укрепване на кабели ниско напрежение по стена                         
Befestigung der NS-Kabel  an der Wand
</t>
  </si>
  <si>
    <t xml:space="preserve">Укрепване на кабели ниско напрежение до 4x185мм2 по стена                         
Befestigung der NS-Kabel  bis 4x185 mm2 an der Wand
</t>
  </si>
  <si>
    <t xml:space="preserve">Укрепване на кабели ниско напрежение до 4x240мм2 по стена                         
Befestigung der NS-Kabel  bis 4x240 mm2 an der Wand
</t>
  </si>
  <si>
    <t xml:space="preserve">Укрепване на кабели ниско напрежение до 4x240мм2  със "С"-скоба към "С"-шина  
Befestigung der NS-Kabel  bis 4x240 mm2 mittels einer "C"-Schelle an der "C"-Schiene                           
</t>
  </si>
  <si>
    <t>Изправяне на ЖР стълб 2 тройки на болтова връзка
Aufstellung von Stahlgittermasten für 2 3er-Systeme durch Schraubverbindung</t>
  </si>
  <si>
    <t>Изправяне на ЖР стълб на болтова връзка
Aufstellung von Stahlgittermast für Einfachleitungen durch Schraubverbindung</t>
  </si>
  <si>
    <t>Монтаж на защитна кабелна полутръба, 2,5 m, към стълб
Montage von Schutzhalbrohr für Kabel, 2,5 m, am Mast</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</si>
  <si>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</si>
  <si>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 xml:space="preserve">Montage von Schutzhalbrohr für Kabel, 2,5 m, am Mast
Anpassen an Mast, Befestigung des Halbrohres am Mast mittels Stahlbänder.
Die Lieferung des Halbrohres, der Stahlbänder und der Schellen erfolgt durch den Auftraggeber.
</t>
  </si>
  <si>
    <t>Свързване на единичен проводник  до 1x300мм2 към съоръжение
Anschliessen eines Einzelleiters bis 1x300mm2 an eine Anlage</t>
  </si>
  <si>
    <t>050605F</t>
  </si>
  <si>
    <t>110201A</t>
  </si>
  <si>
    <t>KM
KM</t>
  </si>
  <si>
    <t>Монтаж на кабелна  кутия
Montage eines Kabelkastens</t>
  </si>
  <si>
    <t>Демонтаж на кабелна кутия                                    
Demontage von Kabelkasten</t>
  </si>
  <si>
    <t xml:space="preserve">LKW und Transporter </t>
  </si>
  <si>
    <t>030116</t>
  </si>
  <si>
    <t>030116A</t>
  </si>
  <si>
    <t>030116B</t>
  </si>
  <si>
    <t>030116C</t>
  </si>
  <si>
    <t>030116D</t>
  </si>
  <si>
    <t>030116E</t>
  </si>
  <si>
    <t>030116F</t>
  </si>
  <si>
    <t>030116G</t>
  </si>
  <si>
    <t>030116H</t>
  </si>
  <si>
    <t>030116I</t>
  </si>
  <si>
    <t>030116J</t>
  </si>
  <si>
    <t>030116K</t>
  </si>
  <si>
    <t>030116L</t>
  </si>
  <si>
    <t>030116M</t>
  </si>
  <si>
    <t>030116N</t>
  </si>
  <si>
    <t>030116O</t>
  </si>
  <si>
    <t>030116P</t>
  </si>
  <si>
    <t>030116Q</t>
  </si>
  <si>
    <t>030116R</t>
  </si>
  <si>
    <t>030116S</t>
  </si>
  <si>
    <t>0301170</t>
  </si>
  <si>
    <t>0301020</t>
  </si>
  <si>
    <t>0301030</t>
  </si>
  <si>
    <t>0301050</t>
  </si>
  <si>
    <t>0301100</t>
  </si>
  <si>
    <t>0301110</t>
  </si>
  <si>
    <t>030121B</t>
  </si>
  <si>
    <t>030121C</t>
  </si>
  <si>
    <t>030121D</t>
  </si>
  <si>
    <t>030121E</t>
  </si>
  <si>
    <t>030121F</t>
  </si>
  <si>
    <t>030121G</t>
  </si>
  <si>
    <t>030121H</t>
  </si>
  <si>
    <t>030121I</t>
  </si>
  <si>
    <t>030121J</t>
  </si>
  <si>
    <t>030121K</t>
  </si>
  <si>
    <t>030121L</t>
  </si>
  <si>
    <t>030121M</t>
  </si>
  <si>
    <t>030121N</t>
  </si>
  <si>
    <t>030121O</t>
  </si>
  <si>
    <t>030121A</t>
  </si>
  <si>
    <t>0306050</t>
  </si>
  <si>
    <t>0306100</t>
  </si>
  <si>
    <t>0306150</t>
  </si>
  <si>
    <t>0306200</t>
  </si>
  <si>
    <t>0306250</t>
  </si>
  <si>
    <t>0306300</t>
  </si>
  <si>
    <t>0306350</t>
  </si>
  <si>
    <t>0306400</t>
  </si>
  <si>
    <t>0306500</t>
  </si>
  <si>
    <t>0306550</t>
  </si>
  <si>
    <t>0305100</t>
  </si>
  <si>
    <t>0304050</t>
  </si>
  <si>
    <t>0305050</t>
  </si>
  <si>
    <t>0305060</t>
  </si>
  <si>
    <t>0401050</t>
  </si>
  <si>
    <t>0401150</t>
  </si>
  <si>
    <t>0401200</t>
  </si>
  <si>
    <t>0401210</t>
  </si>
  <si>
    <t>0308050</t>
  </si>
  <si>
    <t>0308100</t>
  </si>
  <si>
    <t>0308120</t>
  </si>
  <si>
    <t>0308150</t>
  </si>
  <si>
    <t>0308200</t>
  </si>
  <si>
    <t>0308250</t>
  </si>
  <si>
    <t>0308300</t>
  </si>
  <si>
    <t>0308350</t>
  </si>
  <si>
    <t>0308400</t>
  </si>
  <si>
    <t>0308500</t>
  </si>
  <si>
    <t>0308600</t>
  </si>
  <si>
    <t>0402050</t>
  </si>
  <si>
    <t>0402100</t>
  </si>
  <si>
    <t>0403030</t>
  </si>
  <si>
    <t>0403050</t>
  </si>
  <si>
    <t>0403100</t>
  </si>
  <si>
    <t>0403200</t>
  </si>
  <si>
    <t>0403250</t>
  </si>
  <si>
    <t>0403300</t>
  </si>
  <si>
    <t>0403350</t>
  </si>
  <si>
    <t>0404050</t>
  </si>
  <si>
    <t>0404100</t>
  </si>
  <si>
    <t>0405050</t>
  </si>
  <si>
    <t>0405100</t>
  </si>
  <si>
    <t>0406100</t>
  </si>
  <si>
    <t>0408100</t>
  </si>
  <si>
    <t>0408050</t>
  </si>
  <si>
    <t>0408150</t>
  </si>
  <si>
    <t>0407200</t>
  </si>
  <si>
    <t>0408200</t>
  </si>
  <si>
    <t>0408250</t>
  </si>
  <si>
    <t>0408300</t>
  </si>
  <si>
    <t>0408350</t>
  </si>
  <si>
    <t>0408400</t>
  </si>
  <si>
    <t>0502050</t>
  </si>
  <si>
    <t>0502100</t>
  </si>
  <si>
    <t>0502110</t>
  </si>
  <si>
    <t>0502150</t>
  </si>
  <si>
    <t>0502200</t>
  </si>
  <si>
    <t>0502250</t>
  </si>
  <si>
    <t>0502300</t>
  </si>
  <si>
    <t>0507050</t>
  </si>
  <si>
    <t>0507060</t>
  </si>
  <si>
    <t>0507100</t>
  </si>
  <si>
    <t>0507150</t>
  </si>
  <si>
    <t>0507300</t>
  </si>
  <si>
    <t>0508050</t>
  </si>
  <si>
    <t>0508100</t>
  </si>
  <si>
    <t>0508200</t>
  </si>
  <si>
    <t>0508250</t>
  </si>
  <si>
    <t>0508300</t>
  </si>
  <si>
    <t>0508350</t>
  </si>
  <si>
    <t>0508400</t>
  </si>
  <si>
    <t>0508450</t>
  </si>
  <si>
    <t>0601100</t>
  </si>
  <si>
    <t>0601050</t>
  </si>
  <si>
    <t>0602050</t>
  </si>
  <si>
    <t>0602080</t>
  </si>
  <si>
    <t>0602100</t>
  </si>
  <si>
    <t>0602120</t>
  </si>
  <si>
    <t>0602150</t>
  </si>
  <si>
    <t>0603050</t>
  </si>
  <si>
    <t>0603200</t>
  </si>
  <si>
    <t>0603150</t>
  </si>
  <si>
    <t>0603250</t>
  </si>
  <si>
    <t>0603300</t>
  </si>
  <si>
    <t>2003</t>
  </si>
  <si>
    <t>Защита на съществуващ силов кабел в изкоп
Schutz von bestehenden Starkstromkabel in Künette</t>
  </si>
  <si>
    <t>0103100</t>
  </si>
  <si>
    <t>0103200</t>
  </si>
  <si>
    <t>0204050</t>
  </si>
  <si>
    <t>0204060</t>
  </si>
  <si>
    <t>0204100</t>
  </si>
  <si>
    <t>0204150</t>
  </si>
  <si>
    <t>0204170</t>
  </si>
  <si>
    <t>0204200</t>
  </si>
  <si>
    <t>0204250</t>
  </si>
  <si>
    <t>0204300</t>
  </si>
  <si>
    <t>030121</t>
  </si>
  <si>
    <t>0301350</t>
  </si>
  <si>
    <t>0301400</t>
  </si>
  <si>
    <t>0301450</t>
  </si>
  <si>
    <t>0302050</t>
  </si>
  <si>
    <t>0302100</t>
  </si>
  <si>
    <t>0302150</t>
  </si>
  <si>
    <t>0303050</t>
  </si>
  <si>
    <t>0303100</t>
  </si>
  <si>
    <t>0303150</t>
  </si>
  <si>
    <t>0304100</t>
  </si>
  <si>
    <t>0307050</t>
  </si>
  <si>
    <t>0307100</t>
  </si>
  <si>
    <t>0307150</t>
  </si>
  <si>
    <t>0307200</t>
  </si>
  <si>
    <t>0308210</t>
  </si>
  <si>
    <t>0401300</t>
  </si>
  <si>
    <t>0403150</t>
  </si>
  <si>
    <t>0404200</t>
  </si>
  <si>
    <t>0404220</t>
  </si>
  <si>
    <t>0404250</t>
  </si>
  <si>
    <t>0404300</t>
  </si>
  <si>
    <t>0404350</t>
  </si>
  <si>
    <t>0407050</t>
  </si>
  <si>
    <t>0407100</t>
  </si>
  <si>
    <t>0407150</t>
  </si>
  <si>
    <t>0501100</t>
  </si>
  <si>
    <t>0503050</t>
  </si>
  <si>
    <t>0503100</t>
  </si>
  <si>
    <t>0503150</t>
  </si>
  <si>
    <t>0504050</t>
  </si>
  <si>
    <t>0504100</t>
  </si>
  <si>
    <t>0504150</t>
  </si>
  <si>
    <t>0505050</t>
  </si>
  <si>
    <t>0505100</t>
  </si>
  <si>
    <t>0505150</t>
  </si>
  <si>
    <t>0505200</t>
  </si>
  <si>
    <t>0505250</t>
  </si>
  <si>
    <t>0505300</t>
  </si>
  <si>
    <t>0507200</t>
  </si>
  <si>
    <t>0507250</t>
  </si>
  <si>
    <t>0601150</t>
  </si>
  <si>
    <t>0601200</t>
  </si>
  <si>
    <t>0601250</t>
  </si>
  <si>
    <t>0602200</t>
  </si>
  <si>
    <t>0603100</t>
  </si>
  <si>
    <t>2003212</t>
  </si>
  <si>
    <t>900220</t>
  </si>
  <si>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</si>
  <si>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</si>
  <si>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</si>
  <si>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</si>
  <si>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</si>
  <si>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</si>
  <si>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</si>
  <si>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</si>
  <si>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</si>
  <si>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</si>
  <si>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</si>
  <si>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2”/3 mm, 3 m, an Wand</t>
    </r>
    <r>
      <rPr>
        <sz val="8"/>
        <rFont val="Arial"/>
        <family val="2"/>
      </rPr>
      <t xml:space="preserve">
Anpassung an Wand, Befestigung des Rohrs mit Schellen.</t>
    </r>
  </si>
  <si>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</si>
  <si>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3”/3 mm, 3 m, an Wand</t>
    </r>
    <r>
      <rPr>
        <sz val="8"/>
        <rFont val="Arial"/>
        <family val="2"/>
      </rPr>
      <t xml:space="preserve">
Anpassung an Wand, Befestigung des Rohrs mit Schellen.</t>
    </r>
  </si>
  <si>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</si>
  <si>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r>
      <rPr>
        <b/>
        <sz val="8"/>
        <rFont val="Arial"/>
        <family val="2"/>
      </rPr>
      <t>Lieferung und Montage vom verzinkten Rohr 2”/3 mm, 3 m, am Mast</t>
    </r>
    <r>
      <rPr>
        <sz val="8"/>
        <rFont val="Arial"/>
        <family val="2"/>
      </rPr>
      <t xml:space="preserve">
Anpassung am Mast, Befestigung des Rohrs am Mast mit Stahlband.</t>
    </r>
  </si>
  <si>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</si>
  <si>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r>
      <rPr>
        <b/>
        <sz val="8"/>
        <rFont val="Arial"/>
        <family val="2"/>
      </rPr>
      <t>Lieferung und Montage vom verzinkten Rohr 3”/3 mm, 3 m, am Mast</t>
    </r>
    <r>
      <rPr>
        <sz val="8"/>
        <rFont val="Arial"/>
        <family val="2"/>
      </rPr>
      <t xml:space="preserve">
Anpassung am Mast, Befestigung des Rohrs am Mast.</t>
    </r>
  </si>
  <si>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</si>
  <si>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r>
      <rPr>
        <b/>
        <sz val="8"/>
        <rFont val="Arial"/>
        <family val="2"/>
      </rPr>
      <t>Demontage und Montage  vom bestehenden verzinkten Rohr bis 3”/3mm am Mast</t>
    </r>
    <r>
      <rPr>
        <sz val="8"/>
        <rFont val="Arial"/>
        <family val="2"/>
      </rPr>
      <t xml:space="preserve">
Demontage vom Rohr, Anpassung am Mast, Befestigung des Rohrs am Mast.</t>
    </r>
  </si>
  <si>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</si>
  <si>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</si>
  <si>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</si>
  <si>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r>
      <rPr>
        <b/>
        <sz val="8"/>
        <rFont val="Arial"/>
        <family val="2"/>
      </rPr>
      <t>Durchbruch von Betonmauern und Branddämmen – Loch Durchmesser bis 40mm bis zu einer Dicke von 20cm</t>
    </r>
    <r>
      <rPr>
        <sz val="8"/>
        <rFont val="Arial"/>
        <family val="2"/>
      </rPr>
      <t>. für Durchgang von Kabeln.</t>
    </r>
  </si>
  <si>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</si>
  <si>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</si>
  <si>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</si>
  <si>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r>
      <t>Товарен автомобил, с полезен товар над 3,5t</t>
    </r>
    <r>
      <rPr>
        <sz val="8"/>
        <rFont val="Arial"/>
        <family val="2"/>
      </rPr>
      <t xml:space="preserve">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</si>
  <si>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</si>
  <si>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</si>
  <si>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010201E</t>
  </si>
  <si>
    <t>0103010</t>
  </si>
  <si>
    <t>020201F</t>
  </si>
  <si>
    <t>020312A</t>
  </si>
  <si>
    <t>020312B</t>
  </si>
  <si>
    <t>020330B</t>
  </si>
  <si>
    <t>0203400</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</si>
  <si>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</si>
  <si>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Lohn
</t>
    </r>
    <r>
      <rPr>
        <sz val="8"/>
        <rFont val="Arial"/>
        <family val="2"/>
      </rPr>
      <t xml:space="preserve">Alle erforderlichen Kosten für Arbeit im Zusammenhang mit der Ausführung der beschriebenen Tätigkeiten. </t>
    </r>
  </si>
  <si>
    <r>
      <t xml:space="preserve">Material
</t>
    </r>
    <r>
      <rPr>
        <sz val="8"/>
        <rFont val="Arial"/>
        <family val="2"/>
      </rPr>
      <t>Alle erforderlichen Materialien, die der Auftragnehmer liefert, für die Durchführung der beschriebenen Tätigkeit einschl. Mechanisierung, Werkzeuge und Verbrauchsmaterialien.</t>
    </r>
  </si>
  <si>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</si>
  <si>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</si>
  <si>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</si>
  <si>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</si>
  <si>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</si>
  <si>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</si>
  <si>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</si>
  <si>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</si>
  <si>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</si>
  <si>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</si>
  <si>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</si>
  <si>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</si>
  <si>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</si>
  <si>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</si>
  <si>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</si>
  <si>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</si>
  <si>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</si>
  <si>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</si>
  <si>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</si>
  <si>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</si>
  <si>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</si>
  <si>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</si>
  <si>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</si>
  <si>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</si>
  <si>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</si>
  <si>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</si>
  <si>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r>
      <t>Кабелни линии</t>
    </r>
    <r>
      <rPr>
        <sz val="8"/>
        <rFont val="Arial"/>
        <family val="2"/>
      </rPr>
      <t xml:space="preserve">
Полагане на кабела, принадлежности.</t>
    </r>
  </si>
  <si>
    <r>
      <t>Kabelleitungen</t>
    </r>
    <r>
      <rPr>
        <sz val="8"/>
        <rFont val="Arial"/>
        <family val="2"/>
      </rPr>
      <t xml:space="preserve">
Kabelverlegung, Zubehör.</t>
    </r>
  </si>
  <si>
    <r>
      <t>20 kV- кабелни линии с принадлежности в изкоп</t>
    </r>
    <r>
      <rPr>
        <sz val="8"/>
        <rFont val="Arial"/>
        <family val="2"/>
      </rPr>
      <t xml:space="preserve">
Полагане на 3 едножилни кабела в изкоп.</t>
    </r>
  </si>
  <si>
    <r>
      <t>20 kV- Kabelleitungen mit Zubehör in Künetten</t>
    </r>
    <r>
      <rPr>
        <sz val="8"/>
        <rFont val="Arial"/>
        <family val="2"/>
      </rPr>
      <t xml:space="preserve">
Verlegung von drei Einleiter- Kabeln in Künetten</t>
    </r>
  </si>
  <si>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</si>
  <si>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</si>
  <si>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r>
      <t xml:space="preserve">Полагане на 20 kV-кабел, до 3x1x95 mm2 </t>
    </r>
    <r>
      <rPr>
        <sz val="8"/>
        <rFont val="Arial"/>
        <family val="2"/>
      </rPr>
      <t xml:space="preserve">
Полагане на три 20 kV-едножилни кабела, 3x 1 x 95 mm2 (тегло: 1,16 kg/m; d 3,6 cm )</t>
    </r>
  </si>
  <si>
    <r>
      <t xml:space="preserve">Verlegung von 20 kV-Kabel, bis 3x1x95 mm2 </t>
    </r>
    <r>
      <rPr>
        <sz val="8"/>
        <rFont val="Arial"/>
        <family val="2"/>
      </rPr>
      <t xml:space="preserve">
Verlegung von drei 20 kV-Einleiter-Kabeln, 3x 1 x 95 mm2 (Gewicht: 1,16 kg/m; d 3,6 cm )</t>
    </r>
  </si>
  <si>
    <r>
      <t>Полагане на 20 kV-кабел, 3x1x185 mm2</t>
    </r>
    <r>
      <rPr>
        <sz val="8"/>
        <rFont val="Arial"/>
        <family val="2"/>
      </rPr>
      <t xml:space="preserve">
Полагане на три 20 kV-едножилни кабела, 3х 1 x 185 mm2 (тегло: 1,64 kg/m; d 4,1cm )</t>
    </r>
  </si>
  <si>
    <r>
      <t xml:space="preserve">Verlegung von 20 kV-Kabel, 3x1x185 mm2 </t>
    </r>
    <r>
      <rPr>
        <sz val="8"/>
        <rFont val="Arial"/>
        <family val="2"/>
      </rPr>
      <t xml:space="preserve">
Verlegung von drei 20 kV-Einleiter-Kabeln, 3х 1 x 185 mm2 (Gewicht: 1,64 kg/m; d 4,1cm )</t>
    </r>
  </si>
  <si>
    <r>
      <t xml:space="preserve">Полагане на 20 kV-кабел, 3x1x300 mm2
</t>
    </r>
    <r>
      <rPr>
        <sz val="8"/>
        <rFont val="Arial"/>
        <family val="2"/>
      </rPr>
      <t>Полагане на три 20 kV-едножилни кабела, 3 x 1 x 300 mm2 (тегло: 2,11 kg/m; d 4,4 cm )</t>
    </r>
  </si>
  <si>
    <r>
      <t xml:space="preserve">Verlegung von Kabel 20 kV, 3x1x300 mm2
</t>
    </r>
    <r>
      <rPr>
        <sz val="8"/>
        <rFont val="Arial"/>
        <family val="2"/>
      </rPr>
      <t>Verlegung von drei 20 kV-Einleiter-Kabeln, 3 x 1 x 300 mm2 (Gewicht: 2,11 kg/m; d 4,4 cm )</t>
    </r>
  </si>
  <si>
    <r>
      <t xml:space="preserve">Полагане на 20 kV-кабел, 3x1x400 mm2
</t>
    </r>
    <r>
      <rPr>
        <sz val="8"/>
        <rFont val="Arial"/>
        <family val="2"/>
      </rPr>
      <t>Полагане на три 20 kV-едножилни кабела, 3 x 1 x 300 mm2 (тегло: 2,11 kg/m; d 4,4 cm )</t>
    </r>
  </si>
  <si>
    <r>
      <rPr>
        <b/>
        <sz val="8"/>
        <rFont val="Arial"/>
        <family val="2"/>
      </rPr>
      <t>Verlegung von 20 kV-Kabel, 3x1x400 mm2</t>
    </r>
    <r>
      <rPr>
        <sz val="8"/>
        <rFont val="Arial"/>
        <family val="2"/>
      </rPr>
      <t xml:space="preserve">
Verlegung von drei 20 kV-Einleiter-Kablen, 3 x 1 x 400 mm2 (Gewicht: 2,54 kg/m; d 4,8 cm )</t>
    </r>
  </si>
  <si>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</si>
  <si>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</si>
  <si>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</si>
  <si>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</si>
  <si>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r>
      <t xml:space="preserve">Изтегляне на 20 kV-кабел, до 3x1x95 mm2 </t>
    </r>
    <r>
      <rPr>
        <sz val="8"/>
        <rFont val="Arial"/>
        <family val="2"/>
      </rPr>
      <t xml:space="preserve">
Изтегляне на три 20 kV-едножилни кабела, 3x 1 x 95 mm2 (тегло: 1,16 kg/m; d 3,6 cm )</t>
    </r>
  </si>
  <si>
    <r>
      <t xml:space="preserve">Einzug von 20 kV-Kabel, bis 3x1x95 mm2
</t>
    </r>
    <r>
      <rPr>
        <sz val="8"/>
        <rFont val="Arial"/>
        <family val="2"/>
      </rPr>
      <t>Einzug von drei 20 kV-Einleiter-Kabeln, 3x 1 x 95 mm2 (Gewicht: 1,16 kg/m; d 3,6 cm )</t>
    </r>
  </si>
  <si>
    <r>
      <t>Изтегляне на 20 kV-кабел, 3x1x185 mm2</t>
    </r>
    <r>
      <rPr>
        <sz val="8"/>
        <rFont val="Arial"/>
        <family val="2"/>
      </rPr>
      <t xml:space="preserve">
Изтегляне на три 20 kV-едножилни кабела, 3х 1 x 185 mm2(тегло: 1,64 kg/m; d 4,1cm )</t>
    </r>
  </si>
  <si>
    <r>
      <t xml:space="preserve">Einzug von 20 kV-Kabel, 3x1x185 mm2
</t>
    </r>
    <r>
      <rPr>
        <sz val="8"/>
        <rFont val="Arial"/>
        <family val="2"/>
      </rPr>
      <t>Einzug von drei 20 kV-Einleiter-Kabeln, 3х 1 x 185 mm2 (Gewicht: 1,64 kg/m; d 4,1cm )</t>
    </r>
  </si>
  <si>
    <r>
      <t xml:space="preserve">Изтегляне на 20 kV-кабел, 3x1x300 mm2
</t>
    </r>
    <r>
      <rPr>
        <sz val="8"/>
        <rFont val="Arial"/>
        <family val="2"/>
      </rPr>
      <t>Изтегляне на три 20 kV-едножилни кабела, 3 x 1 x 300 mm2   (тегло: 2,11 kg/m; d 4,4 cm )</t>
    </r>
  </si>
  <si>
    <r>
      <t xml:space="preserve">Einzug von 20 kV- Kabel, 3x1x300 mm2
</t>
    </r>
    <r>
      <rPr>
        <sz val="8"/>
        <rFont val="Arial"/>
        <family val="2"/>
      </rPr>
      <t>Einzug von drei 20 kV-Einleiter-Kabeln, 3 x 1 x 300 mm2  (Gewicht: 2,11 kg/m; d 4,4 cm )</t>
    </r>
  </si>
  <si>
    <r>
      <t>Изтегляне на 20 kV-кабел, 3x1x400 mm2</t>
    </r>
    <r>
      <rPr>
        <sz val="8"/>
        <rFont val="Arial"/>
        <family val="2"/>
      </rPr>
      <t xml:space="preserve">
Изтегляне на три 20 kV-едножилни кабела, 3 x 1 x 400 mm2  (тегло: 2,54 kg/m; d 4,8 cm )</t>
    </r>
  </si>
  <si>
    <r>
      <rPr>
        <b/>
        <sz val="8"/>
        <rFont val="Arial"/>
        <family val="2"/>
      </rPr>
      <t xml:space="preserve">Einzug von 20 kV-Kabel, 3x1x400 mm2
</t>
    </r>
    <r>
      <rPr>
        <sz val="8"/>
        <rFont val="Arial"/>
        <family val="2"/>
      </rPr>
      <t>Einzug von drei 20 kV-Einleiter-Kabeln, 3х 1 x 400 mm2 (Gewicht: 2,54 kg/m; d 4,8 cm )</t>
    </r>
  </si>
  <si>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</si>
  <si>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</si>
  <si>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</si>
  <si>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</si>
  <si>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</si>
  <si>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r>
      <t xml:space="preserve">Abtragung von 20 kV- Kabel 
</t>
    </r>
    <r>
      <rPr>
        <sz val="8"/>
        <rFont val="Arial"/>
        <family val="2"/>
      </rPr>
      <t>Demontage von drei 20 kV-Einleiterkabeln aus dem Kanalnetz, Kabelkollektor,Gitter, Tragekonstruktionen etc.</t>
    </r>
  </si>
  <si>
    <r>
      <t>Кабели ниско напрежение</t>
    </r>
    <r>
      <rPr>
        <sz val="8"/>
        <rFont val="Arial"/>
        <family val="2"/>
      </rPr>
      <t xml:space="preserve">
Кабели и принадлежности.</t>
    </r>
  </si>
  <si>
    <r>
      <t>Niederspannungskabel</t>
    </r>
    <r>
      <rPr>
        <sz val="8"/>
        <rFont val="Arial"/>
        <family val="2"/>
      </rPr>
      <t xml:space="preserve">
Kabel und Zubehör.</t>
    </r>
  </si>
  <si>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</si>
  <si>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r>
      <t xml:space="preserve">Verlegung von Kabeln in Künetten
</t>
    </r>
    <r>
      <rPr>
        <sz val="8"/>
        <rFont val="Arial"/>
        <family val="2"/>
      </rPr>
      <t>Verlegung von Kabeln in Künetten, einschl. durch Schutzrohre mit einer Länge bis zu 10m.</t>
    </r>
  </si>
  <si>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</si>
  <si>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</si>
  <si>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r>
      <t xml:space="preserve">Полагане на кабели за ниско напрежение, до 4x35mm2 </t>
    </r>
    <r>
      <rPr>
        <sz val="8"/>
        <rFont val="Arial"/>
        <family val="2"/>
      </rPr>
      <t xml:space="preserve">
Тегло: 0,832 kg/m; d 2,62 cm</t>
    </r>
  </si>
  <si>
    <r>
      <t xml:space="preserve">Verlegung von Niederspannungskabeln bis 4x35mm2 </t>
    </r>
    <r>
      <rPr>
        <sz val="8"/>
        <rFont val="Arial"/>
        <family val="2"/>
      </rPr>
      <t xml:space="preserve">
Gewicht: 0,832 kg/m; d 2,62 cm )</t>
    </r>
  </si>
  <si>
    <r>
      <t>Полагане на кабели за ниско напрежение, 4 x 95mm2</t>
    </r>
    <r>
      <rPr>
        <sz val="8"/>
        <rFont val="Arial"/>
        <family val="2"/>
      </rPr>
      <t xml:space="preserve">
Тегло: 1,86 kg/m; d 3,82 cm </t>
    </r>
  </si>
  <si>
    <r>
      <t xml:space="preserve">Verlegung von Niederspannungskabeln, 4x95mm2 </t>
    </r>
    <r>
      <rPr>
        <sz val="8"/>
        <rFont val="Arial"/>
        <family val="2"/>
      </rPr>
      <t xml:space="preserve">
Gewicht: 1,86 kg/m; d 3,82 cm ) </t>
    </r>
  </si>
  <si>
    <r>
      <t>Полагане на кабели за ниско напрежение, 4 x 185mm2</t>
    </r>
    <r>
      <rPr>
        <sz val="8"/>
        <rFont val="Arial"/>
        <family val="2"/>
      </rPr>
      <t xml:space="preserve">
Тегло: 3,57 kg/m; d 4,96 cm</t>
    </r>
  </si>
  <si>
    <r>
      <t xml:space="preserve">Verlegung von Niederspannungskabeln, 4x185mm2 </t>
    </r>
    <r>
      <rPr>
        <sz val="8"/>
        <rFont val="Arial"/>
        <family val="2"/>
      </rPr>
      <t xml:space="preserve">
Gewicht: 3,57 kg/m; d 4,96 cm )</t>
    </r>
  </si>
  <si>
    <r>
      <t>Полагане на кабели за ниско напрежение, 4 x 240mm2</t>
    </r>
    <r>
      <rPr>
        <sz val="8"/>
        <rFont val="Arial"/>
        <family val="2"/>
      </rPr>
      <t xml:space="preserve">
Тегло: 4,13 kg/m; d 6,28 cm</t>
    </r>
  </si>
  <si>
    <r>
      <t xml:space="preserve">Verlegung von Niederspannungskabeln, 4x240 mm2 </t>
    </r>
    <r>
      <rPr>
        <sz val="8"/>
        <rFont val="Arial"/>
        <family val="2"/>
      </rPr>
      <t xml:space="preserve">
Gewicht: 4,13 kg/m; d 6,28 cm )</t>
    </r>
  </si>
  <si>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</si>
  <si>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</si>
  <si>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</si>
  <si>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</si>
  <si>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r>
      <t xml:space="preserve">Изтегляне на кабели за ниско напрежение, до 4x35mm2 </t>
    </r>
    <r>
      <rPr>
        <sz val="8"/>
        <rFont val="Arial"/>
        <family val="2"/>
      </rPr>
      <t xml:space="preserve">
Тегло: 0,832 kg/m; d 2,62 cm</t>
    </r>
  </si>
  <si>
    <r>
      <t xml:space="preserve">Einzug von Niederspannungskabeln bis 4x35mm2 </t>
    </r>
    <r>
      <rPr>
        <sz val="8"/>
        <rFont val="Arial"/>
        <family val="2"/>
      </rPr>
      <t xml:space="preserve">
Gewicht: 0,832 kg/m; d 2,62 cm )</t>
    </r>
  </si>
  <si>
    <r>
      <t>Изтегляне на кабели за ниско напрежение, 4 x 95mm2</t>
    </r>
    <r>
      <rPr>
        <sz val="8"/>
        <rFont val="Arial"/>
        <family val="2"/>
      </rPr>
      <t xml:space="preserve">
Тегло:  1,86 kg/m; d 3,82 cm </t>
    </r>
  </si>
  <si>
    <r>
      <t xml:space="preserve">Einzug von Niederspannungskabeln, 4 x 95mm2 </t>
    </r>
    <r>
      <rPr>
        <sz val="8"/>
        <rFont val="Arial"/>
        <family val="2"/>
      </rPr>
      <t xml:space="preserve">
Gewicht:  1,86 kg/m; d 3,82 cm ) </t>
    </r>
  </si>
  <si>
    <r>
      <t>Изтегляне на кабели за ниско напрежение, 4 x 185mm2</t>
    </r>
    <r>
      <rPr>
        <sz val="8"/>
        <rFont val="Arial"/>
        <family val="2"/>
      </rPr>
      <t xml:space="preserve">
Тегло:3,57 kg/m; d 4,96 cm</t>
    </r>
  </si>
  <si>
    <r>
      <t xml:space="preserve">Einzug von Niederspannungskabeln, 4x 185 mm2 </t>
    </r>
    <r>
      <rPr>
        <sz val="8"/>
        <rFont val="Arial"/>
        <family val="2"/>
      </rPr>
      <t xml:space="preserve">
Gewicht:3,57 kg/m; d 4,96 cm</t>
    </r>
  </si>
  <si>
    <r>
      <t>Изтегляне на кабели за ниско напрежение, 4 x 240mm2</t>
    </r>
    <r>
      <rPr>
        <sz val="8"/>
        <rFont val="Arial"/>
        <family val="2"/>
      </rPr>
      <t xml:space="preserve">
Тегло: 4,13 kg/m; d 6,28 cm</t>
    </r>
  </si>
  <si>
    <r>
      <t xml:space="preserve">Einzug von Niederspannungskabeln, 4 x 240mm2 </t>
    </r>
    <r>
      <rPr>
        <sz val="8"/>
        <rFont val="Arial"/>
        <family val="2"/>
      </rPr>
      <t xml:space="preserve">
Gewicht: 4,13 kg/m; d 6,28 cm )</t>
    </r>
  </si>
  <si>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</si>
  <si>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</si>
  <si>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</si>
  <si>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</si>
  <si>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</si>
  <si>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</si>
  <si>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</si>
  <si>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</si>
  <si>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</si>
  <si>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</si>
  <si>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</si>
  <si>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</si>
  <si>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</si>
  <si>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</si>
  <si>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</si>
  <si>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</si>
  <si>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</si>
  <si>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</si>
  <si>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</si>
  <si>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</si>
  <si>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</si>
  <si>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</si>
  <si>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</si>
  <si>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</si>
  <si>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</si>
  <si>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r>
      <t xml:space="preserve">Befestigung von NS-Kabeln bis 4x240 mm2 mittels einer "C"-Schelle an der "C"-Schiene.
</t>
    </r>
    <r>
      <rPr>
        <sz val="8"/>
        <rFont val="Arial"/>
        <family val="2"/>
      </rPr>
      <t>Die Lieferung der "C"-Schellen erfolgt durch den Auftraggeber.</t>
    </r>
  </si>
  <si>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</si>
  <si>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</si>
  <si>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</si>
  <si>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r>
      <t>Demontage eines Kabelkastens</t>
    </r>
    <r>
      <rPr>
        <sz val="8"/>
        <rFont val="Arial"/>
        <family val="2"/>
      </rPr>
      <t xml:space="preserve">
Entfernung der dauerhaften Befestigung. Demontage des Kastens. Wiederherstellung des Grundes. </t>
    </r>
  </si>
  <si>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</si>
  <si>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</si>
  <si>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</si>
  <si>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von Kabelkassetten KVS</t>
    </r>
    <r>
      <rPr>
        <sz val="8"/>
        <rFont val="Arial"/>
        <family val="2"/>
      </rPr>
      <t xml:space="preserve">
Aufreißen oder Ausgraben des Fundamentes. Entfernung der dauerhaften Befestigung Demontage der Kassette. Zuschütten.</t>
    </r>
  </si>
  <si>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</si>
  <si>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 xml:space="preserve">Losbinden von Kabel bis einschl. 4х35mm2 von Anlagen
</t>
    </r>
    <r>
      <rPr>
        <sz val="8"/>
        <rFont val="Arial"/>
        <family val="2"/>
      </rPr>
      <t>Lösen der Kabelbefestigung, Abklemmen der Kabel und Absicherung der elektrischen Teile.</t>
    </r>
  </si>
  <si>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</si>
  <si>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Losbinden von Kabel  von 4х35мм2 bis einschl. 4х240мм2 von Anlagen</t>
    </r>
    <r>
      <rPr>
        <sz val="8"/>
        <rFont val="Arial"/>
        <family val="2"/>
      </rPr>
      <t xml:space="preserve">
Lösen der Kabelbefestigung, Abklemmen der Kabel und Absicherung der elektrischen Teile.</t>
    </r>
  </si>
  <si>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</si>
  <si>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r>
      <t xml:space="preserve">Montage eines Unterteils für Hochleistungssicherung NS
</t>
    </r>
    <r>
      <rPr>
        <sz val="8"/>
        <rFont val="Arial"/>
        <family val="2"/>
      </rPr>
      <t xml:space="preserve">Montage des Unterteils, Anschluss an die Anlagen.
Die Befestigungselemente werden vom Auftragnehmer geliefert. </t>
    </r>
  </si>
  <si>
    <r>
      <t xml:space="preserve">Демонтаж на основа за високомощен предпазител НН
</t>
    </r>
    <r>
      <rPr>
        <sz val="8"/>
        <rFont val="Arial"/>
        <family val="2"/>
      </rPr>
      <t>Отсъедняване от съоръженията, демонтаж.</t>
    </r>
  </si>
  <si>
    <r>
      <t xml:space="preserve">Demontage eines NH-Unterteils für Hochleistungssicherungen
</t>
    </r>
    <r>
      <rPr>
        <sz val="8"/>
        <rFont val="Arial"/>
        <family val="2"/>
      </rPr>
      <t>Demontage eines NH-Unterteiles</t>
    </r>
  </si>
  <si>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</si>
  <si>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r>
      <t xml:space="preserve">Abtragung von NS-Kabel
</t>
    </r>
    <r>
      <rPr>
        <sz val="8"/>
        <rFont val="Arial"/>
        <family val="2"/>
      </rPr>
      <t>Abtragung von NS-Kabelkanälen aus dem Kanalnetz, Kabelkollektor, Gitter, Tragekonstruktionen etc.</t>
    </r>
  </si>
  <si>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</si>
  <si>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r>
      <t xml:space="preserve"> Montage von Betonfüßen für Holzmast</t>
    </r>
    <r>
      <rPr>
        <sz val="8"/>
        <rFont val="Arial"/>
        <family val="2"/>
      </rPr>
      <t xml:space="preserve">
Abfluchtung, Ausgraben einer Künette, Aufstellung, Aufrichten, Zuschütten und Stampfen. (nach Zeichnung)</t>
    </r>
  </si>
  <si>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</si>
  <si>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</si>
  <si>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</si>
  <si>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</si>
  <si>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</si>
  <si>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</si>
  <si>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</si>
  <si>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</si>
  <si>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</si>
  <si>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</si>
  <si>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</si>
  <si>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</si>
  <si>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</si>
  <si>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</si>
  <si>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</si>
  <si>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</si>
  <si>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</si>
  <si>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</si>
  <si>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</si>
  <si>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</si>
  <si>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</si>
  <si>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</si>
  <si>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</si>
  <si>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r>
      <t>Montage eines Stützisolators</t>
    </r>
    <r>
      <rPr>
        <sz val="8"/>
        <rFont val="Arial"/>
        <family val="2"/>
      </rPr>
      <t xml:space="preserve">
Reinigung, Montage des Isolators durch Schraubenverbindung an einer Konsole oder durch Kunststoffhülse am Haken oder auf Stütze</t>
    </r>
  </si>
  <si>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</si>
  <si>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</si>
  <si>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</si>
  <si>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r>
      <t>Montage eines Abspannisolators aus Silikon</t>
    </r>
    <r>
      <rPr>
        <sz val="8"/>
        <rFont val="Arial"/>
        <family val="2"/>
      </rPr>
      <t xml:space="preserve">
Montage eines Abspannisolators mittels Stifte, Laschen und Gabellaschen und U-Laschen an der Mastkonsole und zur Abspannklemme</t>
    </r>
  </si>
  <si>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</si>
  <si>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</si>
  <si>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</si>
  <si>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</si>
  <si>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</si>
  <si>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</si>
  <si>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</si>
  <si>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</si>
  <si>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</si>
  <si>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</si>
  <si>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</si>
  <si>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</si>
  <si>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</si>
  <si>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</si>
  <si>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</si>
  <si>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</si>
  <si>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</si>
  <si>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</si>
  <si>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</si>
  <si>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r>
      <t>Drahtbund mit Aluleiter oder Spiralen</t>
    </r>
    <r>
      <rPr>
        <sz val="8"/>
        <rFont val="Arial"/>
        <family val="2"/>
      </rPr>
      <t xml:space="preserve">
Anfertigung eines Drahtbundes mit Aluminiumleitern einschl. Anfertigung der Bügel und verbinden.
</t>
    </r>
  </si>
  <si>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</si>
  <si>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</si>
  <si>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</si>
  <si>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r>
      <t>Austausch von Metalloxydableiter - Set aus 3 St.</t>
    </r>
    <r>
      <rPr>
        <sz val="8"/>
        <rFont val="Arial"/>
        <family val="2"/>
      </rPr>
      <t xml:space="preserve">
Abtrennen und Demontage der Alten, Montage der Neuen und Anschluss an das Netz.</t>
    </r>
  </si>
  <si>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</si>
  <si>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</si>
  <si>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</si>
  <si>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</si>
  <si>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</si>
  <si>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r>
      <t xml:space="preserve"> Anfertigung von Beschriftungen am Mast</t>
    </r>
    <r>
      <rPr>
        <sz val="8"/>
        <rFont val="Arial"/>
        <family val="2"/>
      </rPr>
      <t xml:space="preserve">
Auftragen der Grundfarbe und Beschriftung mittels Schablone (lt. Zeichnung) Lieferung aller Materialien durch den Auftragnehmer.</t>
    </r>
  </si>
  <si>
    <r>
      <t>Монтиране на носеща или опъвателна клема към изолаторната верига</t>
    </r>
    <r>
      <rPr>
        <sz val="8"/>
        <rFont val="Arial"/>
        <family val="2"/>
      </rPr>
      <t>, снемане, поставяне и притягане на проводника.</t>
    </r>
  </si>
  <si>
    <r>
      <t>Montage von  Trag- oder Abspannklemme zur Isolatorenkette</t>
    </r>
    <r>
      <rPr>
        <sz val="8"/>
        <rFont val="Arial"/>
        <family val="2"/>
      </rPr>
      <t>, Abnahme, Anbringung und und Straffanziehen des Leiters.</t>
    </r>
  </si>
  <si>
    <r>
      <t>Направа на мостово съединение</t>
    </r>
    <r>
      <rPr>
        <sz val="8"/>
        <rFont val="Arial"/>
        <family val="2"/>
      </rPr>
      <t xml:space="preserve"> с 2 броя токови клеми</t>
    </r>
  </si>
  <si>
    <r>
      <t>Ausführung einer Seilverbügelung</t>
    </r>
    <r>
      <rPr>
        <sz val="8"/>
        <rFont val="Arial"/>
        <family val="2"/>
      </rPr>
      <t xml:space="preserve"> mit 2 Stromklemmen</t>
    </r>
  </si>
  <si>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</si>
  <si>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</si>
  <si>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</si>
  <si>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r>
      <t xml:space="preserve">Montage von Schutzisolation für Vögel
</t>
    </r>
    <r>
      <rPr>
        <sz val="8"/>
        <rFont val="Arial"/>
        <family val="2"/>
      </rPr>
      <t>Montages eines Sets von 3 Schutzisolationen auf stehenden Isolatoren eines Stahlbetonmastes oder eines Stahlgittermastes</t>
    </r>
  </si>
  <si>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</si>
  <si>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r>
      <t>Reinigung des Mastfundaments</t>
    </r>
    <r>
      <rPr>
        <sz val="8"/>
        <rFont val="Arial"/>
        <family val="2"/>
      </rPr>
      <t xml:space="preserve">
Reinigung des Mastfundaments von Boden und Pflanzen bis zum Beton des Betonfundaments</t>
    </r>
  </si>
  <si>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</si>
  <si>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r>
      <t>Estrichauftragung zur Befestigung des Fundaments eines bestehenden Mastes</t>
    </r>
    <r>
      <rPr>
        <sz val="8"/>
        <rFont val="Arial"/>
        <family val="2"/>
      </rPr>
      <t xml:space="preserve">
Gestaltung der Estrichkappe.
Lieferung aller Materialien durch den Auftragnehmer.</t>
    </r>
  </si>
  <si>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</si>
  <si>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</si>
  <si>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</si>
  <si>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</si>
  <si>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</si>
  <si>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r>
      <t>Abtragung einer Dreidrahtleitung 20 kV</t>
    </r>
    <r>
      <rPr>
        <sz val="8"/>
        <rFont val="Arial"/>
        <family val="2"/>
      </rPr>
      <t xml:space="preserve">
Lösen der Binder von dem Tragisolator, Lösen des Leiters von der Tragklemme mit Seilwinde, den Leiter zur Erdoberfläche herunterlassen und aufsammeln. </t>
    </r>
  </si>
  <si>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</si>
  <si>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</si>
  <si>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r>
      <t xml:space="preserve">Демонтаж на носещ изолатор </t>
    </r>
    <r>
      <rPr>
        <sz val="8"/>
        <rFont val="Arial"/>
        <family val="2"/>
      </rPr>
      <t xml:space="preserve">
Демонтиране на изолатора, включително освобождаване на превръзките.</t>
    </r>
  </si>
  <si>
    <r>
      <t xml:space="preserve">Demontage eines Trageisolators </t>
    </r>
    <r>
      <rPr>
        <sz val="8"/>
        <rFont val="Arial"/>
        <family val="2"/>
      </rPr>
      <t xml:space="preserve">
Demontage des Isolators einschl. Lösen der Binder.</t>
    </r>
  </si>
  <si>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</si>
  <si>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</si>
  <si>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</si>
  <si>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</si>
  <si>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</si>
  <si>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</si>
  <si>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</si>
  <si>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</si>
  <si>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</si>
  <si>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r>
      <t xml:space="preserve">Demontage von Haken und Konsolen. 
</t>
    </r>
    <r>
      <rPr>
        <sz val="8"/>
        <rFont val="Arial"/>
        <family val="2"/>
      </rPr>
      <t>Abwickeln /Schneiden/ der Schraubverbindungen Demontage des Hakens/ der Konsole einschl. Demontage des Isolators.</t>
    </r>
  </si>
  <si>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</si>
  <si>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r>
      <t>Demontage von Konsolen(satz)  am Stahlbetonmast für zwei Dreier (Leitungen)</t>
    </r>
    <r>
      <rPr>
        <sz val="8"/>
        <rFont val="Arial"/>
        <family val="2"/>
      </rPr>
      <t xml:space="preserve">
Abwickeln der Schraubverbindungen und Demontage der Konsolen.</t>
    </r>
  </si>
  <si>
    <r>
      <t xml:space="preserve">Демонтаж на носеща или опъвателна клема
</t>
    </r>
    <r>
      <rPr>
        <sz val="8"/>
        <rFont val="Arial"/>
        <family val="2"/>
      </rPr>
      <t>Отвиване на болтовите съединения и демонтиране на клемата.</t>
    </r>
  </si>
  <si>
    <r>
      <t xml:space="preserve">Abbau einer Trag- oder Abspannklemme
</t>
    </r>
    <r>
      <rPr>
        <sz val="8"/>
        <rFont val="Arial"/>
        <family val="2"/>
      </rPr>
      <t>Auswickeln der Schraubverbindungen, Abklemmen.</t>
    </r>
  </si>
  <si>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</si>
  <si>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</si>
  <si>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</si>
  <si>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</si>
  <si>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</si>
  <si>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</si>
  <si>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</si>
  <si>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</si>
  <si>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</si>
  <si>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</si>
  <si>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</si>
  <si>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</si>
  <si>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r>
      <t>Изправяне на дървен стълб 9,5м</t>
    </r>
    <r>
      <rPr>
        <sz val="8"/>
        <rFont val="Arial"/>
        <family val="2"/>
      </rPr>
      <t xml:space="preserve">
Пикетиране, направа на изкоп, изправяне, отвесиране, зариване и трамбоване.
</t>
    </r>
  </si>
  <si>
    <r>
      <t>Aufstellung von Holzmast 9,5m</t>
    </r>
    <r>
      <rPr>
        <sz val="8"/>
        <rFont val="Arial"/>
        <family val="2"/>
      </rPr>
      <t xml:space="preserve">
Abfluchtung, Ausgraben einer Künette, Aufstellung, Aufrichten, Zuschütten und Stampfen.</t>
    </r>
  </si>
  <si>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</si>
  <si>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r>
      <t xml:space="preserve">Montage eines Isolators am Mast durch einen Haken
</t>
    </r>
    <r>
      <rPr>
        <sz val="8"/>
        <rFont val="Arial"/>
        <family val="2"/>
      </rPr>
      <t>Montage des Hakens mit eingeschlagener Kappe, Aufwindung des Isolators der Gewindebuchse,  Ausführung von Bindern.</t>
    </r>
  </si>
  <si>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</si>
  <si>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r>
      <t xml:space="preserve">Isolatorentausch auf bestehenden Haken
</t>
    </r>
    <r>
      <rPr>
        <sz val="8"/>
        <rFont val="Arial"/>
        <family val="2"/>
      </rPr>
      <t>Einschlagen der Kappe, Aufwindung des Isolators der Gewindebuchse, Demontage und Montage von Bindern.</t>
    </r>
  </si>
  <si>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</si>
  <si>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r>
      <t xml:space="preserve">Ziehen eines verdrillten isolierten Leiters 3x120 + 95 mm²
</t>
    </r>
    <r>
      <rPr>
        <sz val="8"/>
        <rFont val="Arial"/>
        <family val="2"/>
      </rPr>
      <t>Abwickeln, Regulierung und Montage eines Kabelbündels 3x120 + 95 mm² der Spann- und Tragklemmen.</t>
    </r>
  </si>
  <si>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</si>
  <si>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r>
      <t>Ziehen eines verdrillten isolierten Leiters 3х70 + 71,5 mm²</t>
    </r>
    <r>
      <rPr>
        <sz val="8"/>
        <rFont val="Arial"/>
        <family val="2"/>
      </rPr>
      <t xml:space="preserve">
Abwickeln, Regulierung und Montage eines Kabelbündels 3х70 + 71,5 mm2 der Spann- und Tragklemmen.</t>
    </r>
  </si>
  <si>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</si>
  <si>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r>
      <t>Ziehen eines verdrillten isolierten Leiters 3х35 + 54,6 mm²</t>
    </r>
    <r>
      <rPr>
        <sz val="8"/>
        <rFont val="Arial"/>
        <family val="2"/>
      </rPr>
      <t xml:space="preserve">
Abwickeln, Regulierung und Montage eines Kabelbündels 3х35 + 54,6 mm2 der Spann- und Tragklemmen.</t>
    </r>
  </si>
  <si>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</si>
  <si>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r>
      <t xml:space="preserve">Ziehen eines verdrillten isolierten Leiters 4х16mm² </t>
    </r>
    <r>
      <rPr>
        <sz val="8"/>
        <rFont val="Arial"/>
        <family val="2"/>
      </rPr>
      <t xml:space="preserve">
Abwickeln, Regulierung und Montage eines Kabelbündels 4x16 mm² der Spann- und Tragklemmen.</t>
    </r>
  </si>
  <si>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</si>
  <si>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r>
      <t>Ziehen eines verdrillten isolierten Leiters 2х16mm²</t>
    </r>
    <r>
      <rPr>
        <sz val="8"/>
        <rFont val="Arial"/>
        <family val="2"/>
      </rPr>
      <t xml:space="preserve">
Abwickeln, Regulierung und Montage eines Kabelbündels 2x16 mm² der Spann- und Tragklemmen.</t>
    </r>
  </si>
  <si>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</si>
  <si>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r>
      <t>Montage eines Einzelleiters AC-25mm2</t>
    </r>
    <r>
      <rPr>
        <sz val="8"/>
        <rFont val="Arial"/>
        <family val="2"/>
      </rPr>
      <t xml:space="preserve">
Ziehen des Leiters AC-25mm2 von Rollen der Haken der Masten, einschließlich Regelung der Bodenabstände, Ausführung von Bindern</t>
    </r>
  </si>
  <si>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</si>
  <si>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r>
      <t>Montage eines Einzelleiters АС-35mm2</t>
    </r>
    <r>
      <rPr>
        <sz val="8"/>
        <rFont val="Arial"/>
        <family val="2"/>
      </rPr>
      <t xml:space="preserve">
Ziehen des Leiters AC-35mm2 von Rollen der Haken der Masten, einschließlich Regelung der Bodenabstände, Ausführung von Bindern</t>
    </r>
  </si>
  <si>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</si>
  <si>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r>
      <t>Montage eines Einzelleiters АС - 50mm2</t>
    </r>
    <r>
      <rPr>
        <sz val="8"/>
        <rFont val="Arial"/>
        <family val="2"/>
      </rPr>
      <t xml:space="preserve">
Ziehen des Leiters AC-50mm2 von Rollen der Haken der Masten, einschließlich Regelung der Bodenabstände, Ausführung von Bindern</t>
    </r>
  </si>
  <si>
    <r>
      <t xml:space="preserve">Монтаж на клема
</t>
    </r>
    <r>
      <rPr>
        <sz val="8"/>
        <rFont val="Arial"/>
        <family val="2"/>
      </rPr>
      <t>Монтаж на проводника към клемата, съгласно указанията на производителя</t>
    </r>
  </si>
  <si>
    <r>
      <t xml:space="preserve">Klemmenmontage
</t>
    </r>
    <r>
      <rPr>
        <sz val="8"/>
        <rFont val="Arial"/>
        <family val="2"/>
      </rPr>
      <t>Montage des Leiters zur Klemme gemäß den Anweisungen des Herstellers</t>
    </r>
  </si>
  <si>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</si>
  <si>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r>
      <t>Montage einer Abspannklemme mit Tragneutralleiter</t>
    </r>
    <r>
      <rPr>
        <sz val="8"/>
        <rFont val="Arial"/>
        <family val="2"/>
      </rPr>
      <t>. 
Ziehen der Keilen, Einbringen des Tragneutralleiter zwischen den Keilen, Einbringen der Keilen ins Spannseil, Aufhängen des Spannseils an der Konsole (am Haken).“</t>
    </r>
  </si>
  <si>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</si>
  <si>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r>
      <t>Montage einer Abspannklemme für selbsttragende Leitung</t>
    </r>
    <r>
      <rPr>
        <sz val="8"/>
        <rFont val="Arial"/>
        <family val="2"/>
      </rPr>
      <t xml:space="preserve">. 
Ziehen der Keile, Aufhängen des Spannseils an der Konsole (am Haken) Für Leiter 4x16 oder 2x16. </t>
    </r>
  </si>
  <si>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</si>
  <si>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</si>
  <si>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</si>
  <si>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r>
      <t>„Montage einer Tragklemme (Hängeklemme) für selbsttragende Leitung</t>
    </r>
    <r>
      <rPr>
        <sz val="8"/>
        <rFont val="Arial"/>
        <family val="2"/>
      </rPr>
      <t xml:space="preserve">
Montage der Hakenklemme, Öffnen, Einlegen des Leiters, Einspannen“</t>
    </r>
  </si>
  <si>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</si>
  <si>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r>
      <t>Montage einer Abzweigsklemme
E</t>
    </r>
    <r>
      <rPr>
        <sz val="8"/>
        <rFont val="Arial"/>
        <family val="2"/>
      </rPr>
      <t>inlegen der Klemme auf dem Hauptleiter, Einbringen des Leiters in die Klemme, Einspannen bis zum Bruch des Schutzkopfes</t>
    </r>
  </si>
  <si>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</si>
  <si>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r>
      <t xml:space="preserve">Montage einer Strom- oder bimetallischen Klemme
</t>
    </r>
    <r>
      <rPr>
        <sz val="8"/>
        <rFont val="Arial"/>
        <family val="2"/>
      </rPr>
      <t>Anschluss der Klemme an die Bügel und Abzweig zu den Hausanschlüssen mit Schraubverbindungen</t>
    </r>
  </si>
  <si>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</si>
  <si>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r>
      <t>Fertigstellung einer Verbindung eines Isolierleiters mittels einer isolierten Manschette</t>
    </r>
    <r>
      <rPr>
        <sz val="8"/>
        <rFont val="Arial"/>
        <family val="2"/>
      </rPr>
      <t xml:space="preserve">
Vorbereitung der anzuklemmenden Leiterseile, Einlegen der Manschette, Kerben von Manschetten.</t>
    </r>
  </si>
  <si>
    <r>
      <t>Монтаж на конзола (кука) в/у стълб</t>
    </r>
    <r>
      <rPr>
        <sz val="8"/>
        <rFont val="Arial"/>
        <family val="2"/>
      </rPr>
      <t>. 
Монтиране на конзола /кука/ с болтово съединение или стоманена лента.</t>
    </r>
  </si>
  <si>
    <r>
      <t>Montage einer Konsole (Haken) am Mast</t>
    </r>
    <r>
      <rPr>
        <sz val="8"/>
        <rFont val="Arial"/>
        <family val="2"/>
      </rPr>
      <t>. 
Montage einer Konsole /Haken/ mit Verschraubung oder Stahlband.“</t>
    </r>
  </si>
  <si>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</si>
  <si>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r>
      <t>Montage einer Fassadenkonsole (Haken) an der Wand</t>
    </r>
    <r>
      <rPr>
        <sz val="8"/>
        <rFont val="Arial"/>
        <family val="2"/>
      </rPr>
      <t>. 
Montage der Konsole (Haken) mittels vier Dübel und Schrauben.     
Die Lieferung der Dübel und Schrauben erfolgt durch den Auftragnehmer.“</t>
    </r>
  </si>
  <si>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</si>
  <si>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r>
      <t>Montage eines Leuchtkörpers auf V-förmigem Ausleger</t>
    </r>
    <r>
      <rPr>
        <sz val="8"/>
        <rFont val="Arial"/>
        <family val="2"/>
      </rPr>
      <t>. 
Montage eines Auslegers und Leuchtmittels, Befestigung mittels Schraubverbindungen und Netzanschluss.“</t>
    </r>
  </si>
  <si>
    <r>
      <t>Монтаж на тапа за усукан изолиран проводник</t>
    </r>
    <r>
      <rPr>
        <sz val="8"/>
        <rFont val="Arial"/>
        <family val="2"/>
      </rPr>
      <t xml:space="preserve">. Затваряне свободните краища на жилата на проводника. </t>
    </r>
  </si>
  <si>
    <r>
      <t xml:space="preserve">Montage von Endkappen für verdrillten isolierten Leiter
</t>
    </r>
    <r>
      <rPr>
        <sz val="8"/>
        <rFont val="Arial"/>
        <family val="2"/>
      </rPr>
      <t xml:space="preserve">Schließen der freien Enden der Leiteradern. </t>
    </r>
  </si>
  <si>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</si>
  <si>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</si>
  <si>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</si>
  <si>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r>
      <t xml:space="preserve">Montage eines Trennschalters für isolierte Leitungen 0,4kV
</t>
    </r>
    <r>
      <rPr>
        <sz val="8"/>
        <rFont val="Arial"/>
        <family val="2"/>
      </rPr>
      <t>Befestigung an den Mast mittels eines Stahlbandes, Anklemmen der Leiter.</t>
    </r>
  </si>
  <si>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</si>
  <si>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r>
      <t xml:space="preserve">Montage von NS Überspannungsableiter Satz 3 Stück
</t>
    </r>
    <r>
      <rPr>
        <sz val="8"/>
        <rFont val="Arial"/>
        <family val="2"/>
      </rPr>
      <t xml:space="preserve">Montage einer Abzweigklemme und Anschluss des Überspannungsableiters an die Erdungslasche. </t>
    </r>
  </si>
  <si>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</si>
  <si>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</si>
  <si>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</si>
  <si>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r>
      <t>Demontage von Haken</t>
    </r>
    <r>
      <rPr>
        <sz val="8"/>
        <rFont val="Arial"/>
        <family val="2"/>
      </rPr>
      <t xml:space="preserve">
Auswickeln /Schneiden/ der Schraubverbindungen, Demontage von Haken einschl. Demontage des Isolators. 
</t>
    </r>
  </si>
  <si>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</si>
  <si>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r>
      <t>Demontage eines Einzelleiters von NS FL</t>
    </r>
    <r>
      <rPr>
        <sz val="8"/>
        <rFont val="Arial"/>
        <family val="2"/>
      </rPr>
      <t>. Aufbinden von Bindern, Abfallen mit Seilwinde, Zusammenlegen des Leiters.</t>
    </r>
  </si>
  <si>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</si>
  <si>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r>
      <t xml:space="preserve">Demontage von V-artigen Rohren samt Lichtkörper
</t>
    </r>
    <r>
      <rPr>
        <sz val="8"/>
        <rFont val="Arial"/>
        <family val="2"/>
      </rPr>
      <t>Befestigung von V-artigen Rohren an den Mast, Auswickeln von Schraubverbindungen, Einbauen zum Mastfundament</t>
    </r>
  </si>
  <si>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</si>
  <si>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</si>
  <si>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</si>
  <si>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</si>
  <si>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</si>
  <si>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r>
      <t>Demontage eines verdrillten isolierten Leiters bis 4х16mm2</t>
    </r>
    <r>
      <rPr>
        <sz val="8"/>
        <rFont val="Arial"/>
        <family val="2"/>
      </rPr>
      <t xml:space="preserve">
Abklemmen, Abfallen mit Seilwinde, Zusammenlegen des Leiters.</t>
    </r>
  </si>
  <si>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</si>
  <si>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r>
      <t>Demontage eines verdrillten isolierten Leiters 4х120mm2</t>
    </r>
    <r>
      <rPr>
        <sz val="8"/>
        <rFont val="Arial"/>
        <family val="2"/>
      </rPr>
      <t xml:space="preserve">
Abklemmen, Abfallen mit Seilwinde, Zusammenlegen des Leiters.</t>
    </r>
  </si>
  <si>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</si>
  <si>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</si>
  <si>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r>
      <t xml:space="preserve">Доставка,  изправяне и укрепване, на помощен стълб </t>
    </r>
    <r>
      <rPr>
        <sz val="8"/>
        <rFont val="Arial"/>
        <family val="2"/>
      </rPr>
      <t>/стоманена тръба /, за осигуряване на габарит.  (по чертеж)</t>
    </r>
  </si>
  <si>
    <r>
      <t>Lieferung, Aufstellung und Verstärkung eines Hilfsmastes/</t>
    </r>
    <r>
      <rPr>
        <sz val="8"/>
        <rFont val="Arial"/>
        <family val="2"/>
      </rPr>
      <t>Stahlrohres zur Sicherstellung von Außenmaßen.  (nach Zeichnung)</t>
    </r>
  </si>
  <si>
    <r>
      <t>Доставка,  изправяне и укрепване на стоманена конструкция до 4 м., за монтаж на електромерно табло</t>
    </r>
    <r>
      <rPr>
        <sz val="8"/>
        <rFont val="Arial"/>
        <family val="2"/>
      </rPr>
      <t xml:space="preserve">
/по чертеж/</t>
    </r>
  </si>
  <si>
    <r>
      <t>Lieferung, Aufstellung und Befestigung einer Stahlkonstruktion bis 4m für die Montage der Zählertafel</t>
    </r>
    <r>
      <rPr>
        <sz val="8"/>
        <rFont val="Arial"/>
        <family val="2"/>
      </rPr>
      <t xml:space="preserve">
(nach Zeichnung)</t>
    </r>
  </si>
  <si>
    <r>
      <t>Доставка,  изправяне и укрепване на стоманена конструкция -  до 7 м., за монтаж на електромерно табло</t>
    </r>
    <r>
      <rPr>
        <sz val="8"/>
        <rFont val="Arial"/>
        <family val="2"/>
      </rPr>
      <t xml:space="preserve">
/по чертеж/</t>
    </r>
  </si>
  <si>
    <r>
      <t>Lieferung, Aufstellung und Befestigung einer Stahlkonstruktion bis 7m für die Montage der Zählertafel</t>
    </r>
    <r>
      <rPr>
        <sz val="8"/>
        <rFont val="Arial"/>
        <family val="2"/>
      </rPr>
      <t xml:space="preserve">
(nach Zeichnung)</t>
    </r>
  </si>
  <si>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</si>
  <si>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r>
      <t>Lieferung, Aufstellung und Befestigung einer Stahlkonstruktion - 9,5 m für die Montage der Zählertafel</t>
    </r>
    <r>
      <rPr>
        <sz val="8"/>
        <rFont val="Arial"/>
        <family val="2"/>
      </rPr>
      <t xml:space="preserve">
(nach Zeichnung - die Anzahl der Haken je nach Bedarf)</t>
    </r>
  </si>
  <si>
    <r>
      <t xml:space="preserve">Anfertigung und Montage von kleinen Befestigungskonstruktionen aus Stahl 
</t>
    </r>
    <r>
      <rPr>
        <sz val="8"/>
        <rFont val="Arial"/>
        <family val="2"/>
      </rPr>
      <t>Zusammenbau oder Schweißen von Metallelementen. Lieferung aller Materialien durch den Auftragnehmer.</t>
    </r>
  </si>
  <si>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</si>
  <si>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r>
      <t xml:space="preserve">Aufrichten und Befestigung von einem Mast aus glasfaserverstärktem Polyester bis 4 m
</t>
    </r>
    <r>
      <rPr>
        <sz val="8"/>
        <rFont val="Arial"/>
        <family val="2"/>
      </rPr>
      <t>Ausheben einer Grube, Aufrichten, Lotung, Betonierung mit Beton der Klasse В10 (laut Zeichnung).</t>
    </r>
  </si>
  <si>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</si>
  <si>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r>
      <t>Aufrichten und Befestigung von einem Mast aus glasfaserverstärktem Polyester bis 9 m.</t>
    </r>
    <r>
      <rPr>
        <sz val="8"/>
        <rFont val="Arial"/>
        <family val="2"/>
      </rPr>
      <t xml:space="preserve">
Ausgraben einer Künette, Aufrichten, Lotung, Betonierung mit Beton der Klasse  В10 (laut Zeichnung).</t>
    </r>
  </si>
  <si>
    <r>
      <t>Демонтаж на дребни крепежни стоманени конструкции</t>
    </r>
    <r>
      <rPr>
        <sz val="8"/>
        <rFont val="Arial"/>
        <family val="2"/>
      </rPr>
      <t>.    Разглобяване и премахване на конструкции.</t>
    </r>
  </si>
  <si>
    <r>
      <t>Demontage von kleinen Befestigungskonstruktionen aus Stahl</t>
    </r>
    <r>
      <rPr>
        <sz val="8"/>
        <rFont val="Arial"/>
        <family val="2"/>
      </rPr>
      <t xml:space="preserve">   Abbau und Entzug von Konstruktionen.</t>
    </r>
  </si>
  <si>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</si>
  <si>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</si>
  <si>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</si>
  <si>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</si>
  <si>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</si>
  <si>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</si>
  <si>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</si>
  <si>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</si>
  <si>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</si>
  <si>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</si>
  <si>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</si>
  <si>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</si>
  <si>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</si>
  <si>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</si>
  <si>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</si>
  <si>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Einphasenzählers</t>
    </r>
    <r>
      <rPr>
        <sz val="8"/>
        <rFont val="Arial"/>
        <family val="2"/>
      </rPr>
      <t xml:space="preserve">
Zählereinbau an die Tafel mittels Verankerungselemente und Anklemmen der Leiter.</t>
    </r>
  </si>
  <si>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</si>
  <si>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Drehstromzähler</t>
    </r>
    <r>
      <rPr>
        <sz val="8"/>
        <rFont val="Arial"/>
        <family val="2"/>
      </rPr>
      <t xml:space="preserve">
Zählereinbau an die Tafel mittels Verankerungselemente und Anklemmen der Leiter.</t>
    </r>
  </si>
  <si>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</si>
  <si>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r>
      <t>Einbau einer Tarifschaltuhr</t>
    </r>
    <r>
      <rPr>
        <sz val="8"/>
        <rFont val="Arial"/>
        <family val="2"/>
      </rPr>
      <t xml:space="preserve">
Befestigung an der Euro- Schiene oder durch Verankerungselemente, Anklemmen der Leiter</t>
    </r>
  </si>
  <si>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</si>
  <si>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r>
      <t>Мontage einer automatischen Sicherung, einpolig, Sicherung Type D02 oder Reihenklemme</t>
    </r>
    <r>
      <rPr>
        <sz val="8"/>
        <rFont val="Arial"/>
        <family val="2"/>
      </rPr>
      <t xml:space="preserve"> 
Befestigung an der Euro- Schiene und Anklemmen der Leiter.</t>
    </r>
  </si>
  <si>
    <r>
      <t>Монтаж на автоматичен предпазител 3р.</t>
    </r>
    <r>
      <rPr>
        <sz val="8"/>
        <rFont val="Arial"/>
        <family val="2"/>
      </rPr>
      <t xml:space="preserve"> 
Прикрепване към евро-шина и свързване на проводниците към клемите</t>
    </r>
  </si>
  <si>
    <r>
      <t>Montage einer automatischen Sicherung, dreipolig</t>
    </r>
    <r>
      <rPr>
        <sz val="8"/>
        <rFont val="Arial"/>
        <family val="2"/>
      </rPr>
      <t xml:space="preserve"> 
Befestigung an der Euro- Schiene und Anklemmen der Leiter</t>
    </r>
  </si>
  <si>
    <r>
      <t>Монтаж на триполюсен разединител.</t>
    </r>
    <r>
      <rPr>
        <sz val="8"/>
        <rFont val="Arial"/>
        <family val="2"/>
      </rPr>
      <t xml:space="preserve"> 
Монтаж към таблото и свързване на проводниците към клемите</t>
    </r>
  </si>
  <si>
    <r>
      <t>Montage eines dreipoligen Trennschalters</t>
    </r>
    <r>
      <rPr>
        <sz val="8"/>
        <rFont val="Arial"/>
        <family val="2"/>
      </rPr>
      <t xml:space="preserve"> 
Tafelmontage und Anklemmen der Leiter</t>
    </r>
  </si>
  <si>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</si>
  <si>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</si>
  <si>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</si>
  <si>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</si>
  <si>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</si>
  <si>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r>
      <t>Verlegung eines Kabelbündels (aus verdrillten Leitern)  4х16mm2.</t>
    </r>
    <r>
      <rPr>
        <sz val="8"/>
        <rFont val="Arial"/>
        <family val="2"/>
      </rPr>
      <t xml:space="preserve"> Abwickeln, Einstellung und Montage eines Kabelbündels (aus verdrillten Leitern) 4х16mm2</t>
    </r>
  </si>
  <si>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</si>
  <si>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r>
      <t>Verlegung eines Kabelbündels (aus verdrillten Leitern) 2х16mm2</t>
    </r>
    <r>
      <rPr>
        <sz val="8"/>
        <rFont val="Arial"/>
        <family val="2"/>
      </rPr>
      <t xml:space="preserve"> 
Abwickeln, Einstellung und Montage eines Kabelbündels (aus verdrillten Leitern) 2х16mm2</t>
    </r>
  </si>
  <si>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</si>
  <si>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r>
      <t>Verlegung von Kabeln auf Gestelle, auf Roste und Kabelkanäle.</t>
    </r>
    <r>
      <rPr>
        <sz val="8"/>
        <rFont val="Arial"/>
        <family val="2"/>
      </rPr>
      <t xml:space="preserve">
Abmessen des Kabels, Schneiden des Kabels und Kabelverlegung /Anbinden. 
Der Kabelbinder wird durch den Auftragnehmer geliefert.</t>
    </r>
  </si>
  <si>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</si>
  <si>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</si>
  <si>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</si>
  <si>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r>
      <t>Anschließen eines Kabels an eine Anlage</t>
    </r>
    <r>
      <rPr>
        <sz val="8"/>
        <rFont val="Arial"/>
        <family val="2"/>
      </rPr>
      <t xml:space="preserve">
Entfernung der Isolierung, Trennung der Adern und Anschließen an eine Anlage</t>
    </r>
  </si>
  <si>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</si>
  <si>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r>
      <t>Anschließen eines Einzelleiters bis 50mm2 an eine Anlage mit Kabelschuhen</t>
    </r>
    <r>
      <rPr>
        <sz val="8"/>
        <rFont val="Arial"/>
        <family val="2"/>
      </rPr>
      <t xml:space="preserve">
Entfernung der Isolierung, Kerben von zwei Kabelschuhen mittels Verankerungselemente.</t>
    </r>
  </si>
  <si>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</si>
  <si>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r>
      <t>Anschließen eines Einzelleiters bis 1x300mm2 an eine Anlage</t>
    </r>
    <r>
      <rPr>
        <sz val="8"/>
        <rFont val="Arial"/>
        <family val="2"/>
      </rPr>
      <t xml:space="preserve">
Entfernung der Isolation und Anschließen von beiden Seiten.</t>
    </r>
  </si>
  <si>
    <r>
      <t>Свързване на кабел до 4x240мм2 към съоръжение</t>
    </r>
    <r>
      <rPr>
        <sz val="8"/>
        <rFont val="Arial"/>
        <family val="2"/>
      </rPr>
      <t xml:space="preserve">
Премахване на изолацията и свързване от двете страни.</t>
    </r>
  </si>
  <si>
    <r>
      <t>Anschließen  eines Kabels bis 4x240mm2 an eine Anlage</t>
    </r>
    <r>
      <rPr>
        <sz val="8"/>
        <rFont val="Arial"/>
        <family val="2"/>
      </rPr>
      <t xml:space="preserve">
Entfernung der Isolation und Anschließen von beiden Seiten.</t>
    </r>
  </si>
  <si>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</si>
  <si>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</si>
  <si>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</si>
  <si>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</si>
  <si>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</si>
  <si>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r>
      <t xml:space="preserve">Tausch von einem Sicherheitsschloss </t>
    </r>
    <r>
      <rPr>
        <sz val="8"/>
        <rFont val="Arial"/>
        <family val="2"/>
      </rPr>
      <t xml:space="preserve">
Demontage/ Montage - Befestigung des Sicherheitsschlosses an der Wand mittels einer Verschraubung. </t>
    </r>
  </si>
  <si>
    <r>
      <t>Монтаж на кабелна марка</t>
    </r>
    <r>
      <rPr>
        <sz val="8"/>
        <rFont val="Arial"/>
        <family val="2"/>
      </rPr>
      <t xml:space="preserve">
Надписване и монтаж</t>
    </r>
  </si>
  <si>
    <r>
      <t>Моntage einer Kabelmarke</t>
    </r>
    <r>
      <rPr>
        <sz val="8"/>
        <rFont val="Arial"/>
        <family val="2"/>
      </rPr>
      <t xml:space="preserve">
Beschriftung und Montage</t>
    </r>
  </si>
  <si>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</si>
  <si>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</si>
  <si>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</si>
  <si>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</si>
  <si>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</si>
  <si>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r>
      <t xml:space="preserve">Recycling einer Tür für Zählertafeln und Kassetten
</t>
    </r>
    <r>
      <rPr>
        <sz val="8"/>
        <rFont val="Arial"/>
        <family val="2"/>
      </rPr>
      <t>Aufstellung, Anpassung, Schweißen und/oder Tausch von Türbändern. Die Menge versteht sich für eine Zählertafel oder Kassette</t>
    </r>
  </si>
  <si>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</si>
  <si>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r>
      <t>Demontage der Zählertafel</t>
    </r>
    <r>
      <rPr>
        <sz val="8"/>
        <rFont val="Arial"/>
        <family val="2"/>
      </rPr>
      <t xml:space="preserve">
Absicherung, Losbinden von bestehenden Leitern, Demontage der Tafel und Konstruktion, Wiederherstellung.</t>
    </r>
  </si>
  <si>
    <r>
      <t>Демонтаж електромер еднофазен.</t>
    </r>
    <r>
      <rPr>
        <sz val="8"/>
        <rFont val="Arial"/>
        <family val="2"/>
      </rPr>
      <t xml:space="preserve">
Отсъединяване на проводниците и демонтаж.</t>
    </r>
  </si>
  <si>
    <r>
      <t>Demontage einer einphasigen Zählertafel</t>
    </r>
    <r>
      <rPr>
        <sz val="8"/>
        <rFont val="Arial"/>
        <family val="2"/>
      </rPr>
      <t xml:space="preserve">
Losbinden von Leitern und Demontage</t>
    </r>
  </si>
  <si>
    <r>
      <t>Демонтаж електромер трифазен.</t>
    </r>
    <r>
      <rPr>
        <sz val="8"/>
        <rFont val="Arial"/>
        <family val="2"/>
      </rPr>
      <t xml:space="preserve">
Отсъединяване на проводниците и демонтаж.</t>
    </r>
  </si>
  <si>
    <r>
      <t>Demontage einer dreiphasigen Zählertafel</t>
    </r>
    <r>
      <rPr>
        <sz val="8"/>
        <rFont val="Arial"/>
        <family val="2"/>
      </rPr>
      <t xml:space="preserve">
Losbinden von Leitern und Demontage</t>
    </r>
  </si>
  <si>
    <r>
      <t>Демонтаж тарифен превключвател</t>
    </r>
    <r>
      <rPr>
        <sz val="8"/>
        <rFont val="Arial"/>
        <family val="2"/>
      </rPr>
      <t xml:space="preserve">
Отсъединяване на проводниците и демонтаж.</t>
    </r>
  </si>
  <si>
    <r>
      <t>Demontage einer Tarifuhr</t>
    </r>
    <r>
      <rPr>
        <sz val="8"/>
        <rFont val="Arial"/>
        <family val="2"/>
      </rPr>
      <t xml:space="preserve">
Losbinden von Leitern und Demontage.</t>
    </r>
  </si>
  <si>
    <r>
      <t>Демонтаж на автоматичен предпазител 1р.</t>
    </r>
    <r>
      <rPr>
        <sz val="8"/>
        <rFont val="Arial"/>
        <family val="2"/>
      </rPr>
      <t xml:space="preserve"> 
Отсъединяване на проводниците и демонтаж.</t>
    </r>
  </si>
  <si>
    <r>
      <t>Montage einer automatischen Sicherung 1р.</t>
    </r>
    <r>
      <rPr>
        <sz val="8"/>
        <rFont val="Arial"/>
        <family val="2"/>
      </rPr>
      <t xml:space="preserve"> 
Losbinden von Leitern und Demontage</t>
    </r>
  </si>
  <si>
    <r>
      <t>Демонтаж на автоматичен предпазител 3р.</t>
    </r>
    <r>
      <rPr>
        <sz val="8"/>
        <rFont val="Arial"/>
        <family val="2"/>
      </rPr>
      <t xml:space="preserve"> 
Отсъединяване на проводниците и демонтаж.</t>
    </r>
  </si>
  <si>
    <r>
      <t>Montage einer automatischen Sicherung 3р.</t>
    </r>
    <r>
      <rPr>
        <sz val="8"/>
        <rFont val="Arial"/>
        <family val="2"/>
      </rPr>
      <t xml:space="preserve"> 
Losbinden von Leitern und Demontage</t>
    </r>
  </si>
  <si>
    <r>
      <t>Демонтаж на триполюсен разединител.</t>
    </r>
    <r>
      <rPr>
        <sz val="8"/>
        <rFont val="Arial"/>
        <family val="2"/>
      </rPr>
      <t xml:space="preserve"> 
Отсъединяване на проводниците и демонтаж.</t>
    </r>
  </si>
  <si>
    <r>
      <t>Demontage eines dreipoligen Trennschalters</t>
    </r>
    <r>
      <rPr>
        <sz val="8"/>
        <rFont val="Arial"/>
        <family val="2"/>
      </rPr>
      <t xml:space="preserve"> 
Losbinden von Leitern und Demontage</t>
    </r>
  </si>
  <si>
    <r>
      <t xml:space="preserve">Демонтаж на основа за витлов предпазител - 1р
</t>
    </r>
    <r>
      <rPr>
        <sz val="8"/>
        <rFont val="Arial"/>
        <family val="2"/>
      </rPr>
      <t>Отсъединяване на проводниците, демонтаж.</t>
    </r>
  </si>
  <si>
    <r>
      <t xml:space="preserve">Demontage eines Unterteiles - 1p. für die Schraubensicherung
</t>
    </r>
    <r>
      <rPr>
        <sz val="8"/>
        <rFont val="Arial"/>
        <family val="2"/>
      </rPr>
      <t>Losbinden von Leitern, Demontage.</t>
    </r>
  </si>
  <si>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</si>
  <si>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r>
      <t xml:space="preserve">Demontage eines Hilfsmastes aus Metall 
</t>
    </r>
    <r>
      <rPr>
        <sz val="8"/>
        <rFont val="Arial"/>
        <family val="2"/>
      </rPr>
      <t>Heften des Mastes, Ausgraben des Fundaments bis zum Betonring,  Herausziehen.</t>
    </r>
  </si>
  <si>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</si>
  <si>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</si>
  <si>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</si>
  <si>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</si>
  <si>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</si>
  <si>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</si>
  <si>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r>
      <t>Подмяна на проходни изолатори</t>
    </r>
    <r>
      <rPr>
        <sz val="8"/>
        <rFont val="Arial"/>
        <family val="2"/>
      </rPr>
      <t xml:space="preserve">
Демонтаж, монтаж и свързване.</t>
    </r>
  </si>
  <si>
    <r>
      <t>Austausch der Durchgangsisolatoren</t>
    </r>
    <r>
      <rPr>
        <sz val="8"/>
        <rFont val="Arial"/>
        <family val="2"/>
      </rPr>
      <t xml:space="preserve">
Demontage, Montage und Anbindung.</t>
    </r>
  </si>
  <si>
    <r>
      <t>Подмяна на подпорни изолатори</t>
    </r>
    <r>
      <rPr>
        <sz val="8"/>
        <rFont val="Arial"/>
        <family val="2"/>
      </rPr>
      <t xml:space="preserve">
Демонтаж, монтаж и свързване.</t>
    </r>
  </si>
  <si>
    <r>
      <t>Austausch der Stützisolatoren</t>
    </r>
    <r>
      <rPr>
        <sz val="8"/>
        <rFont val="Arial"/>
        <family val="2"/>
      </rPr>
      <t xml:space="preserve">
Demontage, Montage und Anbindung.</t>
    </r>
  </si>
  <si>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</si>
  <si>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r>
      <t>Montage eines Leistungstransformators MS/ NS bis 1000kVA</t>
    </r>
    <r>
      <rPr>
        <sz val="8"/>
        <rFont val="Arial"/>
        <family val="2"/>
      </rPr>
      <t xml:space="preserve">
Montage, Anschluss an MS und NS, Erdung, einschließlich Transport und Spezial-Kfz.
Einschließlich Dachmontage von BKTP, falls erforderlich. </t>
    </r>
  </si>
  <si>
    <r>
      <t>Монтаж на МТТ или MTM</t>
    </r>
    <r>
      <rPr>
        <sz val="8"/>
        <rFont val="Arial"/>
        <family val="2"/>
      </rPr>
      <t xml:space="preserve">
Монтаж върху готов фундамент, укрепване - съгласно инструкция на производителя.</t>
    </r>
  </si>
  <si>
    <r>
      <t>Montage der Metalltafel für Trafostelle oder Metalltafel für Messung</t>
    </r>
    <r>
      <rPr>
        <sz val="8"/>
        <rFont val="Arial"/>
        <family val="2"/>
      </rPr>
      <t xml:space="preserve">
Montage auf einem fertigen Fundament, Befestigung gem. Anweisung des Herstellers.</t>
    </r>
  </si>
  <si>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</si>
  <si>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r>
      <t>Montage der Verteilungstafel NS</t>
    </r>
    <r>
      <rPr>
        <sz val="8"/>
        <rFont val="Arial"/>
        <family val="2"/>
      </rPr>
      <t xml:space="preserve">
Моntage, Befestigung gem. Anweisungen vom Hersteller. Einschließlich Montage des Rahmens</t>
    </r>
  </si>
  <si>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</si>
  <si>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</si>
  <si>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</si>
  <si>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r>
      <t xml:space="preserve">Austausch der NS- Schaltanlage
</t>
    </r>
    <r>
      <rPr>
        <sz val="8"/>
        <rFont val="Arial"/>
        <family val="2"/>
      </rPr>
      <t>Losbinden des bestehenden Gerätes, Montage von neuen Geräten und Anschluss von Leitern</t>
    </r>
  </si>
  <si>
    <r>
      <t xml:space="preserve">Монтаж на метални лавици и скари
</t>
    </r>
    <r>
      <rPr>
        <sz val="8"/>
        <rFont val="Arial"/>
        <family val="2"/>
      </rPr>
      <t>Монтаж по стени и тавани.
Крепежните елементи са доставка на Изпълнителя.</t>
    </r>
  </si>
  <si>
    <r>
      <t xml:space="preserve">Montage von Metallregalen und Rosten
</t>
    </r>
    <r>
      <rPr>
        <sz val="8"/>
        <rFont val="Arial"/>
        <family val="2"/>
      </rPr>
      <t>Montage an Wänden und Decken.
Die Befestigungselemente werden vom Auftragnehmer geliefert.</t>
    </r>
  </si>
  <si>
    <r>
      <t xml:space="preserve">Демонтаж на единични алуминиеви шини /за трифазна система/
</t>
    </r>
    <r>
      <rPr>
        <sz val="8"/>
        <rFont val="Arial"/>
        <family val="2"/>
      </rPr>
      <t>Отсъединяване от съоръженията и демонтаж.</t>
    </r>
  </si>
  <si>
    <r>
      <t xml:space="preserve">Demontage von einzelnen Aluschienen (dreiphasig)
</t>
    </r>
    <r>
      <rPr>
        <sz val="8"/>
        <rFont val="Arial"/>
        <family val="2"/>
      </rPr>
      <t>Losbinden von den Anlagen und Demontage.</t>
    </r>
  </si>
  <si>
    <r>
      <t>Демонтаж на разединител за СрН</t>
    </r>
    <r>
      <rPr>
        <sz val="8"/>
        <rFont val="Arial"/>
        <family val="2"/>
      </rPr>
      <t xml:space="preserve">
Отсъединяване от съоръженията и демонтаж.</t>
    </r>
  </si>
  <si>
    <r>
      <t>Demontage des Trennungsschalters für MS</t>
    </r>
    <r>
      <rPr>
        <sz val="8"/>
        <rFont val="Arial"/>
        <family val="2"/>
      </rPr>
      <t xml:space="preserve">
Losbinden von den Anlagen und Demontage.</t>
    </r>
  </si>
  <si>
    <r>
      <t>Демонтаж на основа за високоволтови предпазители</t>
    </r>
    <r>
      <rPr>
        <sz val="8"/>
        <rFont val="Arial"/>
        <family val="2"/>
      </rPr>
      <t xml:space="preserve">
Отсъединяване от съоръженията и демонтаж.</t>
    </r>
  </si>
  <si>
    <r>
      <t>Demontage der Unterteile für Hochvoltsicherungen</t>
    </r>
    <r>
      <rPr>
        <sz val="8"/>
        <rFont val="Arial"/>
        <family val="2"/>
      </rPr>
      <t xml:space="preserve">
Losbinden von den Anlagen und Demontage.</t>
    </r>
  </si>
  <si>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</si>
  <si>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</si>
  <si>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r>
      <t>Демонтаж на разпределително табло НН.</t>
    </r>
    <r>
      <rPr>
        <sz val="8"/>
        <rFont val="Arial"/>
        <family val="2"/>
      </rPr>
      <t xml:space="preserve">
Отсъединяване от съоръженията и демонтаж.</t>
    </r>
  </si>
  <si>
    <r>
      <t>Demontage der NS- Verteiltafel</t>
    </r>
    <r>
      <rPr>
        <sz val="8"/>
        <rFont val="Arial"/>
        <family val="2"/>
      </rPr>
      <t xml:space="preserve">
Losbinden von Anlagen und Demontage</t>
    </r>
  </si>
  <si>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</si>
  <si>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r>
      <t xml:space="preserve">Demontage eines Kabels oder KVS
</t>
    </r>
    <r>
      <rPr>
        <sz val="8"/>
        <rFont val="Arial"/>
        <family val="2"/>
      </rPr>
      <t>Losbinden und Herausführung von der Anlage /TST, Verteilerkassette/</t>
    </r>
  </si>
  <si>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</si>
  <si>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</si>
  <si>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r>
      <t>Заземителни материали</t>
    </r>
    <r>
      <rPr>
        <sz val="8"/>
        <rFont val="Arial"/>
        <family val="2"/>
      </rPr>
      <t xml:space="preserve">
</t>
    </r>
  </si>
  <si>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</si>
  <si>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</si>
  <si>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</si>
  <si>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</si>
  <si>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</si>
  <si>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</si>
  <si>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</si>
  <si>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</si>
  <si>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</si>
  <si>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</si>
  <si>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</si>
  <si>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</si>
  <si>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</si>
  <si>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r>
      <t>Lieferung und Einbau von PVC-Kabelkanälen, П-förmig,  40/40 mm, an Wand</t>
    </r>
    <r>
      <rPr>
        <sz val="8"/>
        <rFont val="Arial"/>
        <family val="2"/>
      </rPr>
      <t xml:space="preserve">
Befestigung der Kabelkanäle an Wand, Ziehen des Kabels im Kabelkanal, Schließung vom Kanal.</t>
    </r>
  </si>
  <si>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</si>
  <si>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</si>
  <si>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</si>
  <si>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</si>
  <si>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</si>
  <si>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</si>
  <si>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</si>
  <si>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</si>
  <si>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</si>
  <si>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</si>
  <si>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</si>
  <si>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</si>
  <si>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</si>
  <si>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</si>
  <si>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</si>
  <si>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</si>
  <si>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</si>
  <si>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</si>
  <si>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</si>
  <si>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</si>
  <si>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</si>
  <si>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</si>
  <si>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r>
      <t xml:space="preserve">Заплата 
</t>
    </r>
    <r>
      <rPr>
        <sz val="8"/>
        <rFont val="Arial"/>
        <family val="2"/>
      </rPr>
      <t>Всички необходими разходи за труд, свързани с изпълнението на описаните дейности.</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</si>
  <si>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</si>
  <si>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</si>
  <si>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</si>
  <si>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</si>
  <si>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</si>
  <si>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</si>
  <si>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</si>
  <si>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</si>
  <si>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</si>
  <si>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</si>
  <si>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</si>
  <si>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</si>
  <si>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</si>
  <si>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</si>
  <si>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</si>
  <si>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</si>
  <si>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</si>
  <si>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</si>
  <si>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</si>
  <si>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</si>
  <si>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</si>
  <si>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</si>
  <si>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</si>
  <si>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</si>
  <si>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</si>
  <si>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</si>
  <si>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</si>
  <si>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</si>
  <si>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</si>
  <si>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</si>
  <si>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</si>
  <si>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</si>
  <si>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</si>
  <si>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</si>
  <si>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</si>
  <si>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</si>
  <si>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</si>
  <si>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</si>
  <si>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</si>
  <si>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</si>
  <si>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коефициент на общата цена след представяне на фактура за закупуване на материал/  Koeffizient für den Gesamtpreis nach Vorlage der Rechnung des Materialkaufs =</t>
  </si>
  <si>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</si>
  <si>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</si>
  <si>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</si>
  <si>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</si>
  <si>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</si>
  <si>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коефициент на общата цена след представяне на фактура за закупуване на услуга/Koeffizient für den Gesamtpreis nach Vorlage der Rechnung des Vorunternehmers =</t>
  </si>
  <si>
    <t>Volltext Deutsch
LEISTUNGSBESCHREIBUNG</t>
  </si>
  <si>
    <t>Посочените в ценовото предложение количества са ориентировъчни и необвързващи за възложителя
Die Mengen in dem Preisblatt sind nicht bindend für den Auftraggeber</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</si>
  <si>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</si>
  <si>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</si>
  <si>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</si>
  <si>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</si>
  <si>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</si>
  <si>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</si>
  <si>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</si>
  <si>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</si>
  <si>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</si>
  <si>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</si>
  <si>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</si>
  <si>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</si>
  <si>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</si>
  <si>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</si>
  <si>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</si>
  <si>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</si>
  <si>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</si>
  <si>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</si>
  <si>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</si>
  <si>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</si>
  <si>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</si>
  <si>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</si>
  <si>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</si>
  <si>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</si>
  <si>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</si>
  <si>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</si>
  <si>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</si>
  <si>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</si>
  <si>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</si>
  <si>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</si>
  <si>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</si>
  <si>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</si>
  <si>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</si>
  <si>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</si>
  <si>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</si>
  <si>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</si>
  <si>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</si>
  <si>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</si>
  <si>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</si>
  <si>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</si>
  <si>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</si>
  <si>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</si>
  <si>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</si>
  <si>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</si>
  <si>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</si>
  <si>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</si>
  <si>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</si>
  <si>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</si>
  <si>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</si>
  <si>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</si>
  <si>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</si>
  <si>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</si>
  <si>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</si>
  <si>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</si>
  <si>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</si>
  <si>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</si>
  <si>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</si>
  <si>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</si>
  <si>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</si>
  <si>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</si>
  <si>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</si>
  <si>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</si>
  <si>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</si>
  <si>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</si>
  <si>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</si>
  <si>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</si>
  <si>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</si>
  <si>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</si>
  <si>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</si>
  <si>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</si>
  <si>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</si>
  <si>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</si>
  <si>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</si>
  <si>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</si>
  <si>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</si>
  <si>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</si>
  <si>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</si>
  <si>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</si>
  <si>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</si>
  <si>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</si>
  <si>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</si>
  <si>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</si>
  <si>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</si>
  <si>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</si>
  <si>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</si>
  <si>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</si>
  <si>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</si>
  <si>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</si>
  <si>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</si>
  <si>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</si>
  <si>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</si>
  <si>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</si>
  <si>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</si>
  <si>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</si>
  <si>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</si>
  <si>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</si>
  <si>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120105A</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</si>
  <si>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</si>
  <si>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</si>
  <si>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</si>
  <si>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</si>
  <si>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</si>
  <si>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</si>
  <si>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</si>
  <si>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</si>
  <si>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</si>
  <si>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</si>
  <si>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</si>
  <si>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</si>
  <si>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</si>
  <si>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</si>
  <si>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</si>
  <si>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</si>
  <si>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</si>
  <si>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</si>
  <si>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</si>
  <si>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</si>
  <si>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</si>
  <si>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</si>
  <si>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</si>
  <si>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</si>
  <si>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</si>
  <si>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</si>
  <si>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</si>
  <si>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</si>
  <si>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</si>
  <si>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</si>
  <si>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</si>
  <si>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</si>
  <si>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</si>
  <si>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</si>
  <si>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</si>
  <si>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</si>
  <si>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</si>
  <si>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</si>
  <si>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</si>
  <si>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</si>
  <si>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</si>
  <si>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</si>
  <si>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</si>
  <si>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</si>
  <si>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</si>
  <si>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</si>
  <si>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</si>
  <si>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</si>
  <si>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</si>
  <si>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</si>
  <si>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</si>
  <si>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</si>
  <si>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</si>
  <si>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</si>
  <si>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</si>
  <si>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</si>
  <si>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</si>
  <si>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</si>
  <si>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</si>
  <si>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</si>
  <si>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</si>
  <si>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</si>
  <si>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</si>
  <si>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</si>
  <si>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</si>
  <si>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</si>
  <si>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</si>
  <si>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</si>
  <si>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</si>
  <si>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</si>
  <si>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</si>
  <si>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</si>
  <si>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</si>
  <si>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</si>
  <si>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</si>
  <si>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</si>
  <si>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</si>
  <si>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</si>
  <si>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</si>
  <si>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</si>
  <si>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</si>
  <si>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</si>
  <si>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</si>
  <si>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</si>
  <si>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</si>
  <si>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</si>
  <si>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</si>
  <si>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</si>
  <si>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</si>
  <si>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</si>
  <si>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</si>
  <si>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</si>
  <si>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</si>
  <si>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</si>
  <si>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</si>
  <si>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</si>
  <si>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</si>
  <si>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</si>
  <si>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</si>
  <si>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</si>
  <si>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</si>
  <si>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</si>
  <si>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</si>
  <si>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</si>
  <si>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</si>
  <si>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</si>
  <si>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</si>
  <si>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</si>
  <si>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</si>
  <si>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</si>
  <si>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</si>
  <si>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</si>
  <si>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</si>
  <si>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</si>
  <si>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</si>
  <si>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</si>
  <si>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</si>
  <si>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</si>
  <si>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</si>
  <si>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</si>
  <si>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</si>
  <si>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</si>
  <si>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</si>
  <si>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</si>
  <si>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</si>
  <si>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</si>
  <si>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</si>
  <si>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</si>
  <si>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</si>
  <si>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</si>
  <si>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</si>
  <si>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</si>
  <si>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</si>
  <si>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</si>
  <si>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</si>
  <si>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</si>
  <si>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</si>
  <si>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</si>
  <si>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</si>
  <si>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</si>
  <si>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</si>
  <si>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</si>
  <si>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</si>
  <si>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</si>
  <si>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</si>
  <si>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</si>
  <si>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</si>
  <si>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</si>
  <si>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</si>
  <si>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</si>
  <si>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</si>
  <si>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</si>
  <si>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</si>
  <si>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</si>
  <si>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</si>
  <si>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</si>
  <si>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</si>
  <si>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</si>
  <si>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</si>
  <si>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</si>
  <si>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</si>
  <si>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</si>
  <si>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</si>
  <si>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</si>
  <si>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</si>
  <si>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</si>
  <si>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</si>
  <si>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</si>
  <si>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</si>
  <si>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</si>
  <si>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</si>
  <si>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</si>
  <si>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</si>
  <si>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</si>
  <si>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</si>
  <si>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</si>
  <si>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</si>
  <si>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</si>
  <si>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</si>
  <si>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</si>
  <si>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</si>
  <si>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</si>
  <si>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</si>
  <si>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</si>
  <si>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</si>
  <si>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</si>
  <si>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</si>
  <si>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</si>
  <si>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</si>
  <si>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</si>
  <si>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</si>
  <si>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</si>
  <si>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</si>
  <si>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</si>
  <si>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</si>
  <si>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</si>
  <si>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</si>
  <si>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</si>
  <si>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</si>
  <si>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</si>
  <si>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</si>
  <si>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</si>
  <si>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</si>
  <si>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</si>
  <si>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</si>
  <si>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</si>
  <si>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</si>
  <si>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</si>
  <si>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</si>
  <si>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</si>
  <si>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</si>
  <si>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</si>
  <si>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</si>
  <si>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</si>
  <si>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</si>
  <si>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</si>
  <si>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</si>
  <si>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</si>
  <si>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</si>
  <si>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</si>
  <si>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</si>
  <si>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</si>
  <si>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</si>
  <si>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</si>
  <si>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</si>
  <si>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</si>
  <si>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</si>
  <si>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</si>
  <si>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</si>
  <si>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</si>
  <si>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</si>
  <si>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</si>
  <si>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</si>
  <si>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</si>
  <si>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</si>
  <si>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</si>
  <si>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</si>
  <si>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</si>
  <si>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</si>
  <si>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</si>
  <si>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</si>
  <si>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</si>
  <si>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</si>
  <si>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</si>
  <si>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</si>
  <si>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</si>
  <si>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</si>
  <si>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</si>
  <si>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</si>
  <si>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</si>
  <si>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</si>
  <si>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</si>
  <si>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</si>
  <si>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</si>
  <si>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</si>
  <si>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</si>
  <si>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</si>
  <si>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</si>
  <si>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</si>
  <si>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</si>
  <si>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</si>
  <si>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</si>
  <si>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</si>
  <si>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</si>
  <si>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</si>
  <si>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</si>
  <si>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</si>
  <si>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</si>
  <si>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</si>
  <si>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</si>
  <si>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</si>
  <si>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</si>
  <si>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</si>
  <si>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</si>
  <si>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</si>
  <si>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</si>
  <si>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</si>
  <si>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</si>
  <si>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</si>
  <si>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</si>
  <si>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</si>
  <si>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</si>
  <si>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</si>
  <si>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</si>
  <si>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</si>
  <si>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</si>
  <si>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</si>
  <si>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</si>
  <si>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</si>
  <si>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</si>
  <si>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</si>
  <si>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</si>
  <si>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</si>
  <si>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</si>
  <si>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</si>
  <si>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</si>
  <si>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</si>
  <si>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</si>
  <si>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</si>
  <si>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</si>
  <si>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</si>
  <si>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</si>
  <si>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</si>
  <si>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</si>
  <si>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</si>
  <si>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</si>
  <si>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</si>
  <si>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</si>
  <si>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</si>
  <si>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</si>
  <si>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</si>
  <si>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</si>
  <si>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</si>
  <si>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</si>
  <si>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</si>
  <si>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</si>
  <si>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</si>
  <si>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</si>
  <si>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</si>
  <si>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</si>
  <si>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</si>
  <si>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</si>
  <si>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</si>
  <si>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</si>
  <si>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</si>
  <si>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</si>
  <si>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0204610</t>
  </si>
  <si>
    <t>0204620</t>
  </si>
  <si>
    <t>0204700</t>
  </si>
  <si>
    <t>Обща стойност на ценовото предложение за позиция 1 включително опция (BGN)
Gesamtwert des Angebotes für Position 1 inclusive Option in (BGN</t>
  </si>
  <si>
    <t xml:space="preserve">Име участник / Name des Teilnehmers </t>
  </si>
  <si>
    <t xml:space="preserve">Правно валиден подпис / Rechtsgültige Unterschrift </t>
  </si>
  <si>
    <t>Обща стойност на ценовото предложение за позиция 1 (BGN)
Gesamtwert des Angebotes für Position 1 (BGN)</t>
  </si>
  <si>
    <t>Обща стойност на ценовото предложение за позиция 2 (BGN)
Gesamtwert des Angebotes für Position 2 (BGN)</t>
  </si>
  <si>
    <t>Обща стойност на ценовото предложение за позиция 2 включително опция (BGN)
Gesamtwert des Angebotes für Position 2 inclusive Option in (BGN</t>
  </si>
  <si>
    <t>Обща стойност на ценовото предложение за позиция 3 (BGN)
Gesamtwert des Angebotes für Position 3 (BGN)</t>
  </si>
  <si>
    <t>Обща стойност на ценовото предложение за позиция 3 включително опция (BGN)
Gesamtwert des Angebotes für Position 3 inclusive Option in (BGN</t>
  </si>
  <si>
    <t>Обща стойност на ценовото предложение за позиция 4 (BGN)
Gesamtwert des Angebotes für Position 4 (BGN)</t>
  </si>
  <si>
    <t>Обща стойност на ценовото предложение за позиция 4 включително опция (BGN)
Gesamtwert des Angebotes für Position 4 inclusive Option in (BGN</t>
  </si>
  <si>
    <t>Обща стойност на ценовото предложение за позиция 5 (BGN)
Gesamtwert des Angebotes für Position 5 (BGN)</t>
  </si>
  <si>
    <t>Обща стойност на ценовото предложение за позиция 5 включително опция (BGN)
Gesamtwert des Angebotes für Position 5 inclusive Option in (BGN</t>
  </si>
  <si>
    <t>Обща стойност на ценовото предложение за позиция 6 (BGN)
Gesamtwert des Angebotes für Position 6 (BGN)</t>
  </si>
  <si>
    <t>Обща стойност на ценовото предложение за позиция 6 включително опция (BGN)
Gesamtwert des Angebotes für Position 6 inclusive Option in (BGN</t>
  </si>
  <si>
    <t>Обща стойност на ценовото предложение за позиция 7 (BGN)
Gesamtwert des Angebotes für Position 7 (BGN)</t>
  </si>
  <si>
    <t>Обща стойност на ценовото предложение за позиция 7 включително опция (BGN)
Gesamtwert des Angebotes für Position 7 inclusive Option in (BGN</t>
  </si>
  <si>
    <t>Обща стойност на ценовото предложение за позиция 8 (BGN)
Gesamtwert des Angebotes für Position 8 (BGN)</t>
  </si>
  <si>
    <t>Обща стойност на ценовото предложение за позиция 8 включително опция (BGN)
Gesamtwert des Angebotes für Position 8 inclusive Option in (BGN</t>
  </si>
  <si>
    <t>Обща стойност на ценовото предложение за позиция 9 (BGN)
Gesamtwert des Angebotes für Position 9 (BGN)</t>
  </si>
  <si>
    <t>Обща стойност на ценовото предложение за позиция 9 включително опция (BGN)
Gesamtwert des Angebotes für Position 9 inclusive Option in (BGN</t>
  </si>
  <si>
    <t>Обща стойност на ценовото предложение за позиция 10 (BGN)
Gesamtwert des Angebotes für Position 10 (BGN)</t>
  </si>
  <si>
    <t>Обща стойност на ценовото предложение за позиция 10 включително опция (BGN)
Gesamtwert des Angebotes für Position 10 inclusive Option in (BGN</t>
  </si>
  <si>
    <t>Обща стойност на ценовото предложение за позиция 11 (BGN)
Gesamtwert des Angebotes für Position 11 (BGN)</t>
  </si>
  <si>
    <t>Обща стойност на ценовото предложение за позиция 11 включително опция (BGN)
Gesamtwert des Angebotes für Position 11 inclusive Option in (BGN</t>
  </si>
  <si>
    <t>Обща стойност на ценовото предложение за позиция 12 (BGN)
Gesamtwert des Angebotes für Position 12 (BGN)</t>
  </si>
  <si>
    <t>Обща стойност на ценовото предложение за позиция 12 включително опция (BGN)
Gesamtwert des Angebotes für Position 12 inclusive Option in (BGN</t>
  </si>
  <si>
    <t>Обща стойност на ценовото предложение за позиция 13 (BGN)
Gesamtwert des Angebotes für Position 13 (BGN)</t>
  </si>
  <si>
    <t>Обща стойност на ценовото предложение за позиция 13 включително опция (BGN)
Gesamtwert des Angebotes für Position 13 inclusive Option in (BGN</t>
  </si>
  <si>
    <t>Обща стойност на ценовото предложение за позиция 14 (BGN)
Gesamtwert des Angebotes für Position 14 (BGN)</t>
  </si>
  <si>
    <t>Обща стойност на ценовото предложение за позиция 14 включително опция (BGN)
Gesamtwert des Angebotes für Position 14 inclusive Option in (BGN</t>
  </si>
  <si>
    <t>Обща стойност на ценовото предложение за позиция 15 (BGN)
Gesamtwert des Angebotes für Position 15 (BGN)</t>
  </si>
  <si>
    <t>Обща стойност на ценовото предложение за позиция 15 включително опция (BGN)
Gesamtwert des Angebotes für Position 15 inclusive Option in (BGN</t>
  </si>
  <si>
    <t>Обща стойност на ценовото предложение за позиция 16 (BGN)
Gesamtwert des Angebotes für Position 16 (BGN)</t>
  </si>
  <si>
    <t>Обща стойност на ценовото предложение за позиция 16 включително опция (BGN)
Gesamtwert des Angebotes für Position 16 inclusive Option in (BGN</t>
  </si>
  <si>
    <t>Обща стойност на ценовото предложение за позиция 17 (BGN)
Gesamtwert des Angebotes für Position 17 (BGN)</t>
  </si>
  <si>
    <t>Обща стойност на ценовото предложение за позиция 17 включително опция (BGN)
Gesamtwert des Angebotes für Position 17 inclusive Option in (BGN</t>
  </si>
  <si>
    <t>Обща стойност на ценовото предложение за позиция 18 (BGN)
Gesamtwert des Angebotes für Position 18 (BGN)</t>
  </si>
  <si>
    <t>Обща стойност на ценовото предложение за позиция 18 включително опция (BGN)
Gesamtwert des Angebotes für Position 18 inclusive Option in (BGN</t>
  </si>
  <si>
    <t>Обща стойност на ценовото предложение за позиция 19 (BGN)
Gesamtwert des Angebotes für Position 19 (BGN)</t>
  </si>
  <si>
    <t>Обща стойност на ценовото предложение за позиция 19 включително опция (BGN)
Gesamtwert des Angebotes für Position 19 inclusive Option in (BGN</t>
  </si>
  <si>
    <t>Обща стойност на ценовото предложение за позиция 20 (BGN)
Gesamtwert des Angebotes für Position 20 (BGN)</t>
  </si>
  <si>
    <t>Обща стойност на ценовото предложение за позиция 20 включително опция (BGN)
Gesamtwert des Angebotes für Position 20 inclusive Option in (BGN</t>
  </si>
  <si>
    <t>Обща стойност на ценовото предложение за позиция 21 (BGN)
Gesamtwert des Angebotes für Position 21 (BGN)</t>
  </si>
  <si>
    <t>Обща стойност на ценовото предложение за позиция 21 включително опция (BGN)
Gesamtwert des Angebotes für Position 21 inclusive Option in (BGN</t>
  </si>
  <si>
    <t>Обща стойност на ценовото предложение за позиция 22 (BGN)
Gesamtwert des Angebotes für Position 22 (BGN)</t>
  </si>
  <si>
    <t>Обща стойност на ценовото предложение за позиция 22 включително опция (BGN)
Gesamtwert des Angebotes für Position 22 inclusive Option in (BGN</t>
  </si>
  <si>
    <t>Обща стойност на ценовото предложение за позиция 23 (BGN)
Gesamtwert des Angebotes für Position 23 (BGN)</t>
  </si>
  <si>
    <t>Обща стойност на ценовото предложение за позиция 23 включително опция (BGN)
Gesamtwert des Angebotes für Position 23 inclusive Option in (BGN</t>
  </si>
  <si>
    <t>Обща стойност на ценовото предложение за позиция 24 (BGN)
Gesamtwert des Angebotes für Position 24 (BGN)</t>
  </si>
  <si>
    <t>Обща стойност на ценовото предложение за позиция 24 включително опция (BGN)
Gesamtwert des Angebotes für Position 24 inclusive Option in (BGN</t>
  </si>
  <si>
    <t>Обща стойност на ценовото предложение за позиция 25 (BGN)
Gesamtwert des Angebotes für Position 25 (BGN)</t>
  </si>
  <si>
    <t>Обща стойност на ценовото предложение за позиция 25 включително опция (BGN)
Gesamtwert des Angebotes für Position 25 inclusive Option in (BGN</t>
  </si>
  <si>
    <t>Обща стойност на ценовото предложение за позиция 26 (BGN)
Gesamtwert des Angebotes für Position 26 (BGN)</t>
  </si>
  <si>
    <t>Обща стойност на ценовото предложение за позиция 26 включително опция (BGN)
Gesamtwert des Angebotes für Position 26 inclusive Option in (BGN</t>
  </si>
  <si>
    <t>Обща стойност на ценовото предложение за позиция 27 (BGN)
Gesamtwert des Angebotes für Position 27 (BGN)</t>
  </si>
  <si>
    <t>Обща стойност на ценовото предложение за позиция 27 включително опция (BGN)
Gesamtwert des Angebotes für Position 27 inclusive Option in (BGN</t>
  </si>
  <si>
    <t>Обща стойност на ценовото предложение за позиция 28 (BGN)
Gesamtwert des Angebotes für Position 28 (BGN)</t>
  </si>
  <si>
    <t>Обща стойност на ценовото предложение за позиция 28 включително опция (BGN)
Gesamtwert des Angebotes für Position 28 inclusive Option in (BGN</t>
  </si>
  <si>
    <t>Обща стойност на ценовото предложение за позиция 29 (BGN)
Gesamtwert des Angebotes für Position 29 (BGN)</t>
  </si>
  <si>
    <t>Обща стойност на ценовото предложение за позиция 29 включително опция (BGN)
Gesamtwert des Angebotes für Position 29 inclusive Option in (BGN</t>
  </si>
  <si>
    <t>Обща стойност на ценовото предложение за позиция 30 (BGN)
Gesamtwert des Angebotes für Position 30 (BGN)</t>
  </si>
  <si>
    <t>Обща стойност на ценовото предложение за позиция 30 включително опция (BGN)
Gesamtwert des Angebotes für Position 30 inclusive Option in (BGN</t>
  </si>
  <si>
    <t>Обща стойност на ценовото предложение за позиция 31 (BGN)
Gesamtwert des Angebotes für Position 31 (BGN)</t>
  </si>
  <si>
    <t>Обща стойност на ценовото предложение за позиция 31 включително опция (BGN)
Gesamtwert des Angebotes für Position 31 inclusive Option in (BGN</t>
  </si>
  <si>
    <t>Обща стойност на ценовото предложение за позиция 32 (BGN)
Gesamtwert des Angebotes für Position 32 (BGN)</t>
  </si>
  <si>
    <t>Обща стойност на ценовото предложение за позиция 32 включително опция (BGN)
Gesamtwert des Angebotes für Position 32 inclusive Option in (BGN</t>
  </si>
  <si>
    <t>Обща стойност на ценовото предложение за позиция 33 (BGN)
Gesamtwert des Angebotes für Position 33 (BGN)</t>
  </si>
  <si>
    <t>Обща стойност на ценовото предложение за позиция 33 включително опция (BGN)
Gesamtwert des Angebotes für Position 33 inclusive Option in (BGN</t>
  </si>
  <si>
    <t>Обща стойност на ценовото предложение за позиция 34 (BGN)
Gesamtwert des Angebotes für Position 34 (BGN)</t>
  </si>
  <si>
    <t>Обща стойност на ценовото предложение за позиция 34 включително опция (BGN)
Gesamtwert des Angebotes für Position 34 inclusive Option in (BGN</t>
  </si>
  <si>
    <t>Обща стойност на ценовото предложение за позиция 35 (BGN)
Gesamtwert des Angebotes für Position 35 (BGN)</t>
  </si>
  <si>
    <t>Обща стойност на ценовото предложение за позиция 35 включително опция (BGN)
Gesamtwert des Angebotes für Position 35 inclusive Option in (BGN</t>
  </si>
  <si>
    <t>Обща стойност на ценовото предложение за позиция 36 (BGN)
Gesamtwert des Angebotes für Position 36 (BGN)</t>
  </si>
  <si>
    <t>Обща стойност на ценовото предложение за позиция 36 включително опция (BGN)
Gesamtwert des Angebotes für Position 36 inclusive Option in (BGN</t>
  </si>
  <si>
    <t>от:________________________________________ (наименование на участника) С представянето на нашата оферта заявяваме желанието си да участваме в обявената от Възложителя общeствена поръчка чрез договоряне с предварителна покана за участие № 142-ЕР-19-МР-С-3 с предмет: Извършване на електроинсталационни и електромонтажни работи, както и свързаните с тях строителни и демонтажни работи на лицензионната територия на "Електроразпределение Юг" ЕАД по обособени позиции, като се използва квалификационна система № С-17-ЕР-МР-С-20 с предмет "Извършване на електроинсталационни и електромонтажни работи, както и свързаните с тях строителни и демонтажни работи на лицензионната територия на "Електроразпределение Юг" ЕАД.                                                                                                                                                                                                                                                                  von: ________________________________________________________________ (Teilnehmer) Mit der Vorlegung unseres Angebotes beantragen wir unsere Teilnahme in dem vom Vertraggeber bekangemachte Ausschreibung  durch Verhandlungsverfahren mit vorheriger Einladung zur Teilnahme Nr. 142-ЕР-19-МР-С-3 mit Gegenstand: „Durchführung von Elektroinstallationsarbeiten und Elektromontagearbeiten, sowie damit verbunden Bau- und Demontagearbeiten auf dem lizenzierten Gebiet der Elektrorazpredelenie Yug EAD, nach separaten Positionen”, im Rahmen der auf grund des Vergabegesetzes gegründete Qualifikationssystems No. С-17-ЕР-МР-С-20 mit Gegenstand: „Durchführung von Elektroinstallationsarbeiten und Elektromontagearbeiten, sowie damit verbunden Bau- und Demontagearbeiten auf dem lizenzierten Gebiet der Elektrorazpredelenie Yug EAD”.</t>
  </si>
  <si>
    <r>
      <t xml:space="preserve">Равностойност в качеството
</t>
    </r>
    <r>
      <rPr>
        <sz val="8"/>
        <rFont val="Arial"/>
        <family val="2"/>
      </rPr>
      <t xml:space="preserve">Всяко посочване на стандарт, спецификация, техническа оценка или техническо одобрение, както и модел, източник или специфичен процес, следва да се разбират като примерни и Възложителят изрично указва, че ще приема и еквивалентни.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
</t>
    </r>
  </si>
  <si>
    <r>
      <t xml:space="preserve">Qualitätsgleichheit
</t>
    </r>
    <r>
      <rPr>
        <sz val="8"/>
        <rFont val="Arial"/>
        <family val="2"/>
      </rPr>
      <t>Jede Bezugnahme auf einen Standart, eine Spezifikation, eine technische Bewertung oder eine technische Zulassung, ein Modell, eine Quelle oder ein bestimmten Prozess ist als beispielhaft zu verstehen und der Auftraggeber erklärt ausdrücklich, dass er auch Äquivalente akzeptiert.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r>
      <rPr>
        <b/>
        <sz val="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</si>
</sst>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0_ ;\-#,##0.00\ "/>
  </numFmts>
  <fonts count="25">
    <font>
      <sz val="10"/>
      <name val="Frutiger"/>
    </font>
    <font>
      <sz val="10"/>
      <color theme="1"/>
      <name val="Frutiger Next for EVN Light"/>
      <family val="2"/>
    </font>
    <font>
      <sz val="10"/>
      <color theme="1"/>
      <name val="Arial"/>
      <family val="2"/>
      <charset val="204"/>
    </font>
    <font>
      <sz val="10"/>
      <name val="Frutiger"/>
    </font>
    <font>
      <sz val="10"/>
      <name val="Arial"/>
      <family val="2"/>
      <charset val="204"/>
    </font>
    <font>
      <sz val="10"/>
      <name val="Arial"/>
      <family val="2"/>
      <charset val="204"/>
    </font>
    <font>
      <b/>
      <sz val="10"/>
      <name val="Arial"/>
      <family val="2"/>
      <charset val="204"/>
    </font>
    <font>
      <sz val="10"/>
      <color rgb="FFFF0000"/>
      <name val="Arial"/>
      <family val="2"/>
      <charset val="204"/>
    </font>
    <font>
      <b/>
      <sz val="10"/>
      <color theme="1"/>
      <name val="Arial"/>
      <family val="2"/>
      <charset val="204"/>
    </font>
    <font>
      <sz val="10"/>
      <color theme="1"/>
      <name val="Arial"/>
      <family val="2"/>
    </font>
    <font>
      <sz val="10"/>
      <name val="Arial"/>
      <family val="2"/>
      <charset val="204"/>
    </font>
    <font>
      <b/>
      <sz val="12"/>
      <name val="Arial"/>
      <family val="2"/>
      <charset val="204"/>
    </font>
    <font>
      <b/>
      <sz val="8"/>
      <name val="Arial"/>
      <family val="2"/>
      <charset val="204"/>
    </font>
    <font>
      <b/>
      <sz val="9"/>
      <name val="Arial"/>
      <family val="2"/>
      <charset val="204"/>
    </font>
    <font>
      <b/>
      <sz val="9"/>
      <color theme="1"/>
      <name val="Arial"/>
      <family val="2"/>
      <charset val="204"/>
    </font>
    <font>
      <b/>
      <sz val="8.5"/>
      <name val="Arial"/>
      <family val="2"/>
      <charset val="204"/>
    </font>
    <font>
      <sz val="10"/>
      <name val="Cambria"/>
      <family val="1"/>
    </font>
    <font>
      <sz val="8"/>
      <color theme="1"/>
      <name val="Arial"/>
      <family val="2"/>
    </font>
    <font>
      <sz val="8"/>
      <name val="Arial"/>
      <family val="2"/>
    </font>
    <font>
      <b/>
      <sz val="8"/>
      <color theme="1"/>
      <name val="Arial"/>
      <family val="2"/>
    </font>
    <font>
      <b/>
      <sz val="8"/>
      <name val="Arial"/>
      <family val="2"/>
    </font>
    <font>
      <strike/>
      <sz val="8"/>
      <name val="Arial"/>
      <family val="2"/>
    </font>
    <font>
      <b/>
      <sz val="10"/>
      <name val="Arial"/>
      <family val="2"/>
    </font>
    <font>
      <i/>
      <sz val="8"/>
      <name val="Arial"/>
      <family val="2"/>
    </font>
    <font>
      <b/>
      <sz val="16"/>
      <name val="Arial"/>
      <family val="2"/>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17">
    <xf numFmtId="0" fontId="0" fillId="0" borderId="0"/>
    <xf numFmtId="164" fontId="3" fillId="0" borderId="0" applyFont="0" applyFill="0" applyBorder="0" applyAlignment="0" applyProtection="0"/>
    <xf numFmtId="0" fontId="3" fillId="0" borderId="0"/>
    <xf numFmtId="0" fontId="5" fillId="0" borderId="0"/>
    <xf numFmtId="0" fontId="5" fillId="0" borderId="0"/>
    <xf numFmtId="0" fontId="3" fillId="0" borderId="0"/>
    <xf numFmtId="0" fontId="10" fillId="0" borderId="0"/>
    <xf numFmtId="0" fontId="4" fillId="0" borderId="0"/>
    <xf numFmtId="0" fontId="3" fillId="0" borderId="0"/>
    <xf numFmtId="0" fontId="1" fillId="0" borderId="0"/>
    <xf numFmtId="164" fontId="1" fillId="0" borderId="0" applyFont="0" applyFill="0" applyBorder="0" applyAlignment="0" applyProtection="0"/>
    <xf numFmtId="0" fontId="4" fillId="0" borderId="0"/>
    <xf numFmtId="0" fontId="4"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cellStyleXfs>
  <cellXfs count="162">
    <xf numFmtId="0" fontId="0" fillId="0" borderId="0" xfId="0"/>
    <xf numFmtId="0" fontId="6" fillId="0" borderId="1"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right" vertical="top" wrapText="1"/>
    </xf>
    <xf numFmtId="164" fontId="4" fillId="0" borderId="0" xfId="1" applyFont="1" applyAlignment="1">
      <alignment horizontal="right"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9" fillId="0" borderId="1" xfId="1" applyNumberFormat="1" applyFont="1" applyBorder="1" applyAlignment="1" applyProtection="1">
      <alignment horizontal="left" vertical="top" wrapText="1"/>
      <protection locked="0"/>
    </xf>
    <xf numFmtId="0" fontId="4" fillId="0" borderId="0" xfId="0" applyFont="1" applyAlignment="1">
      <alignment horizontal="center" vertical="center" wrapText="1"/>
    </xf>
    <xf numFmtId="0" fontId="2" fillId="0" borderId="1" xfId="0" applyFont="1" applyBorder="1" applyAlignment="1">
      <alignment vertical="top" wrapText="1"/>
    </xf>
    <xf numFmtId="0" fontId="2" fillId="0" borderId="1" xfId="1" applyNumberFormat="1" applyFont="1" applyBorder="1" applyAlignment="1" applyProtection="1">
      <alignment horizontal="left" vertical="top" wrapText="1"/>
      <protection locked="0"/>
    </xf>
    <xf numFmtId="0" fontId="11" fillId="0" borderId="0" xfId="0" applyFont="1" applyAlignment="1">
      <alignment horizontal="center" vertical="center" wrapText="1"/>
    </xf>
    <xf numFmtId="0" fontId="6" fillId="0" borderId="0" xfId="0" applyFont="1" applyAlignment="1">
      <alignment vertical="top" wrapText="1"/>
    </xf>
    <xf numFmtId="4" fontId="4" fillId="0" borderId="1" xfId="1" applyNumberFormat="1" applyFont="1" applyBorder="1" applyAlignment="1" applyProtection="1">
      <alignment horizontal="right" vertical="top" wrapText="1"/>
      <protection locked="0"/>
    </xf>
    <xf numFmtId="49" fontId="13" fillId="0" borderId="1" xfId="0" applyNumberFormat="1" applyFont="1" applyBorder="1" applyAlignment="1">
      <alignment horizontal="left" vertical="top"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164" fontId="13" fillId="0" borderId="1" xfId="1" applyFont="1" applyBorder="1" applyAlignment="1">
      <alignment horizontal="center" vertical="top" wrapText="1"/>
    </xf>
    <xf numFmtId="0" fontId="14" fillId="0" borderId="1" xfId="0" applyFont="1" applyBorder="1" applyAlignment="1">
      <alignment vertical="top" wrapText="1"/>
    </xf>
    <xf numFmtId="0" fontId="12" fillId="0" borderId="1" xfId="0" applyFont="1" applyBorder="1" applyAlignment="1">
      <alignment horizontal="center" vertical="top" wrapText="1"/>
    </xf>
    <xf numFmtId="4" fontId="15" fillId="0" borderId="1" xfId="0" applyNumberFormat="1" applyFont="1" applyBorder="1" applyAlignment="1">
      <alignment vertical="top" wrapText="1"/>
    </xf>
    <xf numFmtId="0" fontId="4" fillId="0" borderId="0" xfId="0" applyFont="1" applyAlignment="1">
      <alignment wrapText="1"/>
    </xf>
    <xf numFmtId="4" fontId="4" fillId="0" borderId="0" xfId="0" applyNumberFormat="1" applyFont="1" applyAlignment="1">
      <alignment vertical="top" wrapText="1"/>
    </xf>
    <xf numFmtId="0" fontId="16" fillId="0" borderId="0" xfId="0" applyFont="1" applyAlignment="1">
      <alignment vertical="top" wrapText="1"/>
    </xf>
    <xf numFmtId="49" fontId="18" fillId="0" borderId="1" xfId="0" quotePrefix="1" applyNumberFormat="1" applyFont="1" applyBorder="1" applyAlignment="1">
      <alignment vertical="top"/>
    </xf>
    <xf numFmtId="0" fontId="18" fillId="0" borderId="1" xfId="0" applyFont="1" applyBorder="1" applyAlignment="1">
      <alignment horizontal="center" vertical="top" wrapText="1"/>
    </xf>
    <xf numFmtId="0" fontId="20" fillId="0" borderId="3" xfId="0" applyFont="1" applyBorder="1" applyAlignment="1">
      <alignment vertical="top" wrapText="1"/>
    </xf>
    <xf numFmtId="0" fontId="18" fillId="0" borderId="3" xfId="0" applyFont="1" applyBorder="1" applyAlignment="1">
      <alignment vertical="top" wrapText="1"/>
    </xf>
    <xf numFmtId="0" fontId="20" fillId="0" borderId="1" xfId="0" applyFont="1" applyBorder="1" applyAlignment="1">
      <alignment vertical="top" wrapText="1"/>
    </xf>
    <xf numFmtId="0" fontId="18" fillId="0" borderId="1" xfId="0" applyFont="1" applyBorder="1" applyAlignment="1">
      <alignment vertical="top" wrapText="1"/>
    </xf>
    <xf numFmtId="0" fontId="18" fillId="0" borderId="1" xfId="4" applyFont="1" applyBorder="1" applyAlignment="1">
      <alignment vertical="top" wrapText="1"/>
    </xf>
    <xf numFmtId="0" fontId="20" fillId="0" borderId="1" xfId="0" applyFont="1" applyBorder="1" applyAlignment="1">
      <alignment horizontal="center" vertical="top" wrapText="1"/>
    </xf>
    <xf numFmtId="0" fontId="18" fillId="0" borderId="0" xfId="0" applyFont="1" applyAlignment="1">
      <alignment vertical="top" wrapText="1"/>
    </xf>
    <xf numFmtId="0" fontId="18" fillId="0" borderId="1" xfId="0" applyFont="1" applyBorder="1" applyAlignment="1">
      <alignment horizontal="left" vertical="top" wrapText="1"/>
    </xf>
    <xf numFmtId="0" fontId="18" fillId="0" borderId="4" xfId="0" applyFont="1" applyBorder="1" applyAlignment="1">
      <alignment horizontal="left" vertical="top" wrapText="1"/>
    </xf>
    <xf numFmtId="4" fontId="20" fillId="0" borderId="1" xfId="0" applyNumberFormat="1" applyFont="1" applyBorder="1" applyAlignment="1">
      <alignment vertical="top" wrapText="1"/>
    </xf>
    <xf numFmtId="4" fontId="20" fillId="0" borderId="1" xfId="0" applyNumberFormat="1" applyFont="1" applyBorder="1" applyAlignment="1">
      <alignment horizontal="right" vertical="top" wrapText="1"/>
    </xf>
    <xf numFmtId="3" fontId="20" fillId="0" borderId="1" xfId="0" applyNumberFormat="1" applyFont="1" applyBorder="1" applyAlignment="1">
      <alignment vertical="top" wrapText="1"/>
    </xf>
    <xf numFmtId="0" fontId="20" fillId="0" borderId="1" xfId="0" applyFont="1" applyBorder="1" applyAlignment="1">
      <alignment horizontal="right" vertical="top" wrapText="1"/>
    </xf>
    <xf numFmtId="4" fontId="18" fillId="0" borderId="1" xfId="0" applyNumberFormat="1" applyFont="1" applyBorder="1" applyAlignment="1">
      <alignment horizontal="right" vertical="top" wrapText="1"/>
    </xf>
    <xf numFmtId="0" fontId="18" fillId="0" borderId="1" xfId="0" applyFont="1" applyBorder="1" applyAlignment="1">
      <alignment horizontal="right" vertical="top" wrapText="1"/>
    </xf>
    <xf numFmtId="4" fontId="18" fillId="0" borderId="1" xfId="0" applyNumberFormat="1" applyFont="1" applyBorder="1" applyAlignment="1">
      <alignment vertical="top" wrapText="1"/>
    </xf>
    <xf numFmtId="1" fontId="18" fillId="0" borderId="1" xfId="0" applyNumberFormat="1" applyFont="1" applyBorder="1" applyAlignment="1">
      <alignment vertical="top" wrapText="1"/>
    </xf>
    <xf numFmtId="0" fontId="18" fillId="0" borderId="4" xfId="0" applyFont="1" applyBorder="1" applyAlignment="1">
      <alignment vertical="top" wrapText="1"/>
    </xf>
    <xf numFmtId="0" fontId="13" fillId="0" borderId="2" xfId="0" applyFont="1" applyBorder="1" applyAlignment="1">
      <alignment horizontal="left" vertical="top" wrapText="1"/>
    </xf>
    <xf numFmtId="0" fontId="12" fillId="0" borderId="2" xfId="0" applyFont="1" applyBorder="1" applyAlignment="1">
      <alignment horizontal="center" vertical="top" wrapText="1"/>
    </xf>
    <xf numFmtId="0" fontId="18" fillId="0" borderId="1" xfId="5" applyFont="1" applyBorder="1" applyAlignment="1">
      <alignment vertical="top" wrapText="1"/>
    </xf>
    <xf numFmtId="0" fontId="18" fillId="0" borderId="3" xfId="1" applyNumberFormat="1" applyFont="1" applyBorder="1" applyAlignment="1" applyProtection="1">
      <alignment horizontal="left" vertical="top" wrapText="1"/>
      <protection locked="0"/>
    </xf>
    <xf numFmtId="4" fontId="18" fillId="0" borderId="1" xfId="1" applyNumberFormat="1" applyFont="1" applyBorder="1" applyAlignment="1" applyProtection="1">
      <alignment horizontal="left" vertical="top" wrapText="1"/>
      <protection locked="0"/>
    </xf>
    <xf numFmtId="0" fontId="20" fillId="0" borderId="1" xfId="2" applyFont="1" applyBorder="1" applyAlignment="1">
      <alignment vertical="top" wrapText="1"/>
    </xf>
    <xf numFmtId="0" fontId="20" fillId="0" borderId="3" xfId="2" applyFont="1" applyBorder="1" applyAlignment="1">
      <alignment vertical="top" wrapText="1"/>
    </xf>
    <xf numFmtId="0" fontId="18" fillId="0" borderId="1" xfId="3" applyFont="1" applyBorder="1" applyAlignment="1">
      <alignment vertical="top" wrapText="1"/>
    </xf>
    <xf numFmtId="0" fontId="20" fillId="0" borderId="1" xfId="7" applyFont="1" applyBorder="1" applyAlignment="1">
      <alignment vertical="top" wrapText="1"/>
    </xf>
    <xf numFmtId="0" fontId="20" fillId="0" borderId="3" xfId="7" applyFont="1" applyBorder="1" applyAlignment="1">
      <alignment vertical="top" wrapText="1"/>
    </xf>
    <xf numFmtId="0" fontId="18" fillId="0" borderId="1" xfId="1" applyNumberFormat="1" applyFont="1" applyBorder="1" applyAlignment="1" applyProtection="1">
      <alignment horizontal="left" vertical="top" wrapText="1"/>
      <protection locked="0"/>
    </xf>
    <xf numFmtId="0" fontId="18" fillId="0" borderId="1" xfId="2" applyFont="1" applyBorder="1" applyAlignment="1">
      <alignment vertical="top" wrapText="1"/>
    </xf>
    <xf numFmtId="0" fontId="18" fillId="0" borderId="1" xfId="2" applyFont="1" applyBorder="1" applyAlignment="1">
      <alignment horizontal="left" vertical="top" wrapText="1"/>
    </xf>
    <xf numFmtId="0" fontId="20" fillId="0" borderId="1" xfId="0" applyFont="1" applyBorder="1" applyAlignment="1">
      <alignment vertical="top"/>
    </xf>
    <xf numFmtId="0" fontId="20" fillId="0" borderId="3" xfId="0" applyFont="1" applyBorder="1" applyAlignment="1">
      <alignment vertical="top"/>
    </xf>
    <xf numFmtId="0" fontId="18" fillId="0" borderId="1" xfId="3" quotePrefix="1" applyFont="1" applyBorder="1" applyAlignment="1">
      <alignment vertical="top" wrapText="1"/>
    </xf>
    <xf numFmtId="0" fontId="18" fillId="0" borderId="1" xfId="0" applyFont="1" applyBorder="1" applyAlignment="1" applyProtection="1">
      <alignment vertical="top" wrapText="1"/>
      <protection locked="0"/>
    </xf>
    <xf numFmtId="0" fontId="0" fillId="0" borderId="0" xfId="0" applyAlignment="1">
      <alignment vertical="top" wrapText="1"/>
    </xf>
    <xf numFmtId="164" fontId="0" fillId="0" borderId="0" xfId="1" applyFont="1" applyAlignment="1">
      <alignment horizontal="right" vertical="top" wrapText="1"/>
    </xf>
    <xf numFmtId="0" fontId="0" fillId="0" borderId="0" xfId="0" applyAlignment="1">
      <alignment horizontal="center" vertical="center" wrapText="1"/>
    </xf>
    <xf numFmtId="0" fontId="0" fillId="0" borderId="0" xfId="0" applyAlignment="1">
      <alignment horizontal="center" vertical="top" wrapText="1"/>
    </xf>
    <xf numFmtId="0" fontId="22" fillId="0" borderId="0" xfId="0" applyFont="1" applyAlignment="1">
      <alignment vertical="top"/>
    </xf>
    <xf numFmtId="0" fontId="20" fillId="0" borderId="4" xfId="0" applyFont="1" applyBorder="1" applyAlignment="1">
      <alignment vertical="top" wrapText="1"/>
    </xf>
    <xf numFmtId="0" fontId="19" fillId="0" borderId="7" xfId="0" applyFont="1" applyBorder="1" applyAlignment="1">
      <alignment vertical="top" wrapText="1"/>
    </xf>
    <xf numFmtId="0" fontId="18" fillId="0" borderId="5" xfId="0" applyFont="1" applyBorder="1" applyAlignment="1">
      <alignment vertical="top" wrapText="1"/>
    </xf>
    <xf numFmtId="0" fontId="18" fillId="0" borderId="8" xfId="0" applyFont="1" applyBorder="1" applyAlignment="1">
      <alignment vertical="top" wrapText="1"/>
    </xf>
    <xf numFmtId="0" fontId="20" fillId="0" borderId="5" xfId="0" applyFont="1" applyBorder="1" applyAlignment="1">
      <alignment vertical="top" wrapText="1"/>
    </xf>
    <xf numFmtId="0" fontId="18" fillId="0" borderId="7" xfId="0" applyFont="1" applyBorder="1" applyAlignment="1">
      <alignment vertical="top" wrapText="1"/>
    </xf>
    <xf numFmtId="0" fontId="20" fillId="0" borderId="1" xfId="0" applyFont="1" applyBorder="1" applyAlignment="1">
      <alignment horizontal="left" vertical="top" wrapText="1"/>
    </xf>
    <xf numFmtId="4" fontId="17" fillId="0" borderId="1" xfId="1" applyNumberFormat="1" applyFont="1" applyBorder="1" applyAlignment="1" applyProtection="1">
      <alignment horizontal="left" vertical="top" wrapText="1"/>
      <protection locked="0"/>
    </xf>
    <xf numFmtId="1" fontId="18" fillId="0" borderId="6" xfId="0" applyNumberFormat="1" applyFont="1" applyBorder="1" applyAlignment="1">
      <alignment vertical="top" wrapText="1"/>
    </xf>
    <xf numFmtId="4" fontId="4" fillId="0" borderId="6" xfId="1" applyNumberFormat="1" applyFont="1" applyBorder="1" applyAlignment="1" applyProtection="1">
      <alignment horizontal="right" vertical="top" wrapText="1"/>
      <protection locked="0"/>
    </xf>
    <xf numFmtId="4" fontId="18" fillId="0" borderId="6" xfId="0" applyNumberFormat="1" applyFont="1" applyBorder="1" applyAlignment="1">
      <alignment horizontal="right" vertical="top" wrapText="1"/>
    </xf>
    <xf numFmtId="0" fontId="20" fillId="0" borderId="1" xfId="9" applyFont="1" applyBorder="1" applyAlignment="1">
      <alignment vertical="top" wrapText="1"/>
    </xf>
    <xf numFmtId="0" fontId="18" fillId="0" borderId="1" xfId="11" applyFont="1" applyBorder="1" applyAlignment="1">
      <alignment vertical="top" wrapText="1"/>
    </xf>
    <xf numFmtId="2" fontId="18" fillId="0" borderId="1" xfId="9" applyNumberFormat="1" applyFont="1" applyBorder="1" applyAlignment="1">
      <alignment horizontal="right" vertical="top" wrapText="1"/>
    </xf>
    <xf numFmtId="0" fontId="18" fillId="0" borderId="1" xfId="7" applyFont="1" applyBorder="1" applyAlignment="1">
      <alignment vertical="top" wrapText="1"/>
    </xf>
    <xf numFmtId="165" fontId="4" fillId="0" borderId="4" xfId="10" applyNumberFormat="1" applyFont="1" applyBorder="1" applyAlignment="1" applyProtection="1">
      <alignment horizontal="right" vertical="top" wrapText="1"/>
      <protection locked="0"/>
    </xf>
    <xf numFmtId="165" fontId="4" fillId="0" borderId="5" xfId="10" applyNumberFormat="1" applyFont="1" applyBorder="1" applyAlignment="1" applyProtection="1">
      <alignment horizontal="right" vertical="top" wrapText="1"/>
      <protection locked="0"/>
    </xf>
    <xf numFmtId="165" fontId="4" fillId="0" borderId="10" xfId="10" applyNumberFormat="1" applyFont="1" applyBorder="1" applyAlignment="1" applyProtection="1">
      <alignment horizontal="right" vertical="top" wrapText="1"/>
      <protection locked="0"/>
    </xf>
    <xf numFmtId="0" fontId="18" fillId="0" borderId="1" xfId="9" applyFont="1" applyBorder="1" applyAlignment="1">
      <alignment vertical="top" wrapText="1"/>
    </xf>
    <xf numFmtId="0" fontId="18" fillId="0" borderId="4" xfId="9" applyFont="1" applyBorder="1" applyAlignment="1">
      <alignment vertical="top" wrapText="1"/>
    </xf>
    <xf numFmtId="0" fontId="20" fillId="0" borderId="4" xfId="9" applyFont="1" applyBorder="1" applyAlignment="1">
      <alignment vertical="top" wrapText="1"/>
    </xf>
    <xf numFmtId="165" fontId="18" fillId="0" borderId="4" xfId="10" applyNumberFormat="1" applyFont="1" applyBorder="1" applyAlignment="1" applyProtection="1">
      <alignment horizontal="right" vertical="top" wrapText="1"/>
      <protection locked="0"/>
    </xf>
    <xf numFmtId="0" fontId="18" fillId="0" borderId="11" xfId="9" applyFont="1" applyBorder="1" applyAlignment="1">
      <alignment horizontal="center" vertical="top" wrapText="1"/>
    </xf>
    <xf numFmtId="0" fontId="18" fillId="0" borderId="5" xfId="9" applyFont="1" applyBorder="1" applyAlignment="1">
      <alignment vertical="top" wrapText="1"/>
    </xf>
    <xf numFmtId="0" fontId="18" fillId="0" borderId="8" xfId="9" applyFont="1" applyBorder="1" applyAlignment="1">
      <alignment vertical="top" wrapText="1"/>
    </xf>
    <xf numFmtId="165" fontId="18" fillId="0" borderId="5" xfId="10" applyNumberFormat="1" applyFont="1" applyBorder="1" applyAlignment="1" applyProtection="1">
      <alignment horizontal="right" vertical="top" wrapText="1"/>
      <protection locked="0"/>
    </xf>
    <xf numFmtId="0" fontId="20" fillId="0" borderId="5" xfId="9" applyFont="1" applyBorder="1" applyAlignment="1">
      <alignment vertical="top" wrapText="1"/>
    </xf>
    <xf numFmtId="0" fontId="18" fillId="0" borderId="5" xfId="9" applyFont="1" applyBorder="1" applyAlignment="1">
      <alignment horizontal="center" vertical="top" wrapText="1"/>
    </xf>
    <xf numFmtId="0" fontId="18" fillId="0" borderId="1" xfId="9" applyFont="1" applyBorder="1" applyAlignment="1">
      <alignment horizontal="left" vertical="top" wrapText="1"/>
    </xf>
    <xf numFmtId="0" fontId="18" fillId="0" borderId="4" xfId="9" applyFont="1" applyBorder="1" applyAlignment="1">
      <alignment horizontal="center" vertical="top" wrapText="1"/>
    </xf>
    <xf numFmtId="0" fontId="18" fillId="0" borderId="4" xfId="9" applyFont="1" applyBorder="1" applyAlignment="1">
      <alignment horizontal="left" vertical="top" wrapText="1"/>
    </xf>
    <xf numFmtId="165" fontId="18" fillId="0" borderId="10" xfId="10" applyNumberFormat="1" applyFont="1" applyBorder="1" applyAlignment="1" applyProtection="1">
      <alignment horizontal="right" vertical="top" wrapText="1"/>
      <protection locked="0"/>
    </xf>
    <xf numFmtId="0" fontId="18" fillId="0" borderId="10" xfId="9" applyFont="1" applyBorder="1" applyAlignment="1">
      <alignment horizontal="left" vertical="top" wrapText="1"/>
    </xf>
    <xf numFmtId="0" fontId="18" fillId="0" borderId="12" xfId="9" applyFont="1" applyBorder="1" applyAlignment="1">
      <alignment horizontal="center" vertical="top" wrapText="1"/>
    </xf>
    <xf numFmtId="0" fontId="18" fillId="0" borderId="10" xfId="9" applyFont="1" applyBorder="1" applyAlignment="1">
      <alignment vertical="top" wrapText="1"/>
    </xf>
    <xf numFmtId="0" fontId="20" fillId="0" borderId="10" xfId="9" applyFont="1" applyBorder="1" applyAlignment="1">
      <alignment vertical="top" wrapText="1"/>
    </xf>
    <xf numFmtId="0" fontId="20" fillId="0" borderId="13" xfId="9" applyFont="1" applyBorder="1" applyAlignment="1">
      <alignment vertical="top" wrapText="1"/>
    </xf>
    <xf numFmtId="0" fontId="18" fillId="0" borderId="5" xfId="9" applyFont="1" applyBorder="1" applyAlignment="1">
      <alignment horizontal="left" vertical="top" wrapText="1"/>
    </xf>
    <xf numFmtId="0" fontId="18" fillId="0" borderId="0" xfId="0" applyFont="1" applyAlignment="1">
      <alignment horizontal="center" vertical="top" wrapText="1"/>
    </xf>
    <xf numFmtId="2" fontId="18" fillId="0" borderId="6" xfId="0" applyNumberFormat="1" applyFont="1" applyBorder="1" applyAlignment="1">
      <alignment vertical="top" wrapText="1"/>
    </xf>
    <xf numFmtId="49" fontId="18" fillId="0" borderId="0" xfId="0" quotePrefix="1" applyNumberFormat="1" applyFont="1" applyAlignment="1">
      <alignment vertical="top"/>
    </xf>
    <xf numFmtId="165" fontId="7" fillId="0" borderId="1" xfId="10" applyNumberFormat="1" applyFont="1" applyBorder="1" applyAlignment="1" applyProtection="1">
      <alignment horizontal="right" vertical="top" wrapText="1"/>
      <protection locked="0"/>
    </xf>
    <xf numFmtId="0" fontId="18" fillId="0" borderId="6" xfId="0" applyFont="1" applyBorder="1" applyAlignment="1">
      <alignment vertical="top" wrapText="1"/>
    </xf>
    <xf numFmtId="165" fontId="4" fillId="0" borderId="1" xfId="10" applyNumberFormat="1" applyFont="1" applyBorder="1" applyAlignment="1" applyProtection="1">
      <alignment horizontal="right" vertical="top" wrapText="1"/>
      <protection locked="0"/>
    </xf>
    <xf numFmtId="0" fontId="18" fillId="0" borderId="1" xfId="9" applyFont="1" applyBorder="1" applyAlignment="1">
      <alignment horizontal="center" vertical="top" wrapText="1"/>
    </xf>
    <xf numFmtId="165" fontId="18" fillId="0" borderId="1" xfId="10" applyNumberFormat="1" applyFont="1" applyBorder="1" applyAlignment="1" applyProtection="1">
      <alignment horizontal="right" vertical="top" wrapText="1"/>
      <protection locked="0"/>
    </xf>
    <xf numFmtId="165" fontId="4" fillId="0" borderId="1" xfId="1" applyNumberFormat="1" applyFont="1" applyBorder="1" applyAlignment="1" applyProtection="1">
      <alignment horizontal="right" vertical="top" wrapText="1"/>
      <protection locked="0"/>
    </xf>
    <xf numFmtId="165" fontId="18" fillId="0" borderId="1" xfId="1" applyNumberFormat="1" applyFont="1" applyBorder="1" applyAlignment="1" applyProtection="1">
      <alignment horizontal="right" vertical="top" wrapText="1"/>
      <protection locked="0"/>
    </xf>
    <xf numFmtId="164" fontId="18" fillId="0" borderId="1" xfId="1" applyFont="1" applyBorder="1" applyAlignment="1" applyProtection="1">
      <alignment horizontal="right" vertical="top" wrapText="1"/>
      <protection locked="0"/>
    </xf>
    <xf numFmtId="0" fontId="18" fillId="0" borderId="1" xfId="1" applyNumberFormat="1" applyFont="1" applyBorder="1" applyAlignment="1" applyProtection="1">
      <alignment horizontal="right" vertical="top" wrapText="1"/>
      <protection locked="0"/>
    </xf>
    <xf numFmtId="0" fontId="18" fillId="0" borderId="4" xfId="0" applyFont="1" applyBorder="1" applyAlignment="1">
      <alignment horizontal="center" vertical="top" wrapText="1"/>
    </xf>
    <xf numFmtId="165" fontId="4" fillId="0" borderId="4" xfId="1" applyNumberFormat="1" applyFont="1" applyBorder="1" applyAlignment="1" applyProtection="1">
      <alignment horizontal="right" vertical="top" wrapText="1"/>
      <protection locked="0"/>
    </xf>
    <xf numFmtId="165" fontId="18" fillId="0" borderId="4" xfId="1" applyNumberFormat="1" applyFont="1" applyBorder="1" applyAlignment="1" applyProtection="1">
      <alignment horizontal="right" vertical="top" wrapText="1"/>
      <protection locked="0"/>
    </xf>
    <xf numFmtId="0" fontId="20" fillId="0" borderId="4" xfId="0" applyFont="1" applyBorder="1" applyAlignment="1">
      <alignment horizontal="left" vertical="top" wrapText="1"/>
    </xf>
    <xf numFmtId="4" fontId="18" fillId="0" borderId="1" xfId="1" applyNumberFormat="1" applyFont="1" applyBorder="1" applyAlignment="1" applyProtection="1">
      <alignment horizontal="right" vertical="top" wrapText="1"/>
      <protection locked="0"/>
    </xf>
    <xf numFmtId="2" fontId="18" fillId="0" borderId="1" xfId="0" applyNumberFormat="1" applyFont="1" applyBorder="1" applyAlignment="1">
      <alignment horizontal="right" vertical="top" wrapText="1"/>
    </xf>
    <xf numFmtId="49" fontId="18" fillId="0" borderId="1" xfId="0" applyNumberFormat="1" applyFont="1" applyBorder="1" applyAlignment="1">
      <alignment horizontal="left" vertical="top" wrapText="1"/>
    </xf>
    <xf numFmtId="49" fontId="18" fillId="0" borderId="1" xfId="9" applyNumberFormat="1" applyFont="1" applyBorder="1" applyAlignment="1">
      <alignment horizontal="left" vertical="top" wrapText="1"/>
    </xf>
    <xf numFmtId="49" fontId="18" fillId="0" borderId="4" xfId="0" quotePrefix="1" applyNumberFormat="1" applyFont="1" applyBorder="1" applyAlignment="1">
      <alignment horizontal="left" vertical="top" wrapText="1"/>
    </xf>
    <xf numFmtId="49" fontId="18" fillId="0" borderId="4" xfId="9" quotePrefix="1" applyNumberFormat="1" applyFont="1" applyBorder="1" applyAlignment="1">
      <alignment horizontal="left" vertical="top" wrapText="1"/>
    </xf>
    <xf numFmtId="49" fontId="18" fillId="0" borderId="5" xfId="9" quotePrefix="1" applyNumberFormat="1" applyFont="1" applyBorder="1" applyAlignment="1">
      <alignment horizontal="left" vertical="top" wrapText="1"/>
    </xf>
    <xf numFmtId="49" fontId="18" fillId="0" borderId="1" xfId="9" quotePrefix="1" applyNumberFormat="1" applyFont="1" applyBorder="1" applyAlignment="1">
      <alignment horizontal="left" vertical="top" wrapText="1"/>
    </xf>
    <xf numFmtId="49" fontId="18" fillId="0" borderId="1" xfId="0" quotePrefix="1" applyNumberFormat="1" applyFont="1" applyBorder="1" applyAlignment="1">
      <alignment horizontal="left" vertical="top" wrapText="1"/>
    </xf>
    <xf numFmtId="4" fontId="18" fillId="0" borderId="4" xfId="1" applyNumberFormat="1" applyFont="1" applyBorder="1" applyAlignment="1" applyProtection="1">
      <alignment horizontal="right" vertical="top" wrapText="1"/>
      <protection locked="0"/>
    </xf>
    <xf numFmtId="0" fontId="14" fillId="0" borderId="1" xfId="0" applyFont="1" applyBorder="1" applyAlignment="1" applyProtection="1">
      <alignment vertical="top" wrapText="1"/>
      <protection locked="0"/>
    </xf>
    <xf numFmtId="0" fontId="20" fillId="0" borderId="1" xfId="0" applyFont="1" applyBorder="1" applyAlignment="1" applyProtection="1">
      <alignment vertical="top" wrapText="1"/>
      <protection locked="0"/>
    </xf>
    <xf numFmtId="0" fontId="8" fillId="0" borderId="1" xfId="0" applyFont="1" applyBorder="1" applyAlignment="1" applyProtection="1">
      <alignment vertical="top" wrapText="1"/>
      <protection locked="0"/>
    </xf>
    <xf numFmtId="4" fontId="15" fillId="0" borderId="1" xfId="0" applyNumberFormat="1" applyFont="1" applyBorder="1" applyAlignment="1" applyProtection="1">
      <alignment vertical="top" wrapText="1"/>
      <protection locked="0"/>
    </xf>
    <xf numFmtId="4" fontId="20" fillId="0" borderId="1" xfId="0" applyNumberFormat="1"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9" fillId="0" borderId="1" xfId="0" applyFont="1" applyBorder="1" applyAlignment="1" applyProtection="1">
      <alignment vertical="top" wrapText="1"/>
      <protection locked="0"/>
    </xf>
    <xf numFmtId="0" fontId="2" fillId="0" borderId="1" xfId="0" applyFont="1" applyBorder="1" applyAlignment="1" applyProtection="1">
      <alignment vertical="top" wrapText="1"/>
      <protection locked="0"/>
    </xf>
    <xf numFmtId="4" fontId="18" fillId="0" borderId="1" xfId="0" applyNumberFormat="1" applyFont="1" applyBorder="1" applyAlignment="1" applyProtection="1">
      <alignment vertical="top" wrapText="1"/>
      <protection locked="0"/>
    </xf>
    <xf numFmtId="0" fontId="8" fillId="0" borderId="1" xfId="2" applyFont="1" applyBorder="1" applyAlignment="1" applyProtection="1">
      <alignment vertical="top" wrapText="1"/>
      <protection locked="0"/>
    </xf>
    <xf numFmtId="4" fontId="18" fillId="0" borderId="1" xfId="2" applyNumberFormat="1" applyFont="1" applyBorder="1" applyAlignment="1" applyProtection="1">
      <alignment vertical="top" wrapText="1"/>
      <protection locked="0"/>
    </xf>
    <xf numFmtId="0" fontId="8" fillId="0" borderId="1" xfId="7" applyFont="1" applyBorder="1" applyAlignment="1" applyProtection="1">
      <alignment vertical="top" wrapText="1"/>
      <protection locked="0"/>
    </xf>
    <xf numFmtId="4" fontId="18" fillId="0" borderId="1" xfId="7" applyNumberFormat="1" applyFont="1" applyBorder="1" applyAlignment="1" applyProtection="1">
      <alignment vertical="top" wrapText="1"/>
      <protection locked="0"/>
    </xf>
    <xf numFmtId="0" fontId="2" fillId="0" borderId="1" xfId="2" applyFont="1" applyBorder="1" applyAlignment="1" applyProtection="1">
      <alignment vertical="top" wrapText="1"/>
      <protection locked="0"/>
    </xf>
    <xf numFmtId="4" fontId="17" fillId="0" borderId="1" xfId="0" applyNumberFormat="1" applyFont="1" applyBorder="1" applyAlignment="1" applyProtection="1">
      <alignment vertical="top" wrapText="1"/>
      <protection locked="0"/>
    </xf>
    <xf numFmtId="0" fontId="20" fillId="0" borderId="1" xfId="2" applyFont="1" applyBorder="1" applyAlignment="1" applyProtection="1">
      <alignment vertical="top" wrapText="1"/>
      <protection locked="0"/>
    </xf>
    <xf numFmtId="0" fontId="8" fillId="0" borderId="1" xfId="0" applyFont="1" applyBorder="1" applyAlignment="1" applyProtection="1">
      <alignment vertical="top"/>
      <protection locked="0"/>
    </xf>
    <xf numFmtId="0" fontId="20" fillId="0" borderId="1" xfId="0" applyFont="1" applyBorder="1" applyAlignment="1" applyProtection="1">
      <alignment vertical="top"/>
      <protection locked="0"/>
    </xf>
    <xf numFmtId="0" fontId="20" fillId="0" borderId="1" xfId="7"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18" fillId="0" borderId="4" xfId="0" applyFont="1" applyBorder="1" applyAlignment="1" applyProtection="1">
      <alignment vertical="top" wrapText="1"/>
      <protection locked="0"/>
    </xf>
    <xf numFmtId="4" fontId="18" fillId="0" borderId="1" xfId="0" applyNumberFormat="1" applyFont="1" applyBorder="1" applyAlignment="1" applyProtection="1">
      <alignment horizontal="right" vertical="top" wrapText="1"/>
      <protection locked="0"/>
    </xf>
    <xf numFmtId="0" fontId="24" fillId="0" borderId="13" xfId="0" applyFont="1" applyBorder="1" applyAlignment="1">
      <alignment horizontal="center" vertical="center" wrapText="1"/>
    </xf>
    <xf numFmtId="0" fontId="24" fillId="0" borderId="0" xfId="0" applyFont="1" applyAlignment="1">
      <alignment horizontal="center" vertical="center" wrapText="1"/>
    </xf>
    <xf numFmtId="0" fontId="0" fillId="0" borderId="9" xfId="0" applyBorder="1" applyAlignment="1">
      <alignment horizontal="center" vertical="top" wrapText="1"/>
    </xf>
    <xf numFmtId="0" fontId="3" fillId="0" borderId="9" xfId="0" applyFont="1" applyBorder="1" applyAlignment="1">
      <alignment horizontal="center" vertical="top" wrapText="1"/>
    </xf>
    <xf numFmtId="0" fontId="4" fillId="0" borderId="0" xfId="0" applyFont="1" applyAlignment="1">
      <alignment horizontal="left" vertical="top" wrapText="1"/>
    </xf>
    <xf numFmtId="0" fontId="6" fillId="0" borderId="6" xfId="0" applyFont="1" applyBorder="1" applyAlignment="1">
      <alignment horizontal="right" vertical="top" wrapText="1"/>
    </xf>
    <xf numFmtId="0" fontId="6" fillId="0" borderId="0" xfId="0" applyFont="1" applyAlignment="1">
      <alignment horizontal="right" vertical="top" wrapText="1"/>
    </xf>
    <xf numFmtId="164" fontId="6" fillId="0" borderId="6" xfId="1" applyFont="1" applyBorder="1" applyAlignment="1">
      <alignment horizontal="center" vertical="top" wrapText="1"/>
    </xf>
    <xf numFmtId="164" fontId="6" fillId="0" borderId="0" xfId="1" applyFont="1" applyAlignment="1">
      <alignment horizontal="center" vertical="top" wrapText="1"/>
    </xf>
  </cellXfs>
  <cellStyles count="17">
    <cellStyle name="Comma" xfId="1" builtinId="3"/>
    <cellStyle name="Comma 2" xfId="13" xr:uid="{00000000-0005-0000-0000-000000000000}"/>
    <cellStyle name="Komma 2" xfId="16" xr:uid="{00000000-0005-0000-0000-000002000000}"/>
    <cellStyle name="Komma 3" xfId="10" xr:uid="{00000000-0005-0000-0000-000003000000}"/>
    <cellStyle name="Normal" xfId="0" builtinId="0"/>
    <cellStyle name="Normal 2" xfId="8" xr:uid="{00000000-0005-0000-0000-000004000000}"/>
    <cellStyle name="Normal 4" xfId="6" xr:uid="{00000000-0005-0000-0000-000005000000}"/>
    <cellStyle name="Normal 4 2" xfId="12" xr:uid="{00000000-0005-0000-0000-000006000000}"/>
    <cellStyle name="Normal_Sheet1" xfId="2" xr:uid="{00000000-0005-0000-0000-000007000000}"/>
    <cellStyle name="Normal_Sheet1_1" xfId="3" xr:uid="{00000000-0005-0000-0000-000008000000}"/>
    <cellStyle name="Normal_Sheet1_1 2" xfId="7" xr:uid="{00000000-0005-0000-0000-000009000000}"/>
    <cellStyle name="Standard 2" xfId="5" xr:uid="{00000000-0005-0000-0000-00000B000000}"/>
    <cellStyle name="Standard 3" xfId="15" xr:uid="{00000000-0005-0000-0000-00000C000000}"/>
    <cellStyle name="Standard 4" xfId="9" xr:uid="{00000000-0005-0000-0000-00000D000000}"/>
    <cellStyle name="Нормален_SPISYK_DOG_KEZ-po-nomer-AK" xfId="14" xr:uid="{00000000-0005-0000-0000-00000E000000}"/>
    <cellStyle name="Нормален_Лист1" xfId="4" xr:uid="{00000000-0005-0000-0000-00000F000000}"/>
    <cellStyle name="Нормален_Лист1 2" xfId="11" xr:uid="{00000000-0005-0000-0000-000010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pageSetUpPr fitToPage="1"/>
  </sheetPr>
  <dimension ref="A1:T644"/>
  <sheetViews>
    <sheetView zoomScaleNormal="100" workbookViewId="0">
      <pane ySplit="2" topLeftCell="A30" activePane="bottomLeft" state="frozen"/>
      <selection activeCell="M108" sqref="M108"/>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20" ht="141.94999999999999" customHeight="1">
      <c r="A1" s="155" t="s">
        <v>2079</v>
      </c>
      <c r="B1" s="156"/>
      <c r="C1" s="156"/>
      <c r="D1" s="156"/>
      <c r="E1" s="156"/>
      <c r="F1" s="156"/>
      <c r="G1" s="156"/>
      <c r="H1" s="156"/>
      <c r="I1" s="156"/>
      <c r="J1" s="156"/>
      <c r="K1" s="156"/>
    </row>
    <row r="2" spans="1:20" s="12" customFormat="1" ht="69.75" customHeight="1">
      <c r="A2" s="15" t="s">
        <v>696</v>
      </c>
      <c r="B2" s="16" t="s">
        <v>312</v>
      </c>
      <c r="C2" s="17" t="s">
        <v>206</v>
      </c>
      <c r="D2" s="17" t="s">
        <v>697</v>
      </c>
      <c r="E2" s="17" t="s">
        <v>1577</v>
      </c>
      <c r="F2" s="46" t="s">
        <v>202</v>
      </c>
      <c r="G2" s="20" t="s">
        <v>203</v>
      </c>
      <c r="H2" s="20" t="s">
        <v>204</v>
      </c>
      <c r="I2" s="45" t="s">
        <v>808</v>
      </c>
      <c r="J2" s="16" t="s">
        <v>311</v>
      </c>
      <c r="K2" s="18" t="s">
        <v>698</v>
      </c>
      <c r="L2" s="153"/>
      <c r="M2" s="154"/>
      <c r="N2" s="154"/>
      <c r="O2" s="154"/>
      <c r="P2" s="154"/>
      <c r="Q2" s="154"/>
      <c r="R2" s="154"/>
      <c r="S2" s="154"/>
      <c r="T2" s="154"/>
    </row>
    <row r="3" spans="1:20" s="2" customFormat="1" ht="56.25">
      <c r="A3" s="25" t="s">
        <v>31</v>
      </c>
      <c r="B3" s="26"/>
      <c r="C3" s="30" t="s">
        <v>325</v>
      </c>
      <c r="D3" s="29" t="s">
        <v>313</v>
      </c>
      <c r="E3" s="27" t="s">
        <v>502</v>
      </c>
      <c r="F3" s="131"/>
      <c r="G3" s="132"/>
      <c r="H3" s="29"/>
      <c r="I3" s="39"/>
      <c r="J3" s="29"/>
      <c r="K3" s="29"/>
    </row>
    <row r="4" spans="1:20" s="2" customFormat="1" ht="258.75">
      <c r="A4" s="25" t="s">
        <v>709</v>
      </c>
      <c r="B4" s="26"/>
      <c r="C4" s="30" t="s">
        <v>32</v>
      </c>
      <c r="D4" s="29" t="s">
        <v>1054</v>
      </c>
      <c r="E4" s="29" t="s">
        <v>1524</v>
      </c>
      <c r="F4" s="131"/>
      <c r="G4" s="132"/>
      <c r="H4" s="29"/>
      <c r="I4" s="39"/>
      <c r="J4" s="29"/>
      <c r="K4" s="29"/>
    </row>
    <row r="5" spans="1:20" s="2" customFormat="1" ht="45">
      <c r="A5" s="25" t="s">
        <v>710</v>
      </c>
      <c r="B5" s="26"/>
      <c r="C5" s="30" t="s">
        <v>361</v>
      </c>
      <c r="D5" s="29" t="s">
        <v>362</v>
      </c>
      <c r="E5" s="29" t="s">
        <v>503</v>
      </c>
      <c r="F5" s="133"/>
      <c r="G5" s="132"/>
      <c r="H5" s="29"/>
      <c r="I5" s="39"/>
      <c r="J5" s="29"/>
      <c r="K5" s="29"/>
    </row>
    <row r="6" spans="1:20" s="2" customFormat="1" ht="247.5">
      <c r="A6" s="25" t="s">
        <v>711</v>
      </c>
      <c r="B6" s="26"/>
      <c r="C6" s="44" t="s">
        <v>62</v>
      </c>
      <c r="D6" s="67" t="s">
        <v>1525</v>
      </c>
      <c r="E6" s="68" t="s">
        <v>1526</v>
      </c>
      <c r="F6" s="134"/>
      <c r="G6" s="135"/>
      <c r="H6" s="36"/>
      <c r="I6" s="37"/>
      <c r="J6" s="38"/>
      <c r="K6" s="36"/>
    </row>
    <row r="7" spans="1:20" s="2" customFormat="1" ht="236.25">
      <c r="A7" s="25"/>
      <c r="B7" s="26"/>
      <c r="C7" s="69"/>
      <c r="D7" s="69" t="s">
        <v>1527</v>
      </c>
      <c r="E7" s="70" t="s">
        <v>1528</v>
      </c>
      <c r="F7" s="134"/>
      <c r="G7" s="135"/>
      <c r="H7" s="36"/>
      <c r="I7" s="37"/>
      <c r="J7" s="38"/>
      <c r="K7" s="36"/>
    </row>
    <row r="8" spans="1:20" s="2" customFormat="1" ht="33.75">
      <c r="A8" s="25" t="s">
        <v>712</v>
      </c>
      <c r="B8" s="26"/>
      <c r="C8" s="69" t="s">
        <v>40</v>
      </c>
      <c r="D8" s="71" t="s">
        <v>1529</v>
      </c>
      <c r="E8" s="29" t="s">
        <v>1055</v>
      </c>
      <c r="F8" s="133"/>
      <c r="G8" s="132"/>
      <c r="H8" s="29"/>
      <c r="I8" s="39"/>
      <c r="J8" s="29"/>
      <c r="K8" s="29"/>
    </row>
    <row r="9" spans="1:20" s="2" customFormat="1" ht="56.25">
      <c r="A9" s="25" t="s">
        <v>713</v>
      </c>
      <c r="B9" s="26"/>
      <c r="C9" s="30" t="s">
        <v>205</v>
      </c>
      <c r="D9" s="29" t="s">
        <v>1530</v>
      </c>
      <c r="E9" s="29" t="s">
        <v>1056</v>
      </c>
      <c r="F9" s="133"/>
      <c r="G9" s="132"/>
      <c r="H9" s="29"/>
      <c r="I9" s="39"/>
      <c r="J9" s="29"/>
      <c r="K9" s="29"/>
    </row>
    <row r="10" spans="1:20" s="2" customFormat="1" ht="56.25">
      <c r="A10" s="25" t="s">
        <v>714</v>
      </c>
      <c r="B10" s="26"/>
      <c r="C10" s="30" t="s">
        <v>159</v>
      </c>
      <c r="D10" s="29" t="s">
        <v>1057</v>
      </c>
      <c r="E10" s="29" t="s">
        <v>1058</v>
      </c>
      <c r="F10" s="133"/>
      <c r="G10" s="132"/>
      <c r="H10" s="29"/>
      <c r="I10" s="39"/>
      <c r="J10" s="29"/>
      <c r="K10" s="29"/>
    </row>
    <row r="11" spans="1:20" s="2" customFormat="1" ht="112.5">
      <c r="A11" s="25" t="s">
        <v>715</v>
      </c>
      <c r="B11" s="26"/>
      <c r="C11" s="30" t="s">
        <v>287</v>
      </c>
      <c r="D11" s="29" t="s">
        <v>1017</v>
      </c>
      <c r="E11" s="27" t="s">
        <v>1018</v>
      </c>
      <c r="F11" s="136"/>
      <c r="G11" s="132"/>
      <c r="H11" s="29"/>
      <c r="I11" s="39"/>
      <c r="J11" s="29"/>
      <c r="K11" s="29"/>
    </row>
    <row r="12" spans="1:20" s="2" customFormat="1" ht="225">
      <c r="A12" s="25" t="s">
        <v>716</v>
      </c>
      <c r="B12" s="26"/>
      <c r="C12" s="30" t="s">
        <v>63</v>
      </c>
      <c r="D12" s="29" t="s">
        <v>1059</v>
      </c>
      <c r="E12" s="27" t="s">
        <v>1060</v>
      </c>
      <c r="F12" s="133"/>
      <c r="G12" s="132"/>
      <c r="H12" s="29"/>
      <c r="I12" s="39"/>
      <c r="J12" s="29"/>
      <c r="K12" s="29"/>
    </row>
    <row r="13" spans="1:20" s="2" customFormat="1" ht="303.75">
      <c r="A13" s="25" t="s">
        <v>717</v>
      </c>
      <c r="B13" s="26"/>
      <c r="C13" s="30" t="s">
        <v>256</v>
      </c>
      <c r="D13" s="29" t="s">
        <v>1990</v>
      </c>
      <c r="E13" s="29" t="s">
        <v>1989</v>
      </c>
      <c r="F13" s="136"/>
      <c r="G13" s="132"/>
      <c r="H13" s="29"/>
      <c r="I13" s="39"/>
      <c r="J13" s="29"/>
      <c r="K13" s="29"/>
    </row>
    <row r="14" spans="1:20" s="2" customFormat="1" ht="236.25">
      <c r="A14" s="25" t="s">
        <v>718</v>
      </c>
      <c r="B14" s="26"/>
      <c r="C14" s="30" t="s">
        <v>350</v>
      </c>
      <c r="D14" s="29" t="s">
        <v>1061</v>
      </c>
      <c r="E14" s="27" t="s">
        <v>1062</v>
      </c>
      <c r="F14" s="133"/>
      <c r="G14" s="132"/>
      <c r="H14" s="29"/>
      <c r="I14" s="39"/>
      <c r="J14" s="29"/>
      <c r="K14" s="29"/>
    </row>
    <row r="15" spans="1:20" s="2" customFormat="1" ht="281.25">
      <c r="A15" s="25" t="s">
        <v>719</v>
      </c>
      <c r="B15" s="26"/>
      <c r="C15" s="30" t="s">
        <v>554</v>
      </c>
      <c r="D15" s="47" t="s">
        <v>1063</v>
      </c>
      <c r="E15" s="28" t="s">
        <v>1064</v>
      </c>
      <c r="F15" s="137"/>
      <c r="G15" s="61"/>
      <c r="H15" s="30"/>
      <c r="I15" s="41"/>
      <c r="J15" s="30"/>
      <c r="K15" s="30"/>
    </row>
    <row r="16" spans="1:20"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2063</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t="s">
        <v>1995</v>
      </c>
      <c r="K57" s="36"/>
    </row>
    <row r="58" spans="1:11" s="2" customFormat="1" ht="67.5">
      <c r="A58" s="25" t="s">
        <v>753</v>
      </c>
      <c r="B58" s="26"/>
      <c r="C58" s="30" t="s">
        <v>160</v>
      </c>
      <c r="D58" s="29" t="s">
        <v>1099</v>
      </c>
      <c r="E58" s="27" t="s">
        <v>1100</v>
      </c>
      <c r="F58" s="133"/>
      <c r="G58" s="132"/>
      <c r="H58" s="42">
        <f t="shared" si="1"/>
        <v>0</v>
      </c>
      <c r="I58" s="40"/>
      <c r="J58" s="43" t="s">
        <v>1995</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230</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6</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461</v>
      </c>
      <c r="K70" s="42">
        <f t="shared" si="2"/>
        <v>0</v>
      </c>
    </row>
    <row r="71" spans="1:11" s="2" customFormat="1" ht="56.25">
      <c r="A71" s="25" t="s">
        <v>587</v>
      </c>
      <c r="B71" s="26" t="s">
        <v>109</v>
      </c>
      <c r="C71" s="30" t="s">
        <v>290</v>
      </c>
      <c r="D71" s="29" t="s">
        <v>1123</v>
      </c>
      <c r="E71" s="27" t="s">
        <v>1124</v>
      </c>
      <c r="F71" s="133"/>
      <c r="G71" s="139"/>
      <c r="H71" s="42">
        <f t="shared" si="1"/>
        <v>0</v>
      </c>
      <c r="I71" s="40">
        <v>3.4</v>
      </c>
      <c r="J71" s="43">
        <v>94</v>
      </c>
      <c r="K71" s="42">
        <f t="shared" si="2"/>
        <v>0</v>
      </c>
    </row>
    <row r="72" spans="1:11" s="2" customFormat="1" ht="56.25">
      <c r="A72" s="25" t="s">
        <v>588</v>
      </c>
      <c r="B72" s="26" t="s">
        <v>109</v>
      </c>
      <c r="C72" s="30" t="s">
        <v>289</v>
      </c>
      <c r="D72" s="29" t="s">
        <v>1125</v>
      </c>
      <c r="E72" s="27" t="s">
        <v>1126</v>
      </c>
      <c r="F72" s="133"/>
      <c r="G72" s="139"/>
      <c r="H72" s="42">
        <f t="shared" si="1"/>
        <v>0</v>
      </c>
      <c r="I72" s="40">
        <v>3.8</v>
      </c>
      <c r="J72" s="43">
        <v>6296</v>
      </c>
      <c r="K72" s="42">
        <f t="shared" si="2"/>
        <v>0</v>
      </c>
    </row>
    <row r="73" spans="1:11" s="2" customFormat="1" ht="56.25">
      <c r="A73" s="25" t="s">
        <v>589</v>
      </c>
      <c r="B73" s="26" t="s">
        <v>109</v>
      </c>
      <c r="C73" s="30" t="s">
        <v>352</v>
      </c>
      <c r="D73" s="29" t="s">
        <v>1127</v>
      </c>
      <c r="E73" s="27" t="s">
        <v>1128</v>
      </c>
      <c r="F73" s="133"/>
      <c r="G73" s="139"/>
      <c r="H73" s="42">
        <f t="shared" si="1"/>
        <v>0</v>
      </c>
      <c r="I73" s="40">
        <v>4.2</v>
      </c>
      <c r="J73" s="43">
        <v>1150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49</v>
      </c>
      <c r="K76" s="42">
        <f t="shared" si="2"/>
        <v>0</v>
      </c>
    </row>
    <row r="77" spans="1:11" s="2" customFormat="1" ht="56.25">
      <c r="A77" s="25" t="s">
        <v>591</v>
      </c>
      <c r="B77" s="26" t="s">
        <v>109</v>
      </c>
      <c r="C77" s="30" t="s">
        <v>124</v>
      </c>
      <c r="D77" s="29" t="s">
        <v>1135</v>
      </c>
      <c r="E77" s="27" t="s">
        <v>1136</v>
      </c>
      <c r="F77" s="133"/>
      <c r="G77" s="139"/>
      <c r="H77" s="42">
        <f t="shared" si="1"/>
        <v>0</v>
      </c>
      <c r="I77" s="40">
        <v>3.6</v>
      </c>
      <c r="J77" s="43">
        <v>23</v>
      </c>
      <c r="K77" s="42">
        <f t="shared" si="2"/>
        <v>0</v>
      </c>
    </row>
    <row r="78" spans="1:11" s="2" customFormat="1" ht="56.25">
      <c r="A78" s="25" t="s">
        <v>592</v>
      </c>
      <c r="B78" s="26" t="s">
        <v>109</v>
      </c>
      <c r="C78" s="30" t="s">
        <v>227</v>
      </c>
      <c r="D78" s="29" t="s">
        <v>1137</v>
      </c>
      <c r="E78" s="27" t="s">
        <v>1138</v>
      </c>
      <c r="F78" s="133"/>
      <c r="G78" s="139"/>
      <c r="H78" s="42">
        <f t="shared" si="1"/>
        <v>0</v>
      </c>
      <c r="I78" s="40">
        <v>4</v>
      </c>
      <c r="J78" s="43">
        <v>382</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57</v>
      </c>
      <c r="K79" s="42">
        <f t="shared" si="2"/>
        <v>0</v>
      </c>
    </row>
    <row r="80" spans="1:11" s="2" customFormat="1" ht="101.25">
      <c r="A80" s="25" t="s">
        <v>1049</v>
      </c>
      <c r="B80" s="26" t="s">
        <v>109</v>
      </c>
      <c r="C80" s="30" t="s">
        <v>330</v>
      </c>
      <c r="D80" s="29" t="s">
        <v>1141</v>
      </c>
      <c r="E80" s="48" t="s">
        <v>1142</v>
      </c>
      <c r="F80" s="8"/>
      <c r="G80" s="49"/>
      <c r="H80" s="42">
        <f t="shared" si="1"/>
        <v>0</v>
      </c>
      <c r="I80" s="40">
        <v>1.5</v>
      </c>
      <c r="J80" s="43">
        <v>348</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16</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79</v>
      </c>
      <c r="K85" s="42">
        <f t="shared" si="2"/>
        <v>0</v>
      </c>
    </row>
    <row r="86" spans="1:11" s="2" customFormat="1" ht="101.25">
      <c r="A86" s="25" t="s">
        <v>597</v>
      </c>
      <c r="B86" s="26" t="s">
        <v>281</v>
      </c>
      <c r="C86" s="31" t="s">
        <v>338</v>
      </c>
      <c r="D86" s="50" t="s">
        <v>339</v>
      </c>
      <c r="E86" s="51" t="s">
        <v>375</v>
      </c>
      <c r="F86" s="140"/>
      <c r="G86" s="141"/>
      <c r="H86" s="42">
        <f t="shared" si="1"/>
        <v>0</v>
      </c>
      <c r="I86" s="40">
        <v>50</v>
      </c>
      <c r="J86" s="43">
        <v>14</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13</v>
      </c>
      <c r="K88" s="42">
        <f t="shared" si="2"/>
        <v>0</v>
      </c>
    </row>
    <row r="89" spans="1:11" s="2" customFormat="1" ht="90">
      <c r="A89" s="25" t="s">
        <v>599</v>
      </c>
      <c r="B89" s="26" t="s">
        <v>281</v>
      </c>
      <c r="C89" s="31" t="s">
        <v>511</v>
      </c>
      <c r="D89" s="50" t="s">
        <v>512</v>
      </c>
      <c r="E89" s="51" t="s">
        <v>513</v>
      </c>
      <c r="F89" s="140"/>
      <c r="G89" s="141"/>
      <c r="H89" s="42">
        <f t="shared" si="1"/>
        <v>0</v>
      </c>
      <c r="I89" s="40">
        <v>9</v>
      </c>
      <c r="J89" s="43">
        <v>5</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5</v>
      </c>
      <c r="K92" s="42">
        <f t="shared" si="2"/>
        <v>0</v>
      </c>
    </row>
    <row r="93" spans="1:11" s="2" customFormat="1" ht="67.5">
      <c r="A93" s="25" t="s">
        <v>1051</v>
      </c>
      <c r="B93" s="26" t="s">
        <v>281</v>
      </c>
      <c r="C93" s="31" t="s">
        <v>521</v>
      </c>
      <c r="D93" s="50" t="s">
        <v>522</v>
      </c>
      <c r="E93" s="51" t="s">
        <v>523</v>
      </c>
      <c r="F93" s="144"/>
      <c r="G93" s="141"/>
      <c r="H93" s="42">
        <f t="shared" si="1"/>
        <v>0</v>
      </c>
      <c r="I93" s="40">
        <v>12</v>
      </c>
      <c r="J93" s="43">
        <v>8</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49</v>
      </c>
      <c r="K96" s="42">
        <f t="shared" si="2"/>
        <v>0</v>
      </c>
    </row>
    <row r="97" spans="1:11" s="2" customFormat="1" ht="78.75">
      <c r="A97" s="25" t="s">
        <v>601</v>
      </c>
      <c r="B97" s="26" t="s">
        <v>281</v>
      </c>
      <c r="C97" s="31" t="s">
        <v>518</v>
      </c>
      <c r="D97" s="50" t="s">
        <v>519</v>
      </c>
      <c r="E97" s="51" t="s">
        <v>520</v>
      </c>
      <c r="F97" s="140"/>
      <c r="G97" s="141"/>
      <c r="H97" s="42">
        <f t="shared" si="1"/>
        <v>0</v>
      </c>
      <c r="I97" s="40">
        <v>8</v>
      </c>
      <c r="J97" s="43">
        <v>168</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795</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277</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44</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144</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3</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31</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6</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5</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40</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18</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94</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12</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3</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4</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8</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10</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10</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151</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10</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53</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44</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5860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115</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124</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52</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5</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2274</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4</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23</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57</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99</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40</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21</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72</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5554</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106</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84</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14</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3</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21</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121</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18</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5</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64</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42</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21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451</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2054</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2925</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115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666</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2645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237</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965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2063</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144</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670</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97</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812</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404</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472</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80</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41</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120</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12</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164</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509</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18784</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44</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352</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83</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103</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374</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608</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23</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7</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204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175</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70</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3</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19</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16</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91</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9</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5</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6</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134</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24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56</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173</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472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1499</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499</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189</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288</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101</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129</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5</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6</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5</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89</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135</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10</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80</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5</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6</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4</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4</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33</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3</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4</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4</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4</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3</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7</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48</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4</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10</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102</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f t="shared" si="11"/>
        <v>0</v>
      </c>
      <c r="I382" s="104"/>
      <c r="J382" s="43">
        <v>0</v>
      </c>
      <c r="K382" s="42">
        <f t="shared" ref="K382:K437" si="12">ROUND(J382*H382,2)</f>
        <v>0</v>
      </c>
    </row>
    <row r="383" spans="1:11" s="2" customFormat="1" ht="112.5">
      <c r="A383" s="128" t="s">
        <v>1601</v>
      </c>
      <c r="B383" s="111" t="s">
        <v>2</v>
      </c>
      <c r="C383" s="85" t="s">
        <v>1602</v>
      </c>
      <c r="D383" s="78" t="s">
        <v>1603</v>
      </c>
      <c r="E383" s="78" t="s">
        <v>1604</v>
      </c>
      <c r="F383" s="110"/>
      <c r="G383" s="112"/>
      <c r="H383" s="42">
        <f t="shared" si="11"/>
        <v>0</v>
      </c>
      <c r="I383" s="80">
        <v>23</v>
      </c>
      <c r="J383" s="43">
        <v>1645</v>
      </c>
      <c r="K383" s="42">
        <f t="shared" si="12"/>
        <v>0</v>
      </c>
    </row>
    <row r="384" spans="1:11" s="2" customFormat="1" ht="123.75">
      <c r="A384" s="128" t="s">
        <v>1605</v>
      </c>
      <c r="B384" s="111" t="s">
        <v>2</v>
      </c>
      <c r="C384" s="85" t="s">
        <v>1606</v>
      </c>
      <c r="D384" s="78" t="s">
        <v>1607</v>
      </c>
      <c r="E384" s="78" t="s">
        <v>1608</v>
      </c>
      <c r="F384" s="110"/>
      <c r="G384" s="112"/>
      <c r="H384" s="42">
        <f t="shared" si="11"/>
        <v>0</v>
      </c>
      <c r="I384" s="80">
        <v>21</v>
      </c>
      <c r="J384" s="43">
        <v>404</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12</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23</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23</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102</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615</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1502</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508</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5</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55</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4</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88</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78</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56</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1153</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9</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14</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40</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21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2</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1</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0</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1</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1719</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5419</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161</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509</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85</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ref="K438:K501" si="14">ROUND(J438*H438,2)</f>
        <v>0</v>
      </c>
    </row>
    <row r="439" spans="1:11" s="2" customFormat="1" ht="33.75">
      <c r="A439" s="128" t="s">
        <v>1752</v>
      </c>
      <c r="B439" s="111" t="s">
        <v>281</v>
      </c>
      <c r="C439" s="85" t="s">
        <v>1753</v>
      </c>
      <c r="D439" s="78" t="s">
        <v>1754</v>
      </c>
      <c r="E439" s="78" t="s">
        <v>1755</v>
      </c>
      <c r="F439" s="110"/>
      <c r="G439" s="112"/>
      <c r="H439" s="42">
        <f t="shared" si="13"/>
        <v>0</v>
      </c>
      <c r="I439" s="80">
        <v>12</v>
      </c>
      <c r="J439" s="43">
        <v>154</v>
      </c>
      <c r="K439" s="42">
        <f t="shared" si="14"/>
        <v>0</v>
      </c>
    </row>
    <row r="440" spans="1:11" s="2" customFormat="1" ht="33.75">
      <c r="A440" s="128" t="s">
        <v>1756</v>
      </c>
      <c r="B440" s="111"/>
      <c r="C440" s="85" t="s">
        <v>1757</v>
      </c>
      <c r="D440" s="85" t="s">
        <v>1758</v>
      </c>
      <c r="E440" s="85" t="s">
        <v>1759</v>
      </c>
      <c r="F440" s="110"/>
      <c r="G440" s="112"/>
      <c r="H440" s="42">
        <f t="shared" si="13"/>
        <v>0</v>
      </c>
      <c r="I440" s="95"/>
      <c r="J440" s="43">
        <v>0</v>
      </c>
      <c r="K440" s="42">
        <f t="shared" si="14"/>
        <v>0</v>
      </c>
    </row>
    <row r="441" spans="1:11" s="2" customFormat="1" ht="56.25">
      <c r="A441" s="124">
        <v>1303050</v>
      </c>
      <c r="B441" s="111" t="s">
        <v>281</v>
      </c>
      <c r="C441" s="85" t="s">
        <v>1760</v>
      </c>
      <c r="D441" s="78" t="s">
        <v>1761</v>
      </c>
      <c r="E441" s="78" t="s">
        <v>1762</v>
      </c>
      <c r="F441" s="110"/>
      <c r="G441" s="112"/>
      <c r="H441" s="42">
        <f t="shared" si="13"/>
        <v>0</v>
      </c>
      <c r="I441" s="80">
        <v>10</v>
      </c>
      <c r="J441" s="43">
        <v>3</v>
      </c>
      <c r="K441" s="42">
        <f t="shared" si="14"/>
        <v>0</v>
      </c>
    </row>
    <row r="442" spans="1:11" s="2" customFormat="1" ht="56.25">
      <c r="A442" s="124">
        <v>1303100</v>
      </c>
      <c r="B442" s="111" t="s">
        <v>109</v>
      </c>
      <c r="C442" s="85" t="s">
        <v>1763</v>
      </c>
      <c r="D442" s="85" t="s">
        <v>1764</v>
      </c>
      <c r="E442" s="85" t="s">
        <v>1765</v>
      </c>
      <c r="F442" s="110"/>
      <c r="G442" s="112"/>
      <c r="H442" s="42">
        <f t="shared" si="13"/>
        <v>0</v>
      </c>
      <c r="I442" s="80">
        <v>0.2</v>
      </c>
      <c r="J442" s="43">
        <v>7504</v>
      </c>
      <c r="K442" s="42">
        <f t="shared" si="14"/>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4"/>
        <v>0</v>
      </c>
    </row>
    <row r="444" spans="1:11" s="2" customFormat="1" ht="213.75">
      <c r="A444" s="128" t="s">
        <v>1769</v>
      </c>
      <c r="B444" s="111"/>
      <c r="C444" s="85" t="s">
        <v>1770</v>
      </c>
      <c r="D444" s="78" t="s">
        <v>1771</v>
      </c>
      <c r="E444" s="78" t="s">
        <v>1772</v>
      </c>
      <c r="F444" s="110"/>
      <c r="G444" s="112"/>
      <c r="H444" s="42">
        <f t="shared" si="13"/>
        <v>0</v>
      </c>
      <c r="I444" s="95"/>
      <c r="J444" s="43">
        <v>0</v>
      </c>
      <c r="K444" s="42">
        <f t="shared" si="14"/>
        <v>0</v>
      </c>
    </row>
    <row r="445" spans="1:11" s="2" customFormat="1" ht="180">
      <c r="A445" s="128" t="s">
        <v>1773</v>
      </c>
      <c r="B445" s="111"/>
      <c r="C445" s="85" t="s">
        <v>1774</v>
      </c>
      <c r="D445" s="78" t="s">
        <v>1775</v>
      </c>
      <c r="E445" s="78" t="s">
        <v>1776</v>
      </c>
      <c r="F445" s="110"/>
      <c r="G445" s="112"/>
      <c r="H445" s="42">
        <f t="shared" si="13"/>
        <v>0</v>
      </c>
      <c r="I445" s="95"/>
      <c r="J445" s="43">
        <v>0</v>
      </c>
      <c r="K445" s="42">
        <f t="shared" si="14"/>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si="14"/>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14</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30</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2</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945</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296</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10</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256</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620</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9</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14</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129</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84</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63</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173</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3</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266</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405</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10</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173</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3</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49</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14</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162</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30</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30</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6</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2</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3</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116</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101</v>
      </c>
      <c r="K502" s="42">
        <f t="shared" ref="K502:K527" si="16">ROUND(J502*H502,2)</f>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6"/>
        <v>0</v>
      </c>
    </row>
    <row r="506" spans="1:11" s="2" customFormat="1" ht="78.75">
      <c r="A506" s="25" t="s">
        <v>800</v>
      </c>
      <c r="B506" s="26"/>
      <c r="C506" s="30" t="s">
        <v>267</v>
      </c>
      <c r="D506" s="29" t="s">
        <v>1511</v>
      </c>
      <c r="E506" s="27" t="s">
        <v>1512</v>
      </c>
      <c r="F506" s="133"/>
      <c r="G506" s="132"/>
      <c r="H506" s="42">
        <f t="shared" si="15"/>
        <v>0</v>
      </c>
      <c r="I506" s="40"/>
      <c r="J506" s="43">
        <v>0</v>
      </c>
      <c r="K506" s="42">
        <f t="shared" si="16"/>
        <v>0</v>
      </c>
    </row>
    <row r="507" spans="1:11" s="2" customFormat="1" ht="45">
      <c r="A507" s="25" t="s">
        <v>657</v>
      </c>
      <c r="B507" s="26" t="s">
        <v>229</v>
      </c>
      <c r="C507" s="30" t="s">
        <v>171</v>
      </c>
      <c r="D507" s="29" t="s">
        <v>228</v>
      </c>
      <c r="E507" s="27" t="s">
        <v>474</v>
      </c>
      <c r="F507" s="133"/>
      <c r="G507" s="139"/>
      <c r="H507" s="42">
        <f t="shared" si="15"/>
        <v>0</v>
      </c>
      <c r="I507" s="40">
        <v>30</v>
      </c>
      <c r="J507" s="43">
        <v>44</v>
      </c>
      <c r="K507" s="42">
        <f t="shared" si="16"/>
        <v>0</v>
      </c>
    </row>
    <row r="508" spans="1:11" s="2" customFormat="1" ht="22.5">
      <c r="A508" s="25" t="s">
        <v>658</v>
      </c>
      <c r="B508" s="26" t="s">
        <v>229</v>
      </c>
      <c r="C508" s="30" t="s">
        <v>142</v>
      </c>
      <c r="D508" s="29" t="s">
        <v>230</v>
      </c>
      <c r="E508" s="27" t="s">
        <v>475</v>
      </c>
      <c r="F508" s="133"/>
      <c r="G508" s="139"/>
      <c r="H508" s="42">
        <f t="shared" si="15"/>
        <v>0</v>
      </c>
      <c r="I508" s="40">
        <v>16</v>
      </c>
      <c r="J508" s="43">
        <v>144</v>
      </c>
      <c r="K508" s="42">
        <f t="shared" si="16"/>
        <v>0</v>
      </c>
    </row>
    <row r="509" spans="1:11" s="2" customFormat="1" ht="123.75">
      <c r="A509" s="25" t="s">
        <v>801</v>
      </c>
      <c r="B509" s="26"/>
      <c r="C509" s="30" t="s">
        <v>143</v>
      </c>
      <c r="D509" s="33" t="s">
        <v>1041</v>
      </c>
      <c r="E509" s="27" t="s">
        <v>1513</v>
      </c>
      <c r="F509" s="133"/>
      <c r="G509" s="132"/>
      <c r="H509" s="42">
        <f t="shared" si="15"/>
        <v>0</v>
      </c>
      <c r="I509" s="40"/>
      <c r="J509" s="43">
        <v>0</v>
      </c>
      <c r="K509" s="42">
        <f t="shared" si="16"/>
        <v>0</v>
      </c>
    </row>
    <row r="510" spans="1:11" s="2" customFormat="1" ht="33.75">
      <c r="A510" s="25" t="s">
        <v>678</v>
      </c>
      <c r="B510" s="26" t="s">
        <v>229</v>
      </c>
      <c r="C510" s="30" t="s">
        <v>344</v>
      </c>
      <c r="D510" s="30" t="s">
        <v>1514</v>
      </c>
      <c r="E510" s="27" t="s">
        <v>1515</v>
      </c>
      <c r="F510" s="133"/>
      <c r="G510" s="139"/>
      <c r="H510" s="42">
        <f t="shared" si="15"/>
        <v>0</v>
      </c>
      <c r="I510" s="40">
        <v>50</v>
      </c>
      <c r="J510" s="43">
        <v>21</v>
      </c>
      <c r="K510" s="42">
        <f t="shared" si="16"/>
        <v>0</v>
      </c>
    </row>
    <row r="511" spans="1:11" s="2" customFormat="1" ht="22.5">
      <c r="A511" s="25" t="s">
        <v>679</v>
      </c>
      <c r="B511" s="26" t="s">
        <v>229</v>
      </c>
      <c r="C511" s="30" t="s">
        <v>144</v>
      </c>
      <c r="D511" s="29" t="s">
        <v>68</v>
      </c>
      <c r="E511" s="27" t="s">
        <v>383</v>
      </c>
      <c r="F511" s="133"/>
      <c r="G511" s="139"/>
      <c r="H511" s="42">
        <f t="shared" si="15"/>
        <v>0</v>
      </c>
      <c r="I511" s="40">
        <v>35</v>
      </c>
      <c r="J511" s="43">
        <v>253</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149</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78</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205</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5</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198</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2008</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2005</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535" xr:uid="{00000000-0009-0000-0000-000000000000}"/>
  <dataConsolidate/>
  <mergeCells count="9">
    <mergeCell ref="L2:T2"/>
    <mergeCell ref="A1:K1"/>
    <mergeCell ref="D537:J537"/>
    <mergeCell ref="E533:I533"/>
    <mergeCell ref="E534:I534"/>
    <mergeCell ref="J533:K533"/>
    <mergeCell ref="J534:K534"/>
    <mergeCell ref="J535:K535"/>
    <mergeCell ref="D535:I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1 КЕЦ Белово
Preisblatt für Position 1 KEZ Belovo</oddHeader>
    <oddFooter>&amp;CСтраница/Seite &amp;P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9012</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2704</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5958</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2957</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83</v>
      </c>
      <c r="K65" s="42">
        <f t="shared" si="2"/>
        <v>0</v>
      </c>
    </row>
    <row r="66" spans="1:11" s="2" customFormat="1" ht="45">
      <c r="A66" s="25" t="s">
        <v>960</v>
      </c>
      <c r="B66" s="26" t="s">
        <v>109</v>
      </c>
      <c r="C66" s="52" t="s">
        <v>201</v>
      </c>
      <c r="D66" s="53" t="s">
        <v>1113</v>
      </c>
      <c r="E66" s="54" t="s">
        <v>1114</v>
      </c>
      <c r="F66" s="142"/>
      <c r="G66" s="143"/>
      <c r="H66" s="42">
        <f t="shared" si="1"/>
        <v>0</v>
      </c>
      <c r="I66" s="40">
        <v>2.8</v>
      </c>
      <c r="J66" s="43">
        <v>610</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2106</v>
      </c>
      <c r="K70" s="42">
        <f t="shared" si="2"/>
        <v>0</v>
      </c>
    </row>
    <row r="71" spans="1:11" s="2" customFormat="1" ht="56.25">
      <c r="A71" s="25" t="s">
        <v>587</v>
      </c>
      <c r="B71" s="26" t="s">
        <v>109</v>
      </c>
      <c r="C71" s="30" t="s">
        <v>290</v>
      </c>
      <c r="D71" s="29" t="s">
        <v>1123</v>
      </c>
      <c r="E71" s="27" t="s">
        <v>1124</v>
      </c>
      <c r="F71" s="133"/>
      <c r="G71" s="139"/>
      <c r="H71" s="42">
        <f t="shared" si="1"/>
        <v>0</v>
      </c>
      <c r="I71" s="40">
        <v>3.4</v>
      </c>
      <c r="J71" s="43">
        <v>1955</v>
      </c>
      <c r="K71" s="42">
        <f t="shared" si="2"/>
        <v>0</v>
      </c>
    </row>
    <row r="72" spans="1:11" s="2" customFormat="1" ht="56.25">
      <c r="A72" s="25" t="s">
        <v>588</v>
      </c>
      <c r="B72" s="26" t="s">
        <v>109</v>
      </c>
      <c r="C72" s="30" t="s">
        <v>289</v>
      </c>
      <c r="D72" s="29" t="s">
        <v>1125</v>
      </c>
      <c r="E72" s="27" t="s">
        <v>1126</v>
      </c>
      <c r="F72" s="133"/>
      <c r="G72" s="139"/>
      <c r="H72" s="42">
        <f t="shared" si="1"/>
        <v>0</v>
      </c>
      <c r="I72" s="40">
        <v>3.8</v>
      </c>
      <c r="J72" s="43">
        <v>18194</v>
      </c>
      <c r="K72" s="42">
        <f t="shared" si="2"/>
        <v>0</v>
      </c>
    </row>
    <row r="73" spans="1:11" s="2" customFormat="1" ht="56.25">
      <c r="A73" s="25" t="s">
        <v>589</v>
      </c>
      <c r="B73" s="26" t="s">
        <v>109</v>
      </c>
      <c r="C73" s="30" t="s">
        <v>352</v>
      </c>
      <c r="D73" s="29" t="s">
        <v>1127</v>
      </c>
      <c r="E73" s="27" t="s">
        <v>1128</v>
      </c>
      <c r="F73" s="133"/>
      <c r="G73" s="139"/>
      <c r="H73" s="42">
        <f t="shared" si="1"/>
        <v>0</v>
      </c>
      <c r="I73" s="40">
        <v>4.2</v>
      </c>
      <c r="J73" s="43">
        <v>899</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505</v>
      </c>
      <c r="K76" s="42">
        <f t="shared" si="2"/>
        <v>0</v>
      </c>
    </row>
    <row r="77" spans="1:11" s="2" customFormat="1" ht="56.25">
      <c r="A77" s="25" t="s">
        <v>591</v>
      </c>
      <c r="B77" s="26" t="s">
        <v>109</v>
      </c>
      <c r="C77" s="30" t="s">
        <v>124</v>
      </c>
      <c r="D77" s="29" t="s">
        <v>1135</v>
      </c>
      <c r="E77" s="27" t="s">
        <v>1136</v>
      </c>
      <c r="F77" s="133"/>
      <c r="G77" s="139"/>
      <c r="H77" s="42">
        <f t="shared" si="1"/>
        <v>0</v>
      </c>
      <c r="I77" s="40">
        <v>3.6</v>
      </c>
      <c r="J77" s="43">
        <v>229</v>
      </c>
      <c r="K77" s="42">
        <f t="shared" si="2"/>
        <v>0</v>
      </c>
    </row>
    <row r="78" spans="1:11" s="2" customFormat="1" ht="56.25">
      <c r="A78" s="25" t="s">
        <v>592</v>
      </c>
      <c r="B78" s="26" t="s">
        <v>109</v>
      </c>
      <c r="C78" s="30" t="s">
        <v>227</v>
      </c>
      <c r="D78" s="29" t="s">
        <v>1137</v>
      </c>
      <c r="E78" s="27" t="s">
        <v>1138</v>
      </c>
      <c r="F78" s="133"/>
      <c r="G78" s="139"/>
      <c r="H78" s="42">
        <f t="shared" si="1"/>
        <v>0</v>
      </c>
      <c r="I78" s="40">
        <v>4</v>
      </c>
      <c r="J78" s="43">
        <v>6171</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623</v>
      </c>
      <c r="K79" s="42">
        <f t="shared" si="2"/>
        <v>0</v>
      </c>
    </row>
    <row r="80" spans="1:11" s="2" customFormat="1" ht="101.25">
      <c r="A80" s="25" t="s">
        <v>1049</v>
      </c>
      <c r="B80" s="26" t="s">
        <v>109</v>
      </c>
      <c r="C80" s="30" t="s">
        <v>330</v>
      </c>
      <c r="D80" s="29" t="s">
        <v>1141</v>
      </c>
      <c r="E80" s="48" t="s">
        <v>1142</v>
      </c>
      <c r="F80" s="8"/>
      <c r="G80" s="49"/>
      <c r="H80" s="42">
        <f t="shared" si="1"/>
        <v>0</v>
      </c>
      <c r="I80" s="40">
        <v>1.5</v>
      </c>
      <c r="J80" s="43">
        <v>3554</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57</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305</v>
      </c>
      <c r="K85" s="42">
        <f t="shared" si="2"/>
        <v>0</v>
      </c>
    </row>
    <row r="86" spans="1:11" s="2" customFormat="1" ht="101.25">
      <c r="A86" s="25" t="s">
        <v>597</v>
      </c>
      <c r="B86" s="26" t="s">
        <v>281</v>
      </c>
      <c r="C86" s="31" t="s">
        <v>338</v>
      </c>
      <c r="D86" s="50" t="s">
        <v>339</v>
      </c>
      <c r="E86" s="51" t="s">
        <v>375</v>
      </c>
      <c r="F86" s="140"/>
      <c r="G86" s="141"/>
      <c r="H86" s="42">
        <f t="shared" si="1"/>
        <v>0</v>
      </c>
      <c r="I86" s="40">
        <v>50</v>
      </c>
      <c r="J86" s="43">
        <v>105</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31</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172</v>
      </c>
      <c r="K96" s="42">
        <f t="shared" si="2"/>
        <v>0</v>
      </c>
    </row>
    <row r="97" spans="1:11" s="2" customFormat="1" ht="78.75">
      <c r="A97" s="25" t="s">
        <v>601</v>
      </c>
      <c r="B97" s="26" t="s">
        <v>281</v>
      </c>
      <c r="C97" s="31" t="s">
        <v>518</v>
      </c>
      <c r="D97" s="50" t="s">
        <v>519</v>
      </c>
      <c r="E97" s="51" t="s">
        <v>520</v>
      </c>
      <c r="F97" s="140"/>
      <c r="G97" s="141"/>
      <c r="H97" s="42">
        <f t="shared" si="1"/>
        <v>0</v>
      </c>
      <c r="I97" s="40">
        <v>8</v>
      </c>
      <c r="J97" s="43">
        <v>574</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33</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75</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405</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79</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3</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10</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4</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18</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70</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63</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5795</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1</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1</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1</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1</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1</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1</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1</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1</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1</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4</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14</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1</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1</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1</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1</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4</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1</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6</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6</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4</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1</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3511</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3</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28</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5</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4</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27</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1</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3</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59</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2531</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845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688</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965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698</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85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131</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44</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21</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1039</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5</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151</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5</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29</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62</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12</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261</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85</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12899</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29</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44</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35</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68</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344</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1872</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4</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27</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3947</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11</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22</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16</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19</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5</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138</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382</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182</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82</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5487</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197</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105</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327</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323</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66</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42</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18186</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1514</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10111</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316</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281</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30</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36</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266</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15</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530</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126</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94</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185</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86</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5097</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94</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82</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3210</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22</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21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4</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44</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296</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92</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70</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59</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t="s">
        <v>1995</v>
      </c>
      <c r="K382" s="42"/>
    </row>
    <row r="383" spans="1:11" s="2" customFormat="1" ht="112.5">
      <c r="A383" s="128" t="s">
        <v>1601</v>
      </c>
      <c r="B383" s="111" t="s">
        <v>2</v>
      </c>
      <c r="C383" s="85" t="s">
        <v>1602</v>
      </c>
      <c r="D383" s="78" t="s">
        <v>1603</v>
      </c>
      <c r="E383" s="78" t="s">
        <v>1604</v>
      </c>
      <c r="F383" s="110"/>
      <c r="G383" s="112"/>
      <c r="H383" s="42">
        <f t="shared" si="11"/>
        <v>0</v>
      </c>
      <c r="I383" s="80">
        <v>23</v>
      </c>
      <c r="J383" s="43">
        <v>8222</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4347</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239</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201</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201</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64</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5013</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80</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10172</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2913</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526</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380</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38</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615</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1359</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464</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644</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5409</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8</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18</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37</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27992</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838</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606</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125</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775</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29429</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238</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137</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49</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6157</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3852</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240</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115</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581</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2804</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489</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700</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539</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115</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1588</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390</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10</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1014</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182</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1588</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390</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10</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827</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73</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663</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124</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70</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137</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137</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2</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19</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69</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40</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16</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4</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473</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653</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209</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1145</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278</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563</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21</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7239</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60</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963</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16</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67</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4</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422</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8</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2025</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2026</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9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10 КЕЦ Пловдив Юг
Preisblatt für Position 10 KEZ Plovdiv Süd</oddHeader>
    <oddFooter>&amp;CСтраница/Seite &amp;P - &amp;N</oddFooter>
  </headerFooter>
  <rowBreaks count="1" manualBreakCount="1">
    <brk id="530"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7000</v>
      </c>
      <c r="K54" s="42">
        <f t="shared" si="0"/>
        <v>0</v>
      </c>
    </row>
    <row r="55" spans="1:11" s="2" customFormat="1" ht="56.25">
      <c r="A55" s="25" t="s">
        <v>583</v>
      </c>
      <c r="B55" s="26" t="s">
        <v>109</v>
      </c>
      <c r="C55" s="30" t="s">
        <v>485</v>
      </c>
      <c r="D55" s="29" t="s">
        <v>1093</v>
      </c>
      <c r="E55" s="27" t="s">
        <v>1094</v>
      </c>
      <c r="F55" s="133"/>
      <c r="G55" s="139"/>
      <c r="H55" s="42">
        <f t="shared" si="1"/>
        <v>0</v>
      </c>
      <c r="I55" s="40">
        <v>4</v>
      </c>
      <c r="J55" s="43">
        <v>3500</v>
      </c>
      <c r="K55" s="42">
        <f t="shared" si="0"/>
        <v>0</v>
      </c>
    </row>
    <row r="56" spans="1:11" s="2" customFormat="1" ht="56.25">
      <c r="A56" s="25" t="s">
        <v>663</v>
      </c>
      <c r="B56" s="26" t="s">
        <v>109</v>
      </c>
      <c r="C56" s="30" t="s">
        <v>577</v>
      </c>
      <c r="D56" s="29" t="s">
        <v>1095</v>
      </c>
      <c r="E56" s="48" t="s">
        <v>1096</v>
      </c>
      <c r="F56" s="11"/>
      <c r="G56" s="49"/>
      <c r="H56" s="42">
        <f t="shared" si="1"/>
        <v>0</v>
      </c>
      <c r="I56" s="40">
        <v>4.5</v>
      </c>
      <c r="J56" s="43">
        <v>4000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2000</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2000</v>
      </c>
      <c r="K61" s="42">
        <f t="shared" si="2"/>
        <v>0</v>
      </c>
    </row>
    <row r="62" spans="1:11" s="2" customFormat="1" ht="56.25">
      <c r="A62" s="25" t="s">
        <v>1047</v>
      </c>
      <c r="B62" s="26" t="s">
        <v>109</v>
      </c>
      <c r="C62" s="30" t="s">
        <v>162</v>
      </c>
      <c r="D62" s="29" t="s">
        <v>1107</v>
      </c>
      <c r="E62" s="48" t="s">
        <v>1108</v>
      </c>
      <c r="F62" s="11"/>
      <c r="G62" s="49"/>
      <c r="H62" s="42">
        <f t="shared" si="1"/>
        <v>0</v>
      </c>
      <c r="I62" s="40">
        <v>6</v>
      </c>
      <c r="J62" s="43">
        <v>2650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24</v>
      </c>
      <c r="K65" s="42">
        <f t="shared" si="2"/>
        <v>0</v>
      </c>
    </row>
    <row r="66" spans="1:11" s="2" customFormat="1" ht="45">
      <c r="A66" s="25" t="s">
        <v>960</v>
      </c>
      <c r="B66" s="26" t="s">
        <v>109</v>
      </c>
      <c r="C66" s="52" t="s">
        <v>201</v>
      </c>
      <c r="D66" s="53" t="s">
        <v>1113</v>
      </c>
      <c r="E66" s="54" t="s">
        <v>1114</v>
      </c>
      <c r="F66" s="142"/>
      <c r="G66" s="143"/>
      <c r="H66" s="42">
        <f t="shared" si="1"/>
        <v>0</v>
      </c>
      <c r="I66" s="40">
        <v>2.8</v>
      </c>
      <c r="J66" s="43">
        <v>268</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5846</v>
      </c>
      <c r="K70" s="42">
        <f t="shared" si="2"/>
        <v>0</v>
      </c>
    </row>
    <row r="71" spans="1:11" s="2" customFormat="1" ht="56.25">
      <c r="A71" s="25" t="s">
        <v>587</v>
      </c>
      <c r="B71" s="26" t="s">
        <v>109</v>
      </c>
      <c r="C71" s="30" t="s">
        <v>290</v>
      </c>
      <c r="D71" s="29" t="s">
        <v>1123</v>
      </c>
      <c r="E71" s="27" t="s">
        <v>1124</v>
      </c>
      <c r="F71" s="133"/>
      <c r="G71" s="139"/>
      <c r="H71" s="42">
        <f t="shared" si="1"/>
        <v>0</v>
      </c>
      <c r="I71" s="40">
        <v>3.4</v>
      </c>
      <c r="J71" s="43">
        <v>1023</v>
      </c>
      <c r="K71" s="42">
        <f t="shared" si="2"/>
        <v>0</v>
      </c>
    </row>
    <row r="72" spans="1:11" s="2" customFormat="1" ht="56.25">
      <c r="A72" s="25" t="s">
        <v>588</v>
      </c>
      <c r="B72" s="26" t="s">
        <v>109</v>
      </c>
      <c r="C72" s="30" t="s">
        <v>289</v>
      </c>
      <c r="D72" s="29" t="s">
        <v>1125</v>
      </c>
      <c r="E72" s="27" t="s">
        <v>1126</v>
      </c>
      <c r="F72" s="133"/>
      <c r="G72" s="139"/>
      <c r="H72" s="42">
        <f t="shared" si="1"/>
        <v>0</v>
      </c>
      <c r="I72" s="40">
        <v>3.8</v>
      </c>
      <c r="J72" s="43">
        <v>9664</v>
      </c>
      <c r="K72" s="42">
        <f t="shared" si="2"/>
        <v>0</v>
      </c>
    </row>
    <row r="73" spans="1:11" s="2" customFormat="1" ht="56.25">
      <c r="A73" s="25" t="s">
        <v>589</v>
      </c>
      <c r="B73" s="26" t="s">
        <v>109</v>
      </c>
      <c r="C73" s="30" t="s">
        <v>352</v>
      </c>
      <c r="D73" s="29" t="s">
        <v>1127</v>
      </c>
      <c r="E73" s="27" t="s">
        <v>1128</v>
      </c>
      <c r="F73" s="133"/>
      <c r="G73" s="139"/>
      <c r="H73" s="42">
        <f t="shared" si="1"/>
        <v>0</v>
      </c>
      <c r="I73" s="40">
        <v>4.2</v>
      </c>
      <c r="J73" s="43">
        <v>3</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463</v>
      </c>
      <c r="K76" s="42">
        <f t="shared" si="2"/>
        <v>0</v>
      </c>
    </row>
    <row r="77" spans="1:11" s="2" customFormat="1" ht="56.25">
      <c r="A77" s="25" t="s">
        <v>591</v>
      </c>
      <c r="B77" s="26" t="s">
        <v>109</v>
      </c>
      <c r="C77" s="30" t="s">
        <v>124</v>
      </c>
      <c r="D77" s="29" t="s">
        <v>1135</v>
      </c>
      <c r="E77" s="27" t="s">
        <v>1136</v>
      </c>
      <c r="F77" s="133"/>
      <c r="G77" s="139"/>
      <c r="H77" s="42">
        <f t="shared" si="1"/>
        <v>0</v>
      </c>
      <c r="I77" s="40">
        <v>3.6</v>
      </c>
      <c r="J77" s="43">
        <v>88</v>
      </c>
      <c r="K77" s="42">
        <f t="shared" si="2"/>
        <v>0</v>
      </c>
    </row>
    <row r="78" spans="1:11" s="2" customFormat="1" ht="56.25">
      <c r="A78" s="25" t="s">
        <v>592</v>
      </c>
      <c r="B78" s="26" t="s">
        <v>109</v>
      </c>
      <c r="C78" s="30" t="s">
        <v>227</v>
      </c>
      <c r="D78" s="29" t="s">
        <v>1137</v>
      </c>
      <c r="E78" s="27" t="s">
        <v>1138</v>
      </c>
      <c r="F78" s="133"/>
      <c r="G78" s="139"/>
      <c r="H78" s="42">
        <f t="shared" si="1"/>
        <v>0</v>
      </c>
      <c r="I78" s="40">
        <v>4</v>
      </c>
      <c r="J78" s="43">
        <v>731</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115</v>
      </c>
      <c r="K79" s="42">
        <f t="shared" si="2"/>
        <v>0</v>
      </c>
    </row>
    <row r="80" spans="1:11" s="2" customFormat="1" ht="101.25">
      <c r="A80" s="25" t="s">
        <v>1049</v>
      </c>
      <c r="B80" s="26" t="s">
        <v>109</v>
      </c>
      <c r="C80" s="30" t="s">
        <v>330</v>
      </c>
      <c r="D80" s="29" t="s">
        <v>1141</v>
      </c>
      <c r="E80" s="48" t="s">
        <v>1142</v>
      </c>
      <c r="F80" s="8"/>
      <c r="G80" s="49"/>
      <c r="H80" s="42">
        <f t="shared" si="1"/>
        <v>0</v>
      </c>
      <c r="I80" s="40">
        <v>1.5</v>
      </c>
      <c r="J80" s="43">
        <v>309</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31</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300</v>
      </c>
      <c r="K85" s="42">
        <f t="shared" si="2"/>
        <v>0</v>
      </c>
    </row>
    <row r="86" spans="1:11" s="2" customFormat="1" ht="101.25">
      <c r="A86" s="25" t="s">
        <v>597</v>
      </c>
      <c r="B86" s="26" t="s">
        <v>281</v>
      </c>
      <c r="C86" s="31" t="s">
        <v>338</v>
      </c>
      <c r="D86" s="50" t="s">
        <v>339</v>
      </c>
      <c r="E86" s="51" t="s">
        <v>375</v>
      </c>
      <c r="F86" s="140"/>
      <c r="G86" s="141"/>
      <c r="H86" s="42">
        <f t="shared" si="1"/>
        <v>0</v>
      </c>
      <c r="I86" s="40">
        <v>50</v>
      </c>
      <c r="J86" s="43">
        <v>16</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16</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3</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19</v>
      </c>
      <c r="K96" s="42">
        <f t="shared" si="2"/>
        <v>0</v>
      </c>
    </row>
    <row r="97" spans="1:11" s="2" customFormat="1" ht="78.75">
      <c r="A97" s="25" t="s">
        <v>601</v>
      </c>
      <c r="B97" s="26" t="s">
        <v>281</v>
      </c>
      <c r="C97" s="31" t="s">
        <v>518</v>
      </c>
      <c r="D97" s="50" t="s">
        <v>519</v>
      </c>
      <c r="E97" s="51" t="s">
        <v>520</v>
      </c>
      <c r="F97" s="140"/>
      <c r="G97" s="141"/>
      <c r="H97" s="42">
        <f t="shared" si="1"/>
        <v>0</v>
      </c>
      <c r="I97" s="40">
        <v>8</v>
      </c>
      <c r="J97" s="43">
        <v>190</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16</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37</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106</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37</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9</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70</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132</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130</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362</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0</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0</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0</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0</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0</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0</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0</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0</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0</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0</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0</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0</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0</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0</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0</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0</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0</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0</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0</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0</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0</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0</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0</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0</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0</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0</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0</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0</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0</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0</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0</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0</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0</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0</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0</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0</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0</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0</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0</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0</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0</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0</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0</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0</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0</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0</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0</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0</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0</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0</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0</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0</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0</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0</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0</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0</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0</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0</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0</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0</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0</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0</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0</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0</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0</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0</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0</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0</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0</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0</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0</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0</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0</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0</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0</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0</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0</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0</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0</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0</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0</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0</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0</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0</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0</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0</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0</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0</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0</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0</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0</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0</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0</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0</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0</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0</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0</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0</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0</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0</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0</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0</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0</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0</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0</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0</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0</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0</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0</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0</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0</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0</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0</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0</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27</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35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54</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448</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4</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70</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63</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36</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17</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8</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3</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12</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15</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5</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35</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35</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35</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35</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401</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33</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260</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7</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8</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1264</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16</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15</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3</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21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122</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48</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128</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4</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332</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15</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205</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2208</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84</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83</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2998</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288</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1507</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174</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32</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63</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91</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241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570</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139</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24</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13</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340</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683</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80</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3</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7</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5</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37</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59</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8</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62</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24</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86</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7</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20</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3823</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412</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7</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15</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15</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1028</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5</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3463</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997</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8</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494</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949</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195</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710</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2819</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5</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8235</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59</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356</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27</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193</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8500</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99</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135</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2451</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3978</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427</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115</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368</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1126</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320</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139</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152</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115</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698</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2</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13</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514</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26</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412</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698</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2</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13</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292</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100</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39</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35</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770</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99</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99</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18</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4</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84</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149</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11</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301</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1</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617</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709</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21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282</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2027</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2028</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A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11 КЕЦ Пловдив Център
Preisblatt für Position 11 KEZ Plovdiv Zentrum</oddHeader>
    <oddFooter>&amp;CСтраница/Seite &amp;P - &amp;N</oddFooter>
  </headerFooter>
  <rowBreaks count="1" manualBreakCount="1">
    <brk id="53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4221</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5853</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584</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2583</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42</v>
      </c>
      <c r="K65" s="42">
        <f t="shared" si="2"/>
        <v>0</v>
      </c>
    </row>
    <row r="66" spans="1:11" s="2" customFormat="1" ht="45">
      <c r="A66" s="25" t="s">
        <v>960</v>
      </c>
      <c r="B66" s="26" t="s">
        <v>109</v>
      </c>
      <c r="C66" s="52" t="s">
        <v>201</v>
      </c>
      <c r="D66" s="53" t="s">
        <v>1113</v>
      </c>
      <c r="E66" s="54" t="s">
        <v>1114</v>
      </c>
      <c r="F66" s="142"/>
      <c r="G66" s="143"/>
      <c r="H66" s="42">
        <f t="shared" si="1"/>
        <v>0</v>
      </c>
      <c r="I66" s="40">
        <v>2.8</v>
      </c>
      <c r="J66" s="43">
        <v>33</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4342</v>
      </c>
      <c r="K70" s="42">
        <f t="shared" si="2"/>
        <v>0</v>
      </c>
    </row>
    <row r="71" spans="1:11" s="2" customFormat="1" ht="56.25">
      <c r="A71" s="25" t="s">
        <v>587</v>
      </c>
      <c r="B71" s="26" t="s">
        <v>109</v>
      </c>
      <c r="C71" s="30" t="s">
        <v>290</v>
      </c>
      <c r="D71" s="29" t="s">
        <v>1123</v>
      </c>
      <c r="E71" s="27" t="s">
        <v>1124</v>
      </c>
      <c r="F71" s="133"/>
      <c r="G71" s="139"/>
      <c r="H71" s="42">
        <f t="shared" si="1"/>
        <v>0</v>
      </c>
      <c r="I71" s="40">
        <v>3.4</v>
      </c>
      <c r="J71" s="43">
        <v>3203</v>
      </c>
      <c r="K71" s="42">
        <f t="shared" si="2"/>
        <v>0</v>
      </c>
    </row>
    <row r="72" spans="1:11" s="2" customFormat="1" ht="56.25">
      <c r="A72" s="25" t="s">
        <v>588</v>
      </c>
      <c r="B72" s="26" t="s">
        <v>109</v>
      </c>
      <c r="C72" s="30" t="s">
        <v>289</v>
      </c>
      <c r="D72" s="29" t="s">
        <v>1125</v>
      </c>
      <c r="E72" s="27" t="s">
        <v>1126</v>
      </c>
      <c r="F72" s="133"/>
      <c r="G72" s="139"/>
      <c r="H72" s="42">
        <f t="shared" si="1"/>
        <v>0</v>
      </c>
      <c r="I72" s="40">
        <v>3.8</v>
      </c>
      <c r="J72" s="43">
        <v>15096</v>
      </c>
      <c r="K72" s="42">
        <f t="shared" si="2"/>
        <v>0</v>
      </c>
    </row>
    <row r="73" spans="1:11" s="2" customFormat="1" ht="56.25">
      <c r="A73" s="25" t="s">
        <v>589</v>
      </c>
      <c r="B73" s="26" t="s">
        <v>109</v>
      </c>
      <c r="C73" s="30" t="s">
        <v>352</v>
      </c>
      <c r="D73" s="29" t="s">
        <v>1127</v>
      </c>
      <c r="E73" s="27" t="s">
        <v>1128</v>
      </c>
      <c r="F73" s="133"/>
      <c r="G73" s="139"/>
      <c r="H73" s="42">
        <f t="shared" si="1"/>
        <v>0</v>
      </c>
      <c r="I73" s="40">
        <v>4.2</v>
      </c>
      <c r="J73" s="43">
        <v>1799</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111</v>
      </c>
      <c r="K76" s="42">
        <f t="shared" si="2"/>
        <v>0</v>
      </c>
    </row>
    <row r="77" spans="1:11" s="2" customFormat="1" ht="56.25">
      <c r="A77" s="25" t="s">
        <v>591</v>
      </c>
      <c r="B77" s="26" t="s">
        <v>109</v>
      </c>
      <c r="C77" s="30" t="s">
        <v>124</v>
      </c>
      <c r="D77" s="29" t="s">
        <v>1135</v>
      </c>
      <c r="E77" s="27" t="s">
        <v>1136</v>
      </c>
      <c r="F77" s="133"/>
      <c r="G77" s="139"/>
      <c r="H77" s="42">
        <f t="shared" si="1"/>
        <v>0</v>
      </c>
      <c r="I77" s="40">
        <v>3.6</v>
      </c>
      <c r="J77" s="43">
        <v>318</v>
      </c>
      <c r="K77" s="42">
        <f t="shared" si="2"/>
        <v>0</v>
      </c>
    </row>
    <row r="78" spans="1:11" s="2" customFormat="1" ht="56.25">
      <c r="A78" s="25" t="s">
        <v>592</v>
      </c>
      <c r="B78" s="26" t="s">
        <v>109</v>
      </c>
      <c r="C78" s="30" t="s">
        <v>227</v>
      </c>
      <c r="D78" s="29" t="s">
        <v>1137</v>
      </c>
      <c r="E78" s="27" t="s">
        <v>1138</v>
      </c>
      <c r="F78" s="133"/>
      <c r="G78" s="139"/>
      <c r="H78" s="42">
        <f t="shared" si="1"/>
        <v>0</v>
      </c>
      <c r="I78" s="40">
        <v>4</v>
      </c>
      <c r="J78" s="43">
        <v>3545</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345</v>
      </c>
      <c r="K79" s="42">
        <f t="shared" si="2"/>
        <v>0</v>
      </c>
    </row>
    <row r="80" spans="1:11" s="2" customFormat="1" ht="101.25">
      <c r="A80" s="25" t="s">
        <v>1049</v>
      </c>
      <c r="B80" s="26" t="s">
        <v>109</v>
      </c>
      <c r="C80" s="30" t="s">
        <v>330</v>
      </c>
      <c r="D80" s="29" t="s">
        <v>1141</v>
      </c>
      <c r="E80" s="48" t="s">
        <v>1142</v>
      </c>
      <c r="F80" s="8"/>
      <c r="G80" s="49"/>
      <c r="H80" s="42">
        <f t="shared" si="1"/>
        <v>0</v>
      </c>
      <c r="I80" s="40">
        <v>1.5</v>
      </c>
      <c r="J80" s="43">
        <v>765</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82</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207</v>
      </c>
      <c r="K85" s="42">
        <f t="shared" si="2"/>
        <v>0</v>
      </c>
    </row>
    <row r="86" spans="1:11" s="2" customFormat="1" ht="101.25">
      <c r="A86" s="25" t="s">
        <v>597</v>
      </c>
      <c r="B86" s="26" t="s">
        <v>281</v>
      </c>
      <c r="C86" s="31" t="s">
        <v>338</v>
      </c>
      <c r="D86" s="50" t="s">
        <v>339</v>
      </c>
      <c r="E86" s="51" t="s">
        <v>375</v>
      </c>
      <c r="F86" s="140"/>
      <c r="G86" s="141"/>
      <c r="H86" s="42">
        <f t="shared" si="1"/>
        <v>0</v>
      </c>
      <c r="I86" s="40">
        <v>50</v>
      </c>
      <c r="J86" s="43">
        <v>36</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7</v>
      </c>
      <c r="K88" s="42">
        <f t="shared" si="2"/>
        <v>0</v>
      </c>
    </row>
    <row r="89" spans="1:11" s="2" customFormat="1" ht="90">
      <c r="A89" s="25" t="s">
        <v>599</v>
      </c>
      <c r="B89" s="26" t="s">
        <v>281</v>
      </c>
      <c r="C89" s="31" t="s">
        <v>511</v>
      </c>
      <c r="D89" s="50" t="s">
        <v>512</v>
      </c>
      <c r="E89" s="51" t="s">
        <v>513</v>
      </c>
      <c r="F89" s="140"/>
      <c r="G89" s="141"/>
      <c r="H89" s="42">
        <f t="shared" si="1"/>
        <v>0</v>
      </c>
      <c r="I89" s="40">
        <v>9</v>
      </c>
      <c r="J89" s="43">
        <v>2</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8</v>
      </c>
      <c r="K92" s="42">
        <f t="shared" si="2"/>
        <v>0</v>
      </c>
    </row>
    <row r="93" spans="1:11" s="2" customFormat="1" ht="67.5">
      <c r="A93" s="25" t="s">
        <v>1051</v>
      </c>
      <c r="B93" s="26" t="s">
        <v>281</v>
      </c>
      <c r="C93" s="31" t="s">
        <v>521</v>
      </c>
      <c r="D93" s="50" t="s">
        <v>522</v>
      </c>
      <c r="E93" s="51" t="s">
        <v>523</v>
      </c>
      <c r="F93" s="144"/>
      <c r="G93" s="141"/>
      <c r="H93" s="42">
        <f t="shared" si="1"/>
        <v>0</v>
      </c>
      <c r="I93" s="40">
        <v>12</v>
      </c>
      <c r="J93" s="43">
        <v>6</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96</v>
      </c>
      <c r="K96" s="42">
        <f t="shared" si="2"/>
        <v>0</v>
      </c>
    </row>
    <row r="97" spans="1:11" s="2" customFormat="1" ht="78.75">
      <c r="A97" s="25" t="s">
        <v>601</v>
      </c>
      <c r="B97" s="26" t="s">
        <v>281</v>
      </c>
      <c r="C97" s="31" t="s">
        <v>518</v>
      </c>
      <c r="D97" s="50" t="s">
        <v>519</v>
      </c>
      <c r="E97" s="51" t="s">
        <v>520</v>
      </c>
      <c r="F97" s="140"/>
      <c r="G97" s="141"/>
      <c r="H97" s="42">
        <f t="shared" si="1"/>
        <v>0</v>
      </c>
      <c r="I97" s="40">
        <v>8</v>
      </c>
      <c r="J97" s="43">
        <v>407</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51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73</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427</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437</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141</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4</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77</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49</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29</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422</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1</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1</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1</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1</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1</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1</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1</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3</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3</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8</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1</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1</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3</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14</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1</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1</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1</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1</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6</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6</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1</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3</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19</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2300</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695</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659</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272</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79</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46</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4</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444</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120</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195</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2</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290</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170</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12</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115</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63</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563</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1269</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224</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3</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86</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120</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5</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31</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3</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22</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616</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35</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44</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35</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145</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2608</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48</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964</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8</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5</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3</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4</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7</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174</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7</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2525</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248</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5657</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290</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127</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9937</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181</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116</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12605</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140</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3392</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356</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7</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3</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8</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777</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3887</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908</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500</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177</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2528</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248</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162</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4639</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223</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2713</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5</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5</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155</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205</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7372</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4277</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306</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306</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16</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2514</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8</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9684</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2040</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26</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113</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15</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53</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136</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1069</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1038</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108</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347</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4563</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20968</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182</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316</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6</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148</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22380</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66</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175</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7289</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5279</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99</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115</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1221</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2777</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1295</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59</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584</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115</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1296</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119</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109</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1472</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93</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1296</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119</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109</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335</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198</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114</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8</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619</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66</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66</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12</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20</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160</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264</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712</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293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48</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16</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11</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9</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47</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1341</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3</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374</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37</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2029</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2030</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B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7" fitToHeight="0" orientation="landscape" r:id="rId1"/>
  <headerFooter alignWithMargins="0">
    <oddHeader>&amp;C&amp;"Arial,Bold"&amp;12Ценово Предложение за Позиция 12 КЕЦ Пловдив Север
Preisblatt für Position 12 KEZ Plovdiv Nord</oddHeader>
    <oddFooter>&amp;CСтраница/Seite &amp;P - &amp;N</oddFooter>
  </headerFooter>
  <rowBreaks count="1" manualBreakCount="1">
    <brk id="530"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1306</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344</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622</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62</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37</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12</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811</v>
      </c>
      <c r="K70" s="42">
        <f t="shared" si="2"/>
        <v>0</v>
      </c>
    </row>
    <row r="71" spans="1:11" s="2" customFormat="1" ht="56.25">
      <c r="A71" s="25" t="s">
        <v>587</v>
      </c>
      <c r="B71" s="26" t="s">
        <v>109</v>
      </c>
      <c r="C71" s="30" t="s">
        <v>290</v>
      </c>
      <c r="D71" s="29" t="s">
        <v>1123</v>
      </c>
      <c r="E71" s="27" t="s">
        <v>1124</v>
      </c>
      <c r="F71" s="133"/>
      <c r="G71" s="139"/>
      <c r="H71" s="42">
        <f t="shared" si="1"/>
        <v>0</v>
      </c>
      <c r="I71" s="40">
        <v>3.4</v>
      </c>
      <c r="J71" s="43">
        <v>724</v>
      </c>
      <c r="K71" s="42">
        <f t="shared" si="2"/>
        <v>0</v>
      </c>
    </row>
    <row r="72" spans="1:11" s="2" customFormat="1" ht="56.25">
      <c r="A72" s="25" t="s">
        <v>588</v>
      </c>
      <c r="B72" s="26" t="s">
        <v>109</v>
      </c>
      <c r="C72" s="30" t="s">
        <v>289</v>
      </c>
      <c r="D72" s="29" t="s">
        <v>1125</v>
      </c>
      <c r="E72" s="27" t="s">
        <v>1126</v>
      </c>
      <c r="F72" s="133"/>
      <c r="G72" s="139"/>
      <c r="H72" s="42">
        <f t="shared" si="1"/>
        <v>0</v>
      </c>
      <c r="I72" s="40">
        <v>3.8</v>
      </c>
      <c r="J72" s="43">
        <v>2691</v>
      </c>
      <c r="K72" s="42">
        <f t="shared" si="2"/>
        <v>0</v>
      </c>
    </row>
    <row r="73" spans="1:11" s="2" customFormat="1" ht="56.25">
      <c r="A73" s="25" t="s">
        <v>589</v>
      </c>
      <c r="B73" s="26" t="s">
        <v>109</v>
      </c>
      <c r="C73" s="30" t="s">
        <v>352</v>
      </c>
      <c r="D73" s="29" t="s">
        <v>1127</v>
      </c>
      <c r="E73" s="27" t="s">
        <v>1128</v>
      </c>
      <c r="F73" s="133"/>
      <c r="G73" s="139"/>
      <c r="H73" s="42">
        <f t="shared" si="1"/>
        <v>0</v>
      </c>
      <c r="I73" s="40">
        <v>4.2</v>
      </c>
      <c r="J73" s="43">
        <v>1082</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64</v>
      </c>
      <c r="K76" s="42">
        <f t="shared" si="2"/>
        <v>0</v>
      </c>
    </row>
    <row r="77" spans="1:11" s="2" customFormat="1" ht="56.25">
      <c r="A77" s="25" t="s">
        <v>591</v>
      </c>
      <c r="B77" s="26" t="s">
        <v>109</v>
      </c>
      <c r="C77" s="30" t="s">
        <v>124</v>
      </c>
      <c r="D77" s="29" t="s">
        <v>1135</v>
      </c>
      <c r="E77" s="27" t="s">
        <v>1136</v>
      </c>
      <c r="F77" s="133"/>
      <c r="G77" s="139"/>
      <c r="H77" s="42">
        <f t="shared" si="1"/>
        <v>0</v>
      </c>
      <c r="I77" s="40">
        <v>3.6</v>
      </c>
      <c r="J77" s="43">
        <v>554</v>
      </c>
      <c r="K77" s="42">
        <f t="shared" si="2"/>
        <v>0</v>
      </c>
    </row>
    <row r="78" spans="1:11" s="2" customFormat="1" ht="56.25">
      <c r="A78" s="25" t="s">
        <v>592</v>
      </c>
      <c r="B78" s="26" t="s">
        <v>109</v>
      </c>
      <c r="C78" s="30" t="s">
        <v>227</v>
      </c>
      <c r="D78" s="29" t="s">
        <v>1137</v>
      </c>
      <c r="E78" s="27" t="s">
        <v>1138</v>
      </c>
      <c r="F78" s="133"/>
      <c r="G78" s="139"/>
      <c r="H78" s="42">
        <f t="shared" si="1"/>
        <v>0</v>
      </c>
      <c r="I78" s="40">
        <v>4</v>
      </c>
      <c r="J78" s="43">
        <v>97</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23</v>
      </c>
      <c r="K79" s="42">
        <f t="shared" si="2"/>
        <v>0</v>
      </c>
    </row>
    <row r="80" spans="1:11" s="2" customFormat="1" ht="101.25">
      <c r="A80" s="25" t="s">
        <v>1049</v>
      </c>
      <c r="B80" s="26" t="s">
        <v>109</v>
      </c>
      <c r="C80" s="30" t="s">
        <v>330</v>
      </c>
      <c r="D80" s="29" t="s">
        <v>1141</v>
      </c>
      <c r="E80" s="48" t="s">
        <v>1142</v>
      </c>
      <c r="F80" s="8"/>
      <c r="G80" s="49"/>
      <c r="H80" s="42">
        <f t="shared" si="1"/>
        <v>0</v>
      </c>
      <c r="I80" s="40">
        <v>1.5</v>
      </c>
      <c r="J80" s="43">
        <v>241</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110</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48</v>
      </c>
      <c r="K85" s="42">
        <f t="shared" si="2"/>
        <v>0</v>
      </c>
    </row>
    <row r="86" spans="1:11" s="2" customFormat="1" ht="101.25">
      <c r="A86" s="25" t="s">
        <v>597</v>
      </c>
      <c r="B86" s="26" t="s">
        <v>281</v>
      </c>
      <c r="C86" s="31" t="s">
        <v>338</v>
      </c>
      <c r="D86" s="50" t="s">
        <v>339</v>
      </c>
      <c r="E86" s="51" t="s">
        <v>375</v>
      </c>
      <c r="F86" s="140"/>
      <c r="G86" s="141"/>
      <c r="H86" s="42">
        <f t="shared" si="1"/>
        <v>0</v>
      </c>
      <c r="I86" s="40">
        <v>50</v>
      </c>
      <c r="J86" s="43">
        <v>21</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2</v>
      </c>
      <c r="K88" s="42">
        <f t="shared" si="2"/>
        <v>0</v>
      </c>
    </row>
    <row r="89" spans="1:11" s="2" customFormat="1" ht="90">
      <c r="A89" s="25" t="s">
        <v>599</v>
      </c>
      <c r="B89" s="26" t="s">
        <v>281</v>
      </c>
      <c r="C89" s="31" t="s">
        <v>511</v>
      </c>
      <c r="D89" s="50" t="s">
        <v>512</v>
      </c>
      <c r="E89" s="51" t="s">
        <v>513</v>
      </c>
      <c r="F89" s="140"/>
      <c r="G89" s="141"/>
      <c r="H89" s="42">
        <f t="shared" si="1"/>
        <v>0</v>
      </c>
      <c r="I89" s="40">
        <v>9</v>
      </c>
      <c r="J89" s="43">
        <v>16</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12</v>
      </c>
      <c r="K92" s="42">
        <f t="shared" si="2"/>
        <v>0</v>
      </c>
    </row>
    <row r="93" spans="1:11" s="2" customFormat="1" ht="67.5">
      <c r="A93" s="25" t="s">
        <v>1051</v>
      </c>
      <c r="B93" s="26" t="s">
        <v>281</v>
      </c>
      <c r="C93" s="31" t="s">
        <v>521</v>
      </c>
      <c r="D93" s="50" t="s">
        <v>522</v>
      </c>
      <c r="E93" s="51" t="s">
        <v>523</v>
      </c>
      <c r="F93" s="144"/>
      <c r="G93" s="141"/>
      <c r="H93" s="42">
        <f t="shared" si="1"/>
        <v>0</v>
      </c>
      <c r="I93" s="40">
        <v>12</v>
      </c>
      <c r="J93" s="43">
        <v>18</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56</v>
      </c>
      <c r="K96" s="42">
        <f t="shared" si="2"/>
        <v>0</v>
      </c>
    </row>
    <row r="97" spans="1:11" s="2" customFormat="1" ht="78.75">
      <c r="A97" s="25" t="s">
        <v>601</v>
      </c>
      <c r="B97" s="26" t="s">
        <v>281</v>
      </c>
      <c r="C97" s="31" t="s">
        <v>518</v>
      </c>
      <c r="D97" s="50" t="s">
        <v>519</v>
      </c>
      <c r="E97" s="51" t="s">
        <v>520</v>
      </c>
      <c r="F97" s="140"/>
      <c r="G97" s="141"/>
      <c r="H97" s="42">
        <f t="shared" si="1"/>
        <v>0</v>
      </c>
      <c r="I97" s="40">
        <v>8</v>
      </c>
      <c r="J97" s="43">
        <v>114</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332</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1188</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77</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800</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58</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50</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2</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21</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2</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268</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2</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164</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33</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3</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3</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2</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2</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2</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8</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549</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52</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303</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3801</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64</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126</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12</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8</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12</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581</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12</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33</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21</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1234</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58</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2384</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321</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185</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143</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270</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37</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37</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25</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27</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21045</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344</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575</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83</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10</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30</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3</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563</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49</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8</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416</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148</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79</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64</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1190</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462</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10021</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3448</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2391</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9909</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767</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207</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2283</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564</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2289</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423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4</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4008</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1068</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3514</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572</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12</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187</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446</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17</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50</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398</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885</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42163</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174</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875</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338</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533</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338</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19</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374</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10</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114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1115</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8</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645</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8</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2</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77</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6</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77</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21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757</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182</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15</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35</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450</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589</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4682</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66</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4</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726</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1588</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858</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19</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1617</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102</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309</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168</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73</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21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10</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8</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8</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2</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6</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4</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17</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8</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10</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60</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10</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2</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8</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6</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97</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1382</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1969</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49</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56</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56</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931</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2425</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923</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9</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69</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50</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12</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68</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67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12</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19</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182</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1090</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10</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25</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46</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19</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6191</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290</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1045</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803</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2</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143</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4</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6759</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50</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31</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1189</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839</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9</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249</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286</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165</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83</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58</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374</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81</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9</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374</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57</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22</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5</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2</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31</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31</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12</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203</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365</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17</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33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62</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41</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74</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1286</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116</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1397</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17</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282</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3</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2031</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2032</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C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9" fitToHeight="0" orientation="landscape" r:id="rId1"/>
  <headerFooter alignWithMargins="0">
    <oddHeader>&amp;C&amp;"Arial,Bold"&amp;12Ценово Предложение за Позиция 13 КЕЦ Раковски
Preisblatt für Position 13 KEZ Rakovski</oddHeader>
    <oddFooter>&amp;CСтраница/Seite &amp;P - &amp;N</oddFooter>
  </headerFooter>
  <rowBreaks count="1" manualBreakCount="1">
    <brk id="530"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10549</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2108</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230</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534</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25</v>
      </c>
      <c r="K65" s="42">
        <f t="shared" si="2"/>
        <v>0</v>
      </c>
    </row>
    <row r="66" spans="1:11" s="2" customFormat="1" ht="45">
      <c r="A66" s="25" t="s">
        <v>960</v>
      </c>
      <c r="B66" s="26" t="s">
        <v>109</v>
      </c>
      <c r="C66" s="52" t="s">
        <v>201</v>
      </c>
      <c r="D66" s="53" t="s">
        <v>1113</v>
      </c>
      <c r="E66" s="54" t="s">
        <v>1114</v>
      </c>
      <c r="F66" s="142"/>
      <c r="G66" s="143"/>
      <c r="H66" s="42">
        <f t="shared" si="1"/>
        <v>0</v>
      </c>
      <c r="I66" s="40">
        <v>2.8</v>
      </c>
      <c r="J66" s="43">
        <v>267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316</v>
      </c>
      <c r="K70" s="42">
        <f t="shared" si="2"/>
        <v>0</v>
      </c>
    </row>
    <row r="71" spans="1:11" s="2" customFormat="1" ht="56.25">
      <c r="A71" s="25" t="s">
        <v>587</v>
      </c>
      <c r="B71" s="26" t="s">
        <v>109</v>
      </c>
      <c r="C71" s="30" t="s">
        <v>290</v>
      </c>
      <c r="D71" s="29" t="s">
        <v>1123</v>
      </c>
      <c r="E71" s="27" t="s">
        <v>1124</v>
      </c>
      <c r="F71" s="133"/>
      <c r="G71" s="139"/>
      <c r="H71" s="42">
        <f t="shared" si="1"/>
        <v>0</v>
      </c>
      <c r="I71" s="40">
        <v>3.4</v>
      </c>
      <c r="J71" s="43">
        <v>450</v>
      </c>
      <c r="K71" s="42">
        <f t="shared" si="2"/>
        <v>0</v>
      </c>
    </row>
    <row r="72" spans="1:11" s="2" customFormat="1" ht="56.25">
      <c r="A72" s="25" t="s">
        <v>588</v>
      </c>
      <c r="B72" s="26" t="s">
        <v>109</v>
      </c>
      <c r="C72" s="30" t="s">
        <v>289</v>
      </c>
      <c r="D72" s="29" t="s">
        <v>1125</v>
      </c>
      <c r="E72" s="27" t="s">
        <v>1126</v>
      </c>
      <c r="F72" s="133"/>
      <c r="G72" s="139"/>
      <c r="H72" s="42">
        <f t="shared" si="1"/>
        <v>0</v>
      </c>
      <c r="I72" s="40">
        <v>3.8</v>
      </c>
      <c r="J72" s="43">
        <v>6220</v>
      </c>
      <c r="K72" s="42">
        <f t="shared" si="2"/>
        <v>0</v>
      </c>
    </row>
    <row r="73" spans="1:11" s="2" customFormat="1" ht="56.25">
      <c r="A73" s="25" t="s">
        <v>589</v>
      </c>
      <c r="B73" s="26" t="s">
        <v>109</v>
      </c>
      <c r="C73" s="30" t="s">
        <v>352</v>
      </c>
      <c r="D73" s="29" t="s">
        <v>1127</v>
      </c>
      <c r="E73" s="27" t="s">
        <v>1128</v>
      </c>
      <c r="F73" s="133"/>
      <c r="G73" s="139"/>
      <c r="H73" s="42">
        <f t="shared" si="1"/>
        <v>0</v>
      </c>
      <c r="I73" s="40">
        <v>4.2</v>
      </c>
      <c r="J73" s="43">
        <v>339</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34</v>
      </c>
      <c r="K76" s="42">
        <f t="shared" si="2"/>
        <v>0</v>
      </c>
    </row>
    <row r="77" spans="1:11" s="2" customFormat="1" ht="56.25">
      <c r="A77" s="25" t="s">
        <v>591</v>
      </c>
      <c r="B77" s="26" t="s">
        <v>109</v>
      </c>
      <c r="C77" s="30" t="s">
        <v>124</v>
      </c>
      <c r="D77" s="29" t="s">
        <v>1135</v>
      </c>
      <c r="E77" s="27" t="s">
        <v>1136</v>
      </c>
      <c r="F77" s="133"/>
      <c r="G77" s="139"/>
      <c r="H77" s="42">
        <f t="shared" si="1"/>
        <v>0</v>
      </c>
      <c r="I77" s="40">
        <v>3.6</v>
      </c>
      <c r="J77" s="43">
        <v>1</v>
      </c>
      <c r="K77" s="42">
        <f t="shared" si="2"/>
        <v>0</v>
      </c>
    </row>
    <row r="78" spans="1:11" s="2" customFormat="1" ht="56.25">
      <c r="A78" s="25" t="s">
        <v>592</v>
      </c>
      <c r="B78" s="26" t="s">
        <v>109</v>
      </c>
      <c r="C78" s="30" t="s">
        <v>227</v>
      </c>
      <c r="D78" s="29" t="s">
        <v>1137</v>
      </c>
      <c r="E78" s="27" t="s">
        <v>1138</v>
      </c>
      <c r="F78" s="133"/>
      <c r="G78" s="139"/>
      <c r="H78" s="42">
        <f t="shared" si="1"/>
        <v>0</v>
      </c>
      <c r="I78" s="40">
        <v>4</v>
      </c>
      <c r="J78" s="43">
        <v>14</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14</v>
      </c>
      <c r="K79" s="42">
        <f t="shared" si="2"/>
        <v>0</v>
      </c>
    </row>
    <row r="80" spans="1:11" s="2" customFormat="1" ht="101.25">
      <c r="A80" s="25" t="s">
        <v>1049</v>
      </c>
      <c r="B80" s="26" t="s">
        <v>109</v>
      </c>
      <c r="C80" s="30" t="s">
        <v>330</v>
      </c>
      <c r="D80" s="29" t="s">
        <v>1141</v>
      </c>
      <c r="E80" s="48" t="s">
        <v>1142</v>
      </c>
      <c r="F80" s="8"/>
      <c r="G80" s="49"/>
      <c r="H80" s="42">
        <f t="shared" si="1"/>
        <v>0</v>
      </c>
      <c r="I80" s="40">
        <v>1.5</v>
      </c>
      <c r="J80" s="43">
        <v>131</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36</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23</v>
      </c>
      <c r="K85" s="42">
        <f t="shared" si="2"/>
        <v>0</v>
      </c>
    </row>
    <row r="86" spans="1:11" s="2" customFormat="1" ht="101.25">
      <c r="A86" s="25" t="s">
        <v>597</v>
      </c>
      <c r="B86" s="26" t="s">
        <v>281</v>
      </c>
      <c r="C86" s="31" t="s">
        <v>338</v>
      </c>
      <c r="D86" s="50" t="s">
        <v>339</v>
      </c>
      <c r="E86" s="51" t="s">
        <v>375</v>
      </c>
      <c r="F86" s="140"/>
      <c r="G86" s="141"/>
      <c r="H86" s="42">
        <f t="shared" si="1"/>
        <v>0</v>
      </c>
      <c r="I86" s="40">
        <v>50</v>
      </c>
      <c r="J86" s="43">
        <v>12</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3</v>
      </c>
      <c r="K88" s="42">
        <f t="shared" si="2"/>
        <v>0</v>
      </c>
    </row>
    <row r="89" spans="1:11" s="2" customFormat="1" ht="90">
      <c r="A89" s="25" t="s">
        <v>599</v>
      </c>
      <c r="B89" s="26" t="s">
        <v>281</v>
      </c>
      <c r="C89" s="31" t="s">
        <v>511</v>
      </c>
      <c r="D89" s="50" t="s">
        <v>512</v>
      </c>
      <c r="E89" s="51" t="s">
        <v>513</v>
      </c>
      <c r="F89" s="140"/>
      <c r="G89" s="141"/>
      <c r="H89" s="42">
        <f t="shared" si="1"/>
        <v>0</v>
      </c>
      <c r="I89" s="40">
        <v>9</v>
      </c>
      <c r="J89" s="43">
        <v>8</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727</v>
      </c>
      <c r="K92" s="42">
        <f t="shared" si="2"/>
        <v>0</v>
      </c>
    </row>
    <row r="93" spans="1:11" s="2" customFormat="1" ht="67.5">
      <c r="A93" s="25" t="s">
        <v>1051</v>
      </c>
      <c r="B93" s="26" t="s">
        <v>281</v>
      </c>
      <c r="C93" s="31" t="s">
        <v>521</v>
      </c>
      <c r="D93" s="50" t="s">
        <v>522</v>
      </c>
      <c r="E93" s="51" t="s">
        <v>523</v>
      </c>
      <c r="F93" s="144"/>
      <c r="G93" s="141"/>
      <c r="H93" s="42">
        <f t="shared" si="1"/>
        <v>0</v>
      </c>
      <c r="I93" s="40">
        <v>12</v>
      </c>
      <c r="J93" s="43">
        <v>28</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30</v>
      </c>
      <c r="K96" s="42">
        <f t="shared" si="2"/>
        <v>0</v>
      </c>
    </row>
    <row r="97" spans="1:11" s="2" customFormat="1" ht="78.75">
      <c r="A97" s="25" t="s">
        <v>601</v>
      </c>
      <c r="B97" s="26" t="s">
        <v>281</v>
      </c>
      <c r="C97" s="31" t="s">
        <v>518</v>
      </c>
      <c r="D97" s="50" t="s">
        <v>519</v>
      </c>
      <c r="E97" s="51" t="s">
        <v>520</v>
      </c>
      <c r="F97" s="140"/>
      <c r="G97" s="141"/>
      <c r="H97" s="42">
        <f t="shared" si="1"/>
        <v>0</v>
      </c>
      <c r="I97" s="40">
        <v>8</v>
      </c>
      <c r="J97" s="43">
        <v>108</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223</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4</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47</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883</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8</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30</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10</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4</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102</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12</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59</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5</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515</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290</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10050</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798</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5</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16</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1</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16</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509</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214</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11</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2579</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6</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6</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12</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120</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3</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164</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96</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281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66</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7</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12936</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758</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323</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81</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28</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53</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942</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597</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24</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4</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257</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127</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10</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2647</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5887</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23826</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115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4287</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13767</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617</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153</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506</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881</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2027</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463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6280</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1250</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41</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745</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14</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471</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1314</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23</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73</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925</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75</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80554</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478</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742</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799</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209</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201</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178</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5</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4</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144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3</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4</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309</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60</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1</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3</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15</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5</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224</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34</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3</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413</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127</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448</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341</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118</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359</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7</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168</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12</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3</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7</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4</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15</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19</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4</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3</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4</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5</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15</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21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3352</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4366</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48</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28</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28</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8</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1484</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6578</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1154</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23</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25</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126</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167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323</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1652</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15</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5</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26</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17255</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48</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1658</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1102</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114</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252</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17950</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245</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21</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16</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3291</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1858</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157</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1025</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7</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165</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326</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673</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124</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27</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482</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673</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124</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27</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22</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8</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304</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21</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21</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4</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4</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21</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391</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984</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1280</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208</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68</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528</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22</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85</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9</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2617</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320</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212</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2033</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2034</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D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5" fitToHeight="0" orientation="landscape" r:id="rId1"/>
  <headerFooter alignWithMargins="0">
    <oddHeader>&amp;C&amp;"Arial,Bold"&amp;12Ценово Предложение за Позиция 14 КЕЦ Калояново
Preisblatt für Position 14 KEZ Kaloyanovo</oddHeader>
    <oddFooter>&amp;CСтраница/Seite &amp;P - &amp;N</oddFooter>
  </headerFooter>
  <rowBreaks count="1" manualBreakCount="1">
    <brk id="530"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571</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3718</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10</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521</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18</v>
      </c>
      <c r="K65" s="42">
        <f t="shared" si="2"/>
        <v>0</v>
      </c>
    </row>
    <row r="66" spans="1:11" s="2" customFormat="1" ht="45">
      <c r="A66" s="25" t="s">
        <v>960</v>
      </c>
      <c r="B66" s="26" t="s">
        <v>109</v>
      </c>
      <c r="C66" s="52" t="s">
        <v>201</v>
      </c>
      <c r="D66" s="53" t="s">
        <v>1113</v>
      </c>
      <c r="E66" s="54" t="s">
        <v>1114</v>
      </c>
      <c r="F66" s="142"/>
      <c r="G66" s="143"/>
      <c r="H66" s="42">
        <f t="shared" si="1"/>
        <v>0</v>
      </c>
      <c r="I66" s="40">
        <v>2.8</v>
      </c>
      <c r="J66" s="43">
        <v>151</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1259</v>
      </c>
      <c r="K70" s="42">
        <f t="shared" si="2"/>
        <v>0</v>
      </c>
    </row>
    <row r="71" spans="1:11" s="2" customFormat="1" ht="56.25">
      <c r="A71" s="25" t="s">
        <v>587</v>
      </c>
      <c r="B71" s="26" t="s">
        <v>109</v>
      </c>
      <c r="C71" s="30" t="s">
        <v>290</v>
      </c>
      <c r="D71" s="29" t="s">
        <v>1123</v>
      </c>
      <c r="E71" s="27" t="s">
        <v>1124</v>
      </c>
      <c r="F71" s="133"/>
      <c r="G71" s="139"/>
      <c r="H71" s="42">
        <f t="shared" si="1"/>
        <v>0</v>
      </c>
      <c r="I71" s="40">
        <v>3.4</v>
      </c>
      <c r="J71" s="43">
        <v>970</v>
      </c>
      <c r="K71" s="42">
        <f t="shared" si="2"/>
        <v>0</v>
      </c>
    </row>
    <row r="72" spans="1:11" s="2" customFormat="1" ht="56.25">
      <c r="A72" s="25" t="s">
        <v>588</v>
      </c>
      <c r="B72" s="26" t="s">
        <v>109</v>
      </c>
      <c r="C72" s="30" t="s">
        <v>289</v>
      </c>
      <c r="D72" s="29" t="s">
        <v>1125</v>
      </c>
      <c r="E72" s="27" t="s">
        <v>1126</v>
      </c>
      <c r="F72" s="133"/>
      <c r="G72" s="139"/>
      <c r="H72" s="42">
        <f t="shared" si="1"/>
        <v>0</v>
      </c>
      <c r="I72" s="40">
        <v>3.8</v>
      </c>
      <c r="J72" s="43">
        <v>3681</v>
      </c>
      <c r="K72" s="42">
        <f t="shared" si="2"/>
        <v>0</v>
      </c>
    </row>
    <row r="73" spans="1:11" s="2" customFormat="1" ht="56.25">
      <c r="A73" s="25" t="s">
        <v>589</v>
      </c>
      <c r="B73" s="26" t="s">
        <v>109</v>
      </c>
      <c r="C73" s="30" t="s">
        <v>352</v>
      </c>
      <c r="D73" s="29" t="s">
        <v>1127</v>
      </c>
      <c r="E73" s="27" t="s">
        <v>1128</v>
      </c>
      <c r="F73" s="133"/>
      <c r="G73" s="139"/>
      <c r="H73" s="42">
        <f t="shared" si="1"/>
        <v>0</v>
      </c>
      <c r="I73" s="40">
        <v>4.2</v>
      </c>
      <c r="J73" s="43">
        <v>293</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238</v>
      </c>
      <c r="K76" s="42">
        <f t="shared" si="2"/>
        <v>0</v>
      </c>
    </row>
    <row r="77" spans="1:11" s="2" customFormat="1" ht="56.25">
      <c r="A77" s="25" t="s">
        <v>591</v>
      </c>
      <c r="B77" s="26" t="s">
        <v>109</v>
      </c>
      <c r="C77" s="30" t="s">
        <v>124</v>
      </c>
      <c r="D77" s="29" t="s">
        <v>1135</v>
      </c>
      <c r="E77" s="27" t="s">
        <v>1136</v>
      </c>
      <c r="F77" s="133"/>
      <c r="G77" s="139"/>
      <c r="H77" s="42">
        <f t="shared" si="1"/>
        <v>0</v>
      </c>
      <c r="I77" s="40">
        <v>3.6</v>
      </c>
      <c r="J77" s="43">
        <v>167</v>
      </c>
      <c r="K77" s="42">
        <f t="shared" si="2"/>
        <v>0</v>
      </c>
    </row>
    <row r="78" spans="1:11" s="2" customFormat="1" ht="56.25">
      <c r="A78" s="25" t="s">
        <v>592</v>
      </c>
      <c r="B78" s="26" t="s">
        <v>109</v>
      </c>
      <c r="C78" s="30" t="s">
        <v>227</v>
      </c>
      <c r="D78" s="29" t="s">
        <v>1137</v>
      </c>
      <c r="E78" s="27" t="s">
        <v>1138</v>
      </c>
      <c r="F78" s="133"/>
      <c r="G78" s="139"/>
      <c r="H78" s="42">
        <f t="shared" si="1"/>
        <v>0</v>
      </c>
      <c r="I78" s="40">
        <v>4</v>
      </c>
      <c r="J78" s="43">
        <v>762</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58</v>
      </c>
      <c r="K79" s="42">
        <f t="shared" si="2"/>
        <v>0</v>
      </c>
    </row>
    <row r="80" spans="1:11" s="2" customFormat="1" ht="101.25">
      <c r="A80" s="25" t="s">
        <v>1049</v>
      </c>
      <c r="B80" s="26" t="s">
        <v>109</v>
      </c>
      <c r="C80" s="30" t="s">
        <v>330</v>
      </c>
      <c r="D80" s="29" t="s">
        <v>1141</v>
      </c>
      <c r="E80" s="48" t="s">
        <v>1142</v>
      </c>
      <c r="F80" s="8"/>
      <c r="G80" s="49"/>
      <c r="H80" s="42">
        <f t="shared" si="1"/>
        <v>0</v>
      </c>
      <c r="I80" s="40">
        <v>1.5</v>
      </c>
      <c r="J80" s="43">
        <v>171</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25</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52</v>
      </c>
      <c r="K85" s="42">
        <f t="shared" si="2"/>
        <v>0</v>
      </c>
    </row>
    <row r="86" spans="1:11" s="2" customFormat="1" ht="101.25">
      <c r="A86" s="25" t="s">
        <v>597</v>
      </c>
      <c r="B86" s="26" t="s">
        <v>281</v>
      </c>
      <c r="C86" s="31" t="s">
        <v>338</v>
      </c>
      <c r="D86" s="50" t="s">
        <v>339</v>
      </c>
      <c r="E86" s="51" t="s">
        <v>375</v>
      </c>
      <c r="F86" s="140"/>
      <c r="G86" s="141"/>
      <c r="H86" s="42">
        <f t="shared" si="1"/>
        <v>0</v>
      </c>
      <c r="I86" s="40">
        <v>50</v>
      </c>
      <c r="J86" s="43">
        <v>12</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3</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22</v>
      </c>
      <c r="K92" s="42">
        <f t="shared" si="2"/>
        <v>0</v>
      </c>
    </row>
    <row r="93" spans="1:11" s="2" customFormat="1" ht="67.5">
      <c r="A93" s="25" t="s">
        <v>1051</v>
      </c>
      <c r="B93" s="26" t="s">
        <v>281</v>
      </c>
      <c r="C93" s="31" t="s">
        <v>521</v>
      </c>
      <c r="D93" s="50" t="s">
        <v>522</v>
      </c>
      <c r="E93" s="51" t="s">
        <v>523</v>
      </c>
      <c r="F93" s="144"/>
      <c r="G93" s="141"/>
      <c r="H93" s="42">
        <f t="shared" si="1"/>
        <v>0</v>
      </c>
      <c r="I93" s="40">
        <v>12</v>
      </c>
      <c r="J93" s="43">
        <v>3</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151</v>
      </c>
      <c r="K96" s="42">
        <f t="shared" si="2"/>
        <v>0</v>
      </c>
    </row>
    <row r="97" spans="1:11" s="2" customFormat="1" ht="78.75">
      <c r="A97" s="25" t="s">
        <v>601</v>
      </c>
      <c r="B97" s="26" t="s">
        <v>281</v>
      </c>
      <c r="C97" s="31" t="s">
        <v>518</v>
      </c>
      <c r="D97" s="50" t="s">
        <v>519</v>
      </c>
      <c r="E97" s="51" t="s">
        <v>520</v>
      </c>
      <c r="F97" s="140"/>
      <c r="G97" s="141"/>
      <c r="H97" s="42">
        <f t="shared" si="1"/>
        <v>0</v>
      </c>
      <c r="I97" s="40">
        <v>8</v>
      </c>
      <c r="J97" s="43">
        <v>187</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3447</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1157</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63</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397</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14</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14</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2</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24</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10</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35</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25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4</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62</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26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4</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3</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4</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3</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10</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445</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6</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550</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4997</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8254</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205</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5</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5</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268</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10</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319</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4</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1656</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112</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775</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234</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76</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12</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62</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71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35</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11</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18535</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758</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323</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81</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28</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53</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942</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597</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24</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4</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257</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127</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10</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227</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1750</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11177</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339</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1733</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6099</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209</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363</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329</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425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2040</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139</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136</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3013</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253</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505</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881</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116</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230</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76</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344</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584</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48772</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118</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811</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98</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440</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243</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924</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16</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40</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990</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2</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3</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344</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88</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92</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26</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956</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146</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70</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2091</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153</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56</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1006</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977</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8704</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656</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2436</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1357</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561</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10</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1124</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110</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56</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4</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42</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69</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185</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272</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1180</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157</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260</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93</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13</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548</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23</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2</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2</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2</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19</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10</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2</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23</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t="s">
        <v>1995</v>
      </c>
      <c r="K382" s="42"/>
    </row>
    <row r="383" spans="1:11" s="2" customFormat="1" ht="112.5">
      <c r="A383" s="128" t="s">
        <v>1601</v>
      </c>
      <c r="B383" s="111" t="s">
        <v>2</v>
      </c>
      <c r="C383" s="85" t="s">
        <v>1602</v>
      </c>
      <c r="D383" s="78" t="s">
        <v>1603</v>
      </c>
      <c r="E383" s="78" t="s">
        <v>1604</v>
      </c>
      <c r="F383" s="110"/>
      <c r="G383" s="112"/>
      <c r="H383" s="42">
        <f t="shared" si="11"/>
        <v>0</v>
      </c>
      <c r="I383" s="80">
        <v>23</v>
      </c>
      <c r="J383" s="43">
        <v>2900</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467</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40</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81</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81</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15</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1117</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25</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2698</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734</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9</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26</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5</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14</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65</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177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810</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126</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1035</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3</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13</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7858</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245</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657</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110</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221</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8</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8154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29</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7</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43</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52</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1225</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2107</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49</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269</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527</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93</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76</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56</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469</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214</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16</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506</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27</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39</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469</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214</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16</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164</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55</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57</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38</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63</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43</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43</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8</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15</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3</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2</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12</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130</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268</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337</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186</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77</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22</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47</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14</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188</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575</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248</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4</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178</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7</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2035</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2036</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E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15 КЕЦ Карлово
Preisblatt für Position 15 KEZ Karlovo</oddHeader>
    <oddFooter>&amp;CСтраница/Seite &amp;P - &amp;N</oddFooter>
  </headerFooter>
  <rowBreaks count="1" manualBreakCount="1">
    <brk id="530"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571</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3718</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10</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521</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18</v>
      </c>
      <c r="K65" s="42">
        <f t="shared" si="2"/>
        <v>0</v>
      </c>
    </row>
    <row r="66" spans="1:11" s="2" customFormat="1" ht="45">
      <c r="A66" s="25" t="s">
        <v>960</v>
      </c>
      <c r="B66" s="26" t="s">
        <v>109</v>
      </c>
      <c r="C66" s="52" t="s">
        <v>201</v>
      </c>
      <c r="D66" s="53" t="s">
        <v>1113</v>
      </c>
      <c r="E66" s="54" t="s">
        <v>1114</v>
      </c>
      <c r="F66" s="142"/>
      <c r="G66" s="143"/>
      <c r="H66" s="42">
        <f t="shared" si="1"/>
        <v>0</v>
      </c>
      <c r="I66" s="40">
        <v>2.8</v>
      </c>
      <c r="J66" s="43">
        <v>151</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1259</v>
      </c>
      <c r="K70" s="42">
        <f t="shared" si="2"/>
        <v>0</v>
      </c>
    </row>
    <row r="71" spans="1:11" s="2" customFormat="1" ht="56.25">
      <c r="A71" s="25" t="s">
        <v>587</v>
      </c>
      <c r="B71" s="26" t="s">
        <v>109</v>
      </c>
      <c r="C71" s="30" t="s">
        <v>290</v>
      </c>
      <c r="D71" s="29" t="s">
        <v>1123</v>
      </c>
      <c r="E71" s="27" t="s">
        <v>1124</v>
      </c>
      <c r="F71" s="133"/>
      <c r="G71" s="139"/>
      <c r="H71" s="42">
        <f t="shared" si="1"/>
        <v>0</v>
      </c>
      <c r="I71" s="40">
        <v>3.4</v>
      </c>
      <c r="J71" s="43">
        <v>970</v>
      </c>
      <c r="K71" s="42">
        <f t="shared" si="2"/>
        <v>0</v>
      </c>
    </row>
    <row r="72" spans="1:11" s="2" customFormat="1" ht="56.25">
      <c r="A72" s="25" t="s">
        <v>588</v>
      </c>
      <c r="B72" s="26" t="s">
        <v>109</v>
      </c>
      <c r="C72" s="30" t="s">
        <v>289</v>
      </c>
      <c r="D72" s="29" t="s">
        <v>1125</v>
      </c>
      <c r="E72" s="27" t="s">
        <v>1126</v>
      </c>
      <c r="F72" s="133"/>
      <c r="G72" s="139"/>
      <c r="H72" s="42">
        <f t="shared" si="1"/>
        <v>0</v>
      </c>
      <c r="I72" s="40">
        <v>3.8</v>
      </c>
      <c r="J72" s="43">
        <v>3681</v>
      </c>
      <c r="K72" s="42">
        <f t="shared" si="2"/>
        <v>0</v>
      </c>
    </row>
    <row r="73" spans="1:11" s="2" customFormat="1" ht="56.25">
      <c r="A73" s="25" t="s">
        <v>589</v>
      </c>
      <c r="B73" s="26" t="s">
        <v>109</v>
      </c>
      <c r="C73" s="30" t="s">
        <v>352</v>
      </c>
      <c r="D73" s="29" t="s">
        <v>1127</v>
      </c>
      <c r="E73" s="27" t="s">
        <v>1128</v>
      </c>
      <c r="F73" s="133"/>
      <c r="G73" s="139"/>
      <c r="H73" s="42">
        <f t="shared" si="1"/>
        <v>0</v>
      </c>
      <c r="I73" s="40">
        <v>4.2</v>
      </c>
      <c r="J73" s="43">
        <v>293</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238</v>
      </c>
      <c r="K76" s="42">
        <f t="shared" si="2"/>
        <v>0</v>
      </c>
    </row>
    <row r="77" spans="1:11" s="2" customFormat="1" ht="56.25">
      <c r="A77" s="25" t="s">
        <v>591</v>
      </c>
      <c r="B77" s="26" t="s">
        <v>109</v>
      </c>
      <c r="C77" s="30" t="s">
        <v>124</v>
      </c>
      <c r="D77" s="29" t="s">
        <v>1135</v>
      </c>
      <c r="E77" s="27" t="s">
        <v>1136</v>
      </c>
      <c r="F77" s="133"/>
      <c r="G77" s="139"/>
      <c r="H77" s="42">
        <f t="shared" si="1"/>
        <v>0</v>
      </c>
      <c r="I77" s="40">
        <v>3.6</v>
      </c>
      <c r="J77" s="43">
        <v>167</v>
      </c>
      <c r="K77" s="42">
        <f t="shared" si="2"/>
        <v>0</v>
      </c>
    </row>
    <row r="78" spans="1:11" s="2" customFormat="1" ht="56.25">
      <c r="A78" s="25" t="s">
        <v>592</v>
      </c>
      <c r="B78" s="26" t="s">
        <v>109</v>
      </c>
      <c r="C78" s="30" t="s">
        <v>227</v>
      </c>
      <c r="D78" s="29" t="s">
        <v>1137</v>
      </c>
      <c r="E78" s="27" t="s">
        <v>1138</v>
      </c>
      <c r="F78" s="133"/>
      <c r="G78" s="139"/>
      <c r="H78" s="42">
        <f t="shared" si="1"/>
        <v>0</v>
      </c>
      <c r="I78" s="40">
        <v>4</v>
      </c>
      <c r="J78" s="43">
        <v>762</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58</v>
      </c>
      <c r="K79" s="42">
        <f t="shared" si="2"/>
        <v>0</v>
      </c>
    </row>
    <row r="80" spans="1:11" s="2" customFormat="1" ht="101.25">
      <c r="A80" s="25" t="s">
        <v>1049</v>
      </c>
      <c r="B80" s="26" t="s">
        <v>109</v>
      </c>
      <c r="C80" s="30" t="s">
        <v>330</v>
      </c>
      <c r="D80" s="29" t="s">
        <v>1141</v>
      </c>
      <c r="E80" s="48" t="s">
        <v>1142</v>
      </c>
      <c r="F80" s="8"/>
      <c r="G80" s="49"/>
      <c r="H80" s="42">
        <f t="shared" si="1"/>
        <v>0</v>
      </c>
      <c r="I80" s="40">
        <v>1.5</v>
      </c>
      <c r="J80" s="43">
        <v>171</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25</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52</v>
      </c>
      <c r="K85" s="42">
        <f t="shared" si="2"/>
        <v>0</v>
      </c>
    </row>
    <row r="86" spans="1:11" s="2" customFormat="1" ht="101.25">
      <c r="A86" s="25" t="s">
        <v>597</v>
      </c>
      <c r="B86" s="26" t="s">
        <v>281</v>
      </c>
      <c r="C86" s="31" t="s">
        <v>338</v>
      </c>
      <c r="D86" s="50" t="s">
        <v>339</v>
      </c>
      <c r="E86" s="51" t="s">
        <v>375</v>
      </c>
      <c r="F86" s="140"/>
      <c r="G86" s="141"/>
      <c r="H86" s="42">
        <f t="shared" si="1"/>
        <v>0</v>
      </c>
      <c r="I86" s="40">
        <v>50</v>
      </c>
      <c r="J86" s="43">
        <v>12</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3</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22</v>
      </c>
      <c r="K92" s="42">
        <f t="shared" si="2"/>
        <v>0</v>
      </c>
    </row>
    <row r="93" spans="1:11" s="2" customFormat="1" ht="67.5">
      <c r="A93" s="25" t="s">
        <v>1051</v>
      </c>
      <c r="B93" s="26" t="s">
        <v>281</v>
      </c>
      <c r="C93" s="31" t="s">
        <v>521</v>
      </c>
      <c r="D93" s="50" t="s">
        <v>522</v>
      </c>
      <c r="E93" s="51" t="s">
        <v>523</v>
      </c>
      <c r="F93" s="144"/>
      <c r="G93" s="141"/>
      <c r="H93" s="42">
        <f t="shared" si="1"/>
        <v>0</v>
      </c>
      <c r="I93" s="40">
        <v>12</v>
      </c>
      <c r="J93" s="43">
        <v>3</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151</v>
      </c>
      <c r="K96" s="42">
        <f t="shared" si="2"/>
        <v>0</v>
      </c>
    </row>
    <row r="97" spans="1:11" s="2" customFormat="1" ht="78.75">
      <c r="A97" s="25" t="s">
        <v>601</v>
      </c>
      <c r="B97" s="26" t="s">
        <v>281</v>
      </c>
      <c r="C97" s="31" t="s">
        <v>518</v>
      </c>
      <c r="D97" s="50" t="s">
        <v>519</v>
      </c>
      <c r="E97" s="51" t="s">
        <v>520</v>
      </c>
      <c r="F97" s="140"/>
      <c r="G97" s="141"/>
      <c r="H97" s="42">
        <f t="shared" si="1"/>
        <v>0</v>
      </c>
      <c r="I97" s="40">
        <v>8</v>
      </c>
      <c r="J97" s="43">
        <v>187</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3447</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1157</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63</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397</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14</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14</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2</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24</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10</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35</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25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4</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62</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26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3</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3</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10</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445</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6</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550</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4997</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8254</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205</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5</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5</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268</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10</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319</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4</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1656</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112</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775</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234</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76</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12</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62</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71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35</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11</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18535</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587</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129</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105</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5</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10</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82</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12</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41</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22</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350</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115</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125</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60</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227</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1750</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11177</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339</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1733</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6099</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209</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363</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329</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425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2040</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139</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136</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3013</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253</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505</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881</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116</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230</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76</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344</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584</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48772</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118</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811</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98</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440</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243</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924</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16</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40</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990</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2</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3</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344</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88</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92</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26</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956</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146</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70</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2091</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153</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56</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1006</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977</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8704</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656</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2436</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1357</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561</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10</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1124</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110</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56</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4</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42</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69</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185</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272</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1180</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157</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260</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93</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13</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548</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23</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2</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2</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2</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19</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10</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2</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23</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2900</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467</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40</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81</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81</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15</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1117</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25</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2698</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734</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9</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26</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5</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14</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65</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177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810</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126</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1035</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3</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13</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7858</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245</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657</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110</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221</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8</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8154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29</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7</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43</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52</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1225</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2107</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49</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269</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527</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93</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76</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56</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469</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214</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16</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506</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27</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39</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469</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214</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16</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164</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55</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57</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38</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63</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43</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43</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8</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15</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3</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2</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12</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130</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268</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337</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186</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77</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22</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47</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14</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188</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575</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248</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4</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178</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7</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30"/>
      <c r="H531" s="42"/>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2037</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2038</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F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8" fitToHeight="0" orientation="landscape" r:id="rId1"/>
  <headerFooter alignWithMargins="0">
    <oddHeader>&amp;C&amp;"Arial,Bold"&amp;12Ценово Предложение за Позиция 16 КЕЦ Казанлък
Preisblatt für Position 16 KEZ Kazanluk</oddHeader>
    <oddFooter>&amp;CСтраница/Seite &amp;P - &amp;N</oddFooter>
  </headerFooter>
  <rowBreaks count="1" manualBreakCount="1">
    <brk id="530"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27</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385</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14</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62</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11</v>
      </c>
      <c r="K65" s="42">
        <f t="shared" si="2"/>
        <v>0</v>
      </c>
    </row>
    <row r="66" spans="1:11" s="2" customFormat="1" ht="45">
      <c r="A66" s="25" t="s">
        <v>960</v>
      </c>
      <c r="B66" s="26" t="s">
        <v>109</v>
      </c>
      <c r="C66" s="52" t="s">
        <v>201</v>
      </c>
      <c r="D66" s="53" t="s">
        <v>1113</v>
      </c>
      <c r="E66" s="54" t="s">
        <v>1114</v>
      </c>
      <c r="F66" s="142"/>
      <c r="G66" s="143"/>
      <c r="H66" s="42">
        <f t="shared" si="1"/>
        <v>0</v>
      </c>
      <c r="I66" s="40">
        <v>2.8</v>
      </c>
      <c r="J66" s="43">
        <v>41</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175</v>
      </c>
      <c r="K70" s="42">
        <f t="shared" si="2"/>
        <v>0</v>
      </c>
    </row>
    <row r="71" spans="1:11" s="2" customFormat="1" ht="56.25">
      <c r="A71" s="25" t="s">
        <v>587</v>
      </c>
      <c r="B71" s="26" t="s">
        <v>109</v>
      </c>
      <c r="C71" s="30" t="s">
        <v>290</v>
      </c>
      <c r="D71" s="29" t="s">
        <v>1123</v>
      </c>
      <c r="E71" s="27" t="s">
        <v>1124</v>
      </c>
      <c r="F71" s="133"/>
      <c r="G71" s="139"/>
      <c r="H71" s="42">
        <f t="shared" si="1"/>
        <v>0</v>
      </c>
      <c r="I71" s="40">
        <v>3.4</v>
      </c>
      <c r="J71" s="43">
        <v>806</v>
      </c>
      <c r="K71" s="42">
        <f t="shared" si="2"/>
        <v>0</v>
      </c>
    </row>
    <row r="72" spans="1:11" s="2" customFormat="1" ht="56.25">
      <c r="A72" s="25" t="s">
        <v>588</v>
      </c>
      <c r="B72" s="26" t="s">
        <v>109</v>
      </c>
      <c r="C72" s="30" t="s">
        <v>289</v>
      </c>
      <c r="D72" s="29" t="s">
        <v>1125</v>
      </c>
      <c r="E72" s="27" t="s">
        <v>1126</v>
      </c>
      <c r="F72" s="133"/>
      <c r="G72" s="139"/>
      <c r="H72" s="42">
        <f t="shared" si="1"/>
        <v>0</v>
      </c>
      <c r="I72" s="40">
        <v>3.8</v>
      </c>
      <c r="J72" s="43">
        <v>3659</v>
      </c>
      <c r="K72" s="42">
        <f t="shared" si="2"/>
        <v>0</v>
      </c>
    </row>
    <row r="73" spans="1:11" s="2" customFormat="1" ht="56.25">
      <c r="A73" s="25" t="s">
        <v>589</v>
      </c>
      <c r="B73" s="26" t="s">
        <v>109</v>
      </c>
      <c r="C73" s="30" t="s">
        <v>352</v>
      </c>
      <c r="D73" s="29" t="s">
        <v>1127</v>
      </c>
      <c r="E73" s="27" t="s">
        <v>1128</v>
      </c>
      <c r="F73" s="133"/>
      <c r="G73" s="139"/>
      <c r="H73" s="42">
        <f t="shared" si="1"/>
        <v>0</v>
      </c>
      <c r="I73" s="40">
        <v>4.2</v>
      </c>
      <c r="J73" s="43">
        <v>791</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83</v>
      </c>
      <c r="K76" s="42">
        <f t="shared" si="2"/>
        <v>0</v>
      </c>
    </row>
    <row r="77" spans="1:11" s="2" customFormat="1" ht="56.25">
      <c r="A77" s="25" t="s">
        <v>591</v>
      </c>
      <c r="B77" s="26" t="s">
        <v>109</v>
      </c>
      <c r="C77" s="30" t="s">
        <v>124</v>
      </c>
      <c r="D77" s="29" t="s">
        <v>1135</v>
      </c>
      <c r="E77" s="27" t="s">
        <v>1136</v>
      </c>
      <c r="F77" s="133"/>
      <c r="G77" s="139"/>
      <c r="H77" s="42">
        <f t="shared" si="1"/>
        <v>0</v>
      </c>
      <c r="I77" s="40">
        <v>3.6</v>
      </c>
      <c r="J77" s="43">
        <v>63</v>
      </c>
      <c r="K77" s="42">
        <f t="shared" si="2"/>
        <v>0</v>
      </c>
    </row>
    <row r="78" spans="1:11" s="2" customFormat="1" ht="56.25">
      <c r="A78" s="25" t="s">
        <v>592</v>
      </c>
      <c r="B78" s="26" t="s">
        <v>109</v>
      </c>
      <c r="C78" s="30" t="s">
        <v>227</v>
      </c>
      <c r="D78" s="29" t="s">
        <v>1137</v>
      </c>
      <c r="E78" s="27" t="s">
        <v>1138</v>
      </c>
      <c r="F78" s="133"/>
      <c r="G78" s="139"/>
      <c r="H78" s="42">
        <f t="shared" si="1"/>
        <v>0</v>
      </c>
      <c r="I78" s="40">
        <v>4</v>
      </c>
      <c r="J78" s="43">
        <v>367</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178</v>
      </c>
      <c r="K79" s="42">
        <f t="shared" si="2"/>
        <v>0</v>
      </c>
    </row>
    <row r="80" spans="1:11" s="2" customFormat="1" ht="101.25">
      <c r="A80" s="25" t="s">
        <v>1049</v>
      </c>
      <c r="B80" s="26" t="s">
        <v>109</v>
      </c>
      <c r="C80" s="30" t="s">
        <v>330</v>
      </c>
      <c r="D80" s="29" t="s">
        <v>1141</v>
      </c>
      <c r="E80" s="48" t="s">
        <v>1142</v>
      </c>
      <c r="F80" s="8"/>
      <c r="G80" s="49"/>
      <c r="H80" s="42">
        <f t="shared" si="1"/>
        <v>0</v>
      </c>
      <c r="I80" s="40">
        <v>1.5</v>
      </c>
      <c r="J80" s="43">
        <v>409</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15</v>
      </c>
      <c r="K83" s="42">
        <f t="shared" si="2"/>
        <v>0</v>
      </c>
    </row>
    <row r="84" spans="1:11" s="2" customFormat="1" ht="101.25">
      <c r="A84" s="25" t="s">
        <v>595</v>
      </c>
      <c r="B84" s="26" t="s">
        <v>281</v>
      </c>
      <c r="C84" s="31" t="s">
        <v>4</v>
      </c>
      <c r="D84" s="50" t="s">
        <v>390</v>
      </c>
      <c r="E84" s="51" t="s">
        <v>373</v>
      </c>
      <c r="F84" s="140"/>
      <c r="G84" s="141"/>
      <c r="H84" s="42">
        <f t="shared" si="1"/>
        <v>0</v>
      </c>
      <c r="I84" s="40">
        <v>35</v>
      </c>
      <c r="J84" s="43">
        <v>5</v>
      </c>
      <c r="K84" s="42">
        <f t="shared" si="2"/>
        <v>0</v>
      </c>
    </row>
    <row r="85" spans="1:11" s="2" customFormat="1" ht="101.25">
      <c r="A85" s="25" t="s">
        <v>596</v>
      </c>
      <c r="B85" s="26" t="s">
        <v>281</v>
      </c>
      <c r="C85" s="31" t="s">
        <v>9</v>
      </c>
      <c r="D85" s="50" t="s">
        <v>176</v>
      </c>
      <c r="E85" s="51" t="s">
        <v>374</v>
      </c>
      <c r="F85" s="140"/>
      <c r="G85" s="141"/>
      <c r="H85" s="42">
        <f t="shared" si="1"/>
        <v>0</v>
      </c>
      <c r="I85" s="40">
        <v>40</v>
      </c>
      <c r="J85" s="43">
        <v>42</v>
      </c>
      <c r="K85" s="42">
        <f t="shared" si="2"/>
        <v>0</v>
      </c>
    </row>
    <row r="86" spans="1:11" s="2" customFormat="1" ht="101.25">
      <c r="A86" s="25" t="s">
        <v>597</v>
      </c>
      <c r="B86" s="26" t="s">
        <v>281</v>
      </c>
      <c r="C86" s="31" t="s">
        <v>338</v>
      </c>
      <c r="D86" s="50" t="s">
        <v>339</v>
      </c>
      <c r="E86" s="51" t="s">
        <v>375</v>
      </c>
      <c r="F86" s="140"/>
      <c r="G86" s="141"/>
      <c r="H86" s="42">
        <f t="shared" si="1"/>
        <v>0</v>
      </c>
      <c r="I86" s="40">
        <v>50</v>
      </c>
      <c r="J86" s="43">
        <v>25</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2</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63</v>
      </c>
      <c r="K96" s="42">
        <f t="shared" si="2"/>
        <v>0</v>
      </c>
    </row>
    <row r="97" spans="1:11" s="2" customFormat="1" ht="78.75">
      <c r="A97" s="25" t="s">
        <v>601</v>
      </c>
      <c r="B97" s="26" t="s">
        <v>281</v>
      </c>
      <c r="C97" s="31" t="s">
        <v>518</v>
      </c>
      <c r="D97" s="50" t="s">
        <v>519</v>
      </c>
      <c r="E97" s="51" t="s">
        <v>520</v>
      </c>
      <c r="F97" s="140"/>
      <c r="G97" s="141"/>
      <c r="H97" s="42">
        <f t="shared" si="1"/>
        <v>0</v>
      </c>
      <c r="I97" s="40">
        <v>8</v>
      </c>
      <c r="J97" s="43">
        <v>128</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339</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34</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424</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19</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19</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21</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3</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206</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104</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37</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5</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434</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267</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264</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13365</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281</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7812</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30</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4</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30</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324</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3</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226</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15</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8226</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83</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879</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21</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311</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16</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79</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114</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10</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36</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20347</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94</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62</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8</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115</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62</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1</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3</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5</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5</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2013</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8719</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24535</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350</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805</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3385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958</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4547</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201</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809</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370</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480</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149</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4275</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1154</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775</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553</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319</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531</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40</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593</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653</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90840</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320</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548</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331</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335</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917</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136</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3</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133</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279</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21</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42</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26</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16</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159</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29</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4</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68</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34</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370</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68</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274</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494</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159</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450</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385</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83</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3</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4</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134</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26</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16</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110</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5</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4</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60</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14</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4</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26</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4</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235</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21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4</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12</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18</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293</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1414</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521</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10</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7</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7</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245</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440</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1575</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352</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25</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14</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19</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5</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133</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38</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364</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4391</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171</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772</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129</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8</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4132</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45</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5</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563</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221</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105</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147</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15</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34</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20</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7</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3</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189</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27</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20</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7</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3</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5</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4</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1</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45</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45</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7</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7</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8</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26</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141</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186</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52</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329</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7</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31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9</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33</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9</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170</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2039</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2040</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0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8" fitToHeight="0" orientation="landscape" r:id="rId1"/>
  <headerFooter alignWithMargins="0">
    <oddHeader>&amp;C&amp;"Arial,Bold"&amp;12Ценово Предложение за Позиция 17 КЕЦ Загоре
Preisblatt für Position 17 KEZ Zagore</oddHeader>
    <oddFooter>&amp;CСтраница/Seite &amp;P - &amp;N</oddFooter>
  </headerFooter>
  <rowBreaks count="1" manualBreakCount="1">
    <brk id="530"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4231</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479</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230</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2231</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4139</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21</v>
      </c>
      <c r="K65" s="42">
        <f t="shared" si="2"/>
        <v>0</v>
      </c>
    </row>
    <row r="66" spans="1:11" s="2" customFormat="1" ht="45">
      <c r="A66" s="25" t="s">
        <v>960</v>
      </c>
      <c r="B66" s="26" t="s">
        <v>109</v>
      </c>
      <c r="C66" s="52" t="s">
        <v>201</v>
      </c>
      <c r="D66" s="53" t="s">
        <v>1113</v>
      </c>
      <c r="E66" s="54" t="s">
        <v>1114</v>
      </c>
      <c r="F66" s="142"/>
      <c r="G66" s="143"/>
      <c r="H66" s="42">
        <f t="shared" si="1"/>
        <v>0</v>
      </c>
      <c r="I66" s="40">
        <v>2.8</v>
      </c>
      <c r="J66" s="43">
        <v>77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1107</v>
      </c>
      <c r="K70" s="42">
        <f t="shared" si="2"/>
        <v>0</v>
      </c>
    </row>
    <row r="71" spans="1:11" s="2" customFormat="1" ht="56.25">
      <c r="A71" s="25" t="s">
        <v>587</v>
      </c>
      <c r="B71" s="26" t="s">
        <v>109</v>
      </c>
      <c r="C71" s="30" t="s">
        <v>290</v>
      </c>
      <c r="D71" s="29" t="s">
        <v>1123</v>
      </c>
      <c r="E71" s="27" t="s">
        <v>1124</v>
      </c>
      <c r="F71" s="133"/>
      <c r="G71" s="139"/>
      <c r="H71" s="42">
        <f t="shared" si="1"/>
        <v>0</v>
      </c>
      <c r="I71" s="40">
        <v>3.4</v>
      </c>
      <c r="J71" s="43">
        <v>1073</v>
      </c>
      <c r="K71" s="42">
        <f t="shared" si="2"/>
        <v>0</v>
      </c>
    </row>
    <row r="72" spans="1:11" s="2" customFormat="1" ht="56.25">
      <c r="A72" s="25" t="s">
        <v>588</v>
      </c>
      <c r="B72" s="26" t="s">
        <v>109</v>
      </c>
      <c r="C72" s="30" t="s">
        <v>289</v>
      </c>
      <c r="D72" s="29" t="s">
        <v>1125</v>
      </c>
      <c r="E72" s="27" t="s">
        <v>1126</v>
      </c>
      <c r="F72" s="133"/>
      <c r="G72" s="139"/>
      <c r="H72" s="42">
        <f t="shared" si="1"/>
        <v>0</v>
      </c>
      <c r="I72" s="40">
        <v>3.8</v>
      </c>
      <c r="J72" s="43">
        <v>2477</v>
      </c>
      <c r="K72" s="42">
        <f t="shared" si="2"/>
        <v>0</v>
      </c>
    </row>
    <row r="73" spans="1:11" s="2" customFormat="1" ht="56.25">
      <c r="A73" s="25" t="s">
        <v>589</v>
      </c>
      <c r="B73" s="26" t="s">
        <v>109</v>
      </c>
      <c r="C73" s="30" t="s">
        <v>352</v>
      </c>
      <c r="D73" s="29" t="s">
        <v>1127</v>
      </c>
      <c r="E73" s="27" t="s">
        <v>1128</v>
      </c>
      <c r="F73" s="133"/>
      <c r="G73" s="139"/>
      <c r="H73" s="42">
        <f t="shared" si="1"/>
        <v>0</v>
      </c>
      <c r="I73" s="40">
        <v>4.2</v>
      </c>
      <c r="J73" s="43">
        <v>2164</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1500</v>
      </c>
      <c r="K76" s="42">
        <f t="shared" si="2"/>
        <v>0</v>
      </c>
    </row>
    <row r="77" spans="1:11" s="2" customFormat="1" ht="56.25">
      <c r="A77" s="25" t="s">
        <v>591</v>
      </c>
      <c r="B77" s="26" t="s">
        <v>109</v>
      </c>
      <c r="C77" s="30" t="s">
        <v>124</v>
      </c>
      <c r="D77" s="29" t="s">
        <v>1135</v>
      </c>
      <c r="E77" s="27" t="s">
        <v>1136</v>
      </c>
      <c r="F77" s="133"/>
      <c r="G77" s="139"/>
      <c r="H77" s="42">
        <f t="shared" si="1"/>
        <v>0</v>
      </c>
      <c r="I77" s="40">
        <v>3.6</v>
      </c>
      <c r="J77" s="43">
        <v>1068</v>
      </c>
      <c r="K77" s="42">
        <f t="shared" si="2"/>
        <v>0</v>
      </c>
    </row>
    <row r="78" spans="1:11" s="2" customFormat="1" ht="56.25">
      <c r="A78" s="25" t="s">
        <v>592</v>
      </c>
      <c r="B78" s="26" t="s">
        <v>109</v>
      </c>
      <c r="C78" s="30" t="s">
        <v>227</v>
      </c>
      <c r="D78" s="29" t="s">
        <v>1137</v>
      </c>
      <c r="E78" s="27" t="s">
        <v>1138</v>
      </c>
      <c r="F78" s="133"/>
      <c r="G78" s="139"/>
      <c r="H78" s="42">
        <f t="shared" si="1"/>
        <v>0</v>
      </c>
      <c r="I78" s="40">
        <v>4</v>
      </c>
      <c r="J78" s="43">
        <v>4570</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679</v>
      </c>
      <c r="K79" s="42">
        <f t="shared" si="2"/>
        <v>0</v>
      </c>
    </row>
    <row r="80" spans="1:11" s="2" customFormat="1" ht="101.25">
      <c r="A80" s="25" t="s">
        <v>1049</v>
      </c>
      <c r="B80" s="26" t="s">
        <v>109</v>
      </c>
      <c r="C80" s="30" t="s">
        <v>330</v>
      </c>
      <c r="D80" s="29" t="s">
        <v>1141</v>
      </c>
      <c r="E80" s="48" t="s">
        <v>1142</v>
      </c>
      <c r="F80" s="8"/>
      <c r="G80" s="49"/>
      <c r="H80" s="42">
        <f t="shared" si="1"/>
        <v>0</v>
      </c>
      <c r="I80" s="40">
        <v>1.5</v>
      </c>
      <c r="J80" s="43">
        <v>1584</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16</v>
      </c>
      <c r="K83" s="42">
        <f t="shared" si="2"/>
        <v>0</v>
      </c>
    </row>
    <row r="84" spans="1:11" s="2" customFormat="1" ht="101.25">
      <c r="A84" s="25" t="s">
        <v>595</v>
      </c>
      <c r="B84" s="26" t="s">
        <v>281</v>
      </c>
      <c r="C84" s="31" t="s">
        <v>4</v>
      </c>
      <c r="D84" s="50" t="s">
        <v>390</v>
      </c>
      <c r="E84" s="51" t="s">
        <v>373</v>
      </c>
      <c r="F84" s="140"/>
      <c r="G84" s="141"/>
      <c r="H84" s="42">
        <f t="shared" si="1"/>
        <v>0</v>
      </c>
      <c r="I84" s="40">
        <v>35</v>
      </c>
      <c r="J84" s="43">
        <v>3</v>
      </c>
      <c r="K84" s="42">
        <f t="shared" si="2"/>
        <v>0</v>
      </c>
    </row>
    <row r="85" spans="1:11" s="2" customFormat="1" ht="101.25">
      <c r="A85" s="25" t="s">
        <v>596</v>
      </c>
      <c r="B85" s="26" t="s">
        <v>281</v>
      </c>
      <c r="C85" s="31" t="s">
        <v>9</v>
      </c>
      <c r="D85" s="50" t="s">
        <v>176</v>
      </c>
      <c r="E85" s="51" t="s">
        <v>374</v>
      </c>
      <c r="F85" s="140"/>
      <c r="G85" s="141"/>
      <c r="H85" s="42">
        <f t="shared" si="1"/>
        <v>0</v>
      </c>
      <c r="I85" s="40">
        <v>40</v>
      </c>
      <c r="J85" s="43">
        <v>71</v>
      </c>
      <c r="K85" s="42">
        <f t="shared" si="2"/>
        <v>0</v>
      </c>
    </row>
    <row r="86" spans="1:11" s="2" customFormat="1" ht="101.25">
      <c r="A86" s="25" t="s">
        <v>597</v>
      </c>
      <c r="B86" s="26" t="s">
        <v>281</v>
      </c>
      <c r="C86" s="31" t="s">
        <v>338</v>
      </c>
      <c r="D86" s="50" t="s">
        <v>339</v>
      </c>
      <c r="E86" s="51" t="s">
        <v>375</v>
      </c>
      <c r="F86" s="140"/>
      <c r="G86" s="141"/>
      <c r="H86" s="42">
        <f t="shared" si="1"/>
        <v>0</v>
      </c>
      <c r="I86" s="40">
        <v>50</v>
      </c>
      <c r="J86" s="43">
        <v>3</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21</v>
      </c>
      <c r="K88" s="42">
        <f t="shared" si="2"/>
        <v>0</v>
      </c>
    </row>
    <row r="89" spans="1:11" s="2" customFormat="1" ht="90">
      <c r="A89" s="25" t="s">
        <v>599</v>
      </c>
      <c r="B89" s="26" t="s">
        <v>281</v>
      </c>
      <c r="C89" s="31" t="s">
        <v>511</v>
      </c>
      <c r="D89" s="50" t="s">
        <v>512</v>
      </c>
      <c r="E89" s="51" t="s">
        <v>513</v>
      </c>
      <c r="F89" s="140"/>
      <c r="G89" s="141"/>
      <c r="H89" s="42">
        <f t="shared" si="1"/>
        <v>0</v>
      </c>
      <c r="I89" s="40">
        <v>9</v>
      </c>
      <c r="J89" s="43">
        <v>14</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53</v>
      </c>
      <c r="K92" s="42">
        <f t="shared" si="2"/>
        <v>0</v>
      </c>
    </row>
    <row r="93" spans="1:11" s="2" customFormat="1" ht="67.5">
      <c r="A93" s="25" t="s">
        <v>1051</v>
      </c>
      <c r="B93" s="26" t="s">
        <v>281</v>
      </c>
      <c r="C93" s="31" t="s">
        <v>521</v>
      </c>
      <c r="D93" s="50" t="s">
        <v>522</v>
      </c>
      <c r="E93" s="51" t="s">
        <v>523</v>
      </c>
      <c r="F93" s="144"/>
      <c r="G93" s="141"/>
      <c r="H93" s="42">
        <f t="shared" si="1"/>
        <v>0</v>
      </c>
      <c r="I93" s="40">
        <v>12</v>
      </c>
      <c r="J93" s="43">
        <v>12</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286</v>
      </c>
      <c r="K96" s="42">
        <f t="shared" si="2"/>
        <v>0</v>
      </c>
    </row>
    <row r="97" spans="1:11" s="2" customFormat="1" ht="78.75">
      <c r="A97" s="25" t="s">
        <v>601</v>
      </c>
      <c r="B97" s="26" t="s">
        <v>281</v>
      </c>
      <c r="C97" s="31" t="s">
        <v>518</v>
      </c>
      <c r="D97" s="50" t="s">
        <v>519</v>
      </c>
      <c r="E97" s="51" t="s">
        <v>520</v>
      </c>
      <c r="F97" s="140"/>
      <c r="G97" s="141"/>
      <c r="H97" s="42">
        <f t="shared" si="1"/>
        <v>0</v>
      </c>
      <c r="I97" s="40">
        <v>8</v>
      </c>
      <c r="J97" s="43">
        <v>170</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5</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11</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131</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397</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19</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9</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19</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7</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81</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8</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1</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1</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1</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1</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1</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15</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149</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1725</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2300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2300</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8</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1</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8</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14</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7</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1341</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44</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62</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37</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92</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27</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44</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1</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69</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365</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285</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68</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27</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62</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235</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4</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107</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48</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9</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194</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105</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27</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19</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582</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115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2513</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2469</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25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41</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7</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487</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44</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1340</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18</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18</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4</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7</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3</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877</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5</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203</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4</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164</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1895</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3</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18</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1114</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7</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49</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51</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36</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136</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181</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591</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193</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270</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86</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5</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516</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21</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463</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278</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569</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342</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118</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387</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183</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1333</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11</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37</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386</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606</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198</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21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164</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59</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23</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85</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6</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7</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4</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14</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4</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3331</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675</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158</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18</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18</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903</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1216</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3211</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565</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70</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51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198</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7</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393</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500</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6981</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9130</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465</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416</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42</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223</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9150</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48</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14</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21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250</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33</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5157</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1472</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339</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86</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87</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2043</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289</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241</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697</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115</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287</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190</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3</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637</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10</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287</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190</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3</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413</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105</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215</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3</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70</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250</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250</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6</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19</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53</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5</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2</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2</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4</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508</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108</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205</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371</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20</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52</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19</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200</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1025</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260</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9</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2041</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2042</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1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1" fitToHeight="0" orientation="landscape" r:id="rId1"/>
  <headerFooter alignWithMargins="0">
    <oddHeader>&amp;C&amp;"Arial,Bold"&amp;12Ценово Предложение за Позиция 18 КЕЦ Стара Загора
Preisblatt für Position 18 KEZ Stara Zagora</oddHeader>
    <oddFooter>&amp;CСтраница/Seite &amp;P - &amp;N</oddFooter>
  </headerFooter>
  <rowBreaks count="1" manualBreakCount="1">
    <brk id="530"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2493</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4431</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18</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119</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196</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18</v>
      </c>
      <c r="K65" s="42">
        <f t="shared" si="2"/>
        <v>0</v>
      </c>
    </row>
    <row r="66" spans="1:11" s="2" customFormat="1" ht="45">
      <c r="A66" s="25" t="s">
        <v>960</v>
      </c>
      <c r="B66" s="26" t="s">
        <v>109</v>
      </c>
      <c r="C66" s="52" t="s">
        <v>201</v>
      </c>
      <c r="D66" s="53" t="s">
        <v>1113</v>
      </c>
      <c r="E66" s="54" t="s">
        <v>1114</v>
      </c>
      <c r="F66" s="142"/>
      <c r="G66" s="143"/>
      <c r="H66" s="42">
        <f t="shared" si="1"/>
        <v>0</v>
      </c>
      <c r="I66" s="40">
        <v>2.8</v>
      </c>
      <c r="J66" s="43">
        <v>36</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751</v>
      </c>
      <c r="K70" s="42">
        <f t="shared" si="2"/>
        <v>0</v>
      </c>
    </row>
    <row r="71" spans="1:11" s="2" customFormat="1" ht="56.25">
      <c r="A71" s="25" t="s">
        <v>587</v>
      </c>
      <c r="B71" s="26" t="s">
        <v>109</v>
      </c>
      <c r="C71" s="30" t="s">
        <v>290</v>
      </c>
      <c r="D71" s="29" t="s">
        <v>1123</v>
      </c>
      <c r="E71" s="27" t="s">
        <v>1124</v>
      </c>
      <c r="F71" s="133"/>
      <c r="G71" s="139"/>
      <c r="H71" s="42">
        <f t="shared" si="1"/>
        <v>0</v>
      </c>
      <c r="I71" s="40">
        <v>3.4</v>
      </c>
      <c r="J71" s="43">
        <v>553</v>
      </c>
      <c r="K71" s="42">
        <f t="shared" si="2"/>
        <v>0</v>
      </c>
    </row>
    <row r="72" spans="1:11" s="2" customFormat="1" ht="56.25">
      <c r="A72" s="25" t="s">
        <v>588</v>
      </c>
      <c r="B72" s="26" t="s">
        <v>109</v>
      </c>
      <c r="C72" s="30" t="s">
        <v>289</v>
      </c>
      <c r="D72" s="29" t="s">
        <v>1125</v>
      </c>
      <c r="E72" s="27" t="s">
        <v>1126</v>
      </c>
      <c r="F72" s="133"/>
      <c r="G72" s="139"/>
      <c r="H72" s="42">
        <f t="shared" si="1"/>
        <v>0</v>
      </c>
      <c r="I72" s="40">
        <v>3.8</v>
      </c>
      <c r="J72" s="43">
        <v>5903</v>
      </c>
      <c r="K72" s="42">
        <f t="shared" si="2"/>
        <v>0</v>
      </c>
    </row>
    <row r="73" spans="1:11" s="2" customFormat="1" ht="56.25">
      <c r="A73" s="25" t="s">
        <v>589</v>
      </c>
      <c r="B73" s="26" t="s">
        <v>109</v>
      </c>
      <c r="C73" s="30" t="s">
        <v>352</v>
      </c>
      <c r="D73" s="29" t="s">
        <v>1127</v>
      </c>
      <c r="E73" s="27" t="s">
        <v>1128</v>
      </c>
      <c r="F73" s="133"/>
      <c r="G73" s="139"/>
      <c r="H73" s="42">
        <f t="shared" si="1"/>
        <v>0</v>
      </c>
      <c r="I73" s="40">
        <v>4.2</v>
      </c>
      <c r="J73" s="43">
        <v>230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137</v>
      </c>
      <c r="K76" s="42">
        <f t="shared" si="2"/>
        <v>0</v>
      </c>
    </row>
    <row r="77" spans="1:11" s="2" customFormat="1" ht="56.25">
      <c r="A77" s="25" t="s">
        <v>591</v>
      </c>
      <c r="B77" s="26" t="s">
        <v>109</v>
      </c>
      <c r="C77" s="30" t="s">
        <v>124</v>
      </c>
      <c r="D77" s="29" t="s">
        <v>1135</v>
      </c>
      <c r="E77" s="27" t="s">
        <v>1136</v>
      </c>
      <c r="F77" s="133"/>
      <c r="G77" s="139"/>
      <c r="H77" s="42">
        <f t="shared" si="1"/>
        <v>0</v>
      </c>
      <c r="I77" s="40">
        <v>3.6</v>
      </c>
      <c r="J77" s="43">
        <v>171</v>
      </c>
      <c r="K77" s="42">
        <f t="shared" si="2"/>
        <v>0</v>
      </c>
    </row>
    <row r="78" spans="1:11" s="2" customFormat="1" ht="56.25">
      <c r="A78" s="25" t="s">
        <v>592</v>
      </c>
      <c r="B78" s="26" t="s">
        <v>109</v>
      </c>
      <c r="C78" s="30" t="s">
        <v>227</v>
      </c>
      <c r="D78" s="29" t="s">
        <v>1137</v>
      </c>
      <c r="E78" s="27" t="s">
        <v>1138</v>
      </c>
      <c r="F78" s="133"/>
      <c r="G78" s="139"/>
      <c r="H78" s="42">
        <f t="shared" si="1"/>
        <v>0</v>
      </c>
      <c r="I78" s="40">
        <v>4</v>
      </c>
      <c r="J78" s="43">
        <v>383</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58</v>
      </c>
      <c r="K79" s="42">
        <f t="shared" si="2"/>
        <v>0</v>
      </c>
    </row>
    <row r="80" spans="1:11" s="2" customFormat="1" ht="101.25">
      <c r="A80" s="25" t="s">
        <v>1049</v>
      </c>
      <c r="B80" s="26" t="s">
        <v>109</v>
      </c>
      <c r="C80" s="30" t="s">
        <v>330</v>
      </c>
      <c r="D80" s="29" t="s">
        <v>1141</v>
      </c>
      <c r="E80" s="48" t="s">
        <v>1142</v>
      </c>
      <c r="F80" s="8"/>
      <c r="G80" s="49"/>
      <c r="H80" s="42">
        <f t="shared" si="1"/>
        <v>0</v>
      </c>
      <c r="I80" s="40">
        <v>1.5</v>
      </c>
      <c r="J80" s="43">
        <v>292</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9</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4</v>
      </c>
      <c r="K85" s="42">
        <f t="shared" si="2"/>
        <v>0</v>
      </c>
    </row>
    <row r="86" spans="1:11" s="2" customFormat="1" ht="101.25">
      <c r="A86" s="25" t="s">
        <v>597</v>
      </c>
      <c r="B86" s="26" t="s">
        <v>281</v>
      </c>
      <c r="C86" s="31" t="s">
        <v>338</v>
      </c>
      <c r="D86" s="50" t="s">
        <v>339</v>
      </c>
      <c r="E86" s="51" t="s">
        <v>375</v>
      </c>
      <c r="F86" s="140"/>
      <c r="G86" s="141"/>
      <c r="H86" s="42">
        <f t="shared" si="1"/>
        <v>0</v>
      </c>
      <c r="I86" s="40">
        <v>50</v>
      </c>
      <c r="J86" s="43">
        <v>4</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14</v>
      </c>
      <c r="K92" s="42">
        <f t="shared" si="2"/>
        <v>0</v>
      </c>
    </row>
    <row r="93" spans="1:11" s="2" customFormat="1" ht="67.5">
      <c r="A93" s="25" t="s">
        <v>1051</v>
      </c>
      <c r="B93" s="26" t="s">
        <v>281</v>
      </c>
      <c r="C93" s="31" t="s">
        <v>521</v>
      </c>
      <c r="D93" s="50" t="s">
        <v>522</v>
      </c>
      <c r="E93" s="51" t="s">
        <v>523</v>
      </c>
      <c r="F93" s="144"/>
      <c r="G93" s="141"/>
      <c r="H93" s="42">
        <f t="shared" si="1"/>
        <v>0</v>
      </c>
      <c r="I93" s="40">
        <v>12</v>
      </c>
      <c r="J93" s="43">
        <v>3</v>
      </c>
      <c r="K93" s="42">
        <f t="shared" si="2"/>
        <v>0</v>
      </c>
    </row>
    <row r="94" spans="1:11" s="2" customFormat="1" ht="67.5">
      <c r="A94" s="25" t="s">
        <v>666</v>
      </c>
      <c r="B94" s="26" t="s">
        <v>281</v>
      </c>
      <c r="C94" s="31" t="s">
        <v>498</v>
      </c>
      <c r="D94" s="50" t="s">
        <v>489</v>
      </c>
      <c r="E94" s="51" t="s">
        <v>497</v>
      </c>
      <c r="F94" s="144"/>
      <c r="G94" s="141"/>
      <c r="H94" s="42">
        <f t="shared" si="1"/>
        <v>0</v>
      </c>
      <c r="I94" s="40">
        <v>15</v>
      </c>
      <c r="J94" s="43">
        <v>2</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55</v>
      </c>
      <c r="K96" s="42">
        <f t="shared" si="2"/>
        <v>0</v>
      </c>
    </row>
    <row r="97" spans="1:11" s="2" customFormat="1" ht="78.75">
      <c r="A97" s="25" t="s">
        <v>601</v>
      </c>
      <c r="B97" s="26" t="s">
        <v>281</v>
      </c>
      <c r="C97" s="31" t="s">
        <v>518</v>
      </c>
      <c r="D97" s="50" t="s">
        <v>519</v>
      </c>
      <c r="E97" s="51" t="s">
        <v>520</v>
      </c>
      <c r="F97" s="140"/>
      <c r="G97" s="141"/>
      <c r="H97" s="42">
        <f t="shared" si="1"/>
        <v>0</v>
      </c>
      <c r="I97" s="40">
        <v>8</v>
      </c>
      <c r="J97" s="43">
        <v>171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21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5</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52</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142</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4</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9</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89</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62</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97</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68</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16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10</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3</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10</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3</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367</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418</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1676</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5517</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230</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12</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5</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12</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310</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4</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12</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128</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7</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4</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3454</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2</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133</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101</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18</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3</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43</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28</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41</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8596</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449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608</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67</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25</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144</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15</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5</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480</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446</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25</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1016</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2848</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17925</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2367</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1967</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4182</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107</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249</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185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548</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130</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2</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3187</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447</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635</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64</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85</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55</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9</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272</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44</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59020</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91</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737</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297</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810</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107</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11</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11</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64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142</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103</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2</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4</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75</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46</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5</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2</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30</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12</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12</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12</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62</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11</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14</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50</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7</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7</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37</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1182</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44</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148</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205</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125</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21</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2</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4</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18</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16</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2</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2</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14</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2761</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4070</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18</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18</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18</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1313</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27</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5214</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1858</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69</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12</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14</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27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231</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135</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917</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12</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7</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5</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11422</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409</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552</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233</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174</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12616</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149</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41</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94</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4700</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1516</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12</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866</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849</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862</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1</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78</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767</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62</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4</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715</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12</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767</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62</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4</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21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28</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28</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125</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41</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41</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15</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32</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331</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71</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8</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135</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62</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182</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25</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438</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1383</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2497</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7</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333</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2043</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2044</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2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19 КЕЦ Димитровград
Preisblatt für Position 19 KEZ Dimitrovgrad</oddHeader>
    <oddFooter>&amp;CСтраница/Seite &amp;P - &amp;N</oddFooter>
  </headerFooter>
  <rowBreaks count="1" manualBreakCount="1">
    <brk id="5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2063</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t="s">
        <v>1995</v>
      </c>
      <c r="K57" s="36"/>
    </row>
    <row r="58" spans="1:11" s="2" customFormat="1" ht="67.5">
      <c r="A58" s="25" t="s">
        <v>753</v>
      </c>
      <c r="B58" s="26"/>
      <c r="C58" s="30" t="s">
        <v>160</v>
      </c>
      <c r="D58" s="29" t="s">
        <v>1099</v>
      </c>
      <c r="E58" s="27" t="s">
        <v>1100</v>
      </c>
      <c r="F58" s="133"/>
      <c r="G58" s="132"/>
      <c r="H58" s="42">
        <f t="shared" si="1"/>
        <v>0</v>
      </c>
      <c r="I58" s="40"/>
      <c r="J58" s="43" t="s">
        <v>1995</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230</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6</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461</v>
      </c>
      <c r="K70" s="42">
        <f t="shared" si="2"/>
        <v>0</v>
      </c>
    </row>
    <row r="71" spans="1:11" s="2" customFormat="1" ht="56.25">
      <c r="A71" s="25" t="s">
        <v>587</v>
      </c>
      <c r="B71" s="26" t="s">
        <v>109</v>
      </c>
      <c r="C71" s="30" t="s">
        <v>290</v>
      </c>
      <c r="D71" s="29" t="s">
        <v>1123</v>
      </c>
      <c r="E71" s="27" t="s">
        <v>1124</v>
      </c>
      <c r="F71" s="133"/>
      <c r="G71" s="139"/>
      <c r="H71" s="42">
        <f t="shared" si="1"/>
        <v>0</v>
      </c>
      <c r="I71" s="40">
        <v>3.4</v>
      </c>
      <c r="J71" s="43">
        <v>94</v>
      </c>
      <c r="K71" s="42">
        <f t="shared" si="2"/>
        <v>0</v>
      </c>
    </row>
    <row r="72" spans="1:11" s="2" customFormat="1" ht="56.25">
      <c r="A72" s="25" t="s">
        <v>588</v>
      </c>
      <c r="B72" s="26" t="s">
        <v>109</v>
      </c>
      <c r="C72" s="30" t="s">
        <v>289</v>
      </c>
      <c r="D72" s="29" t="s">
        <v>1125</v>
      </c>
      <c r="E72" s="27" t="s">
        <v>1126</v>
      </c>
      <c r="F72" s="133"/>
      <c r="G72" s="139"/>
      <c r="H72" s="42">
        <f t="shared" si="1"/>
        <v>0</v>
      </c>
      <c r="I72" s="40">
        <v>3.8</v>
      </c>
      <c r="J72" s="43">
        <v>6296</v>
      </c>
      <c r="K72" s="42">
        <f t="shared" si="2"/>
        <v>0</v>
      </c>
    </row>
    <row r="73" spans="1:11" s="2" customFormat="1" ht="56.25">
      <c r="A73" s="25" t="s">
        <v>589</v>
      </c>
      <c r="B73" s="26" t="s">
        <v>109</v>
      </c>
      <c r="C73" s="30" t="s">
        <v>352</v>
      </c>
      <c r="D73" s="29" t="s">
        <v>1127</v>
      </c>
      <c r="E73" s="27" t="s">
        <v>1128</v>
      </c>
      <c r="F73" s="133"/>
      <c r="G73" s="139"/>
      <c r="H73" s="42">
        <f t="shared" si="1"/>
        <v>0</v>
      </c>
      <c r="I73" s="40">
        <v>4.2</v>
      </c>
      <c r="J73" s="43">
        <v>1150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49</v>
      </c>
      <c r="K76" s="42">
        <f t="shared" si="2"/>
        <v>0</v>
      </c>
    </row>
    <row r="77" spans="1:11" s="2" customFormat="1" ht="56.25">
      <c r="A77" s="25" t="s">
        <v>591</v>
      </c>
      <c r="B77" s="26" t="s">
        <v>109</v>
      </c>
      <c r="C77" s="30" t="s">
        <v>124</v>
      </c>
      <c r="D77" s="29" t="s">
        <v>1135</v>
      </c>
      <c r="E77" s="27" t="s">
        <v>1136</v>
      </c>
      <c r="F77" s="133"/>
      <c r="G77" s="139"/>
      <c r="H77" s="42">
        <f t="shared" si="1"/>
        <v>0</v>
      </c>
      <c r="I77" s="40">
        <v>3.6</v>
      </c>
      <c r="J77" s="43">
        <v>23</v>
      </c>
      <c r="K77" s="42">
        <f t="shared" si="2"/>
        <v>0</v>
      </c>
    </row>
    <row r="78" spans="1:11" s="2" customFormat="1" ht="56.25">
      <c r="A78" s="25" t="s">
        <v>592</v>
      </c>
      <c r="B78" s="26" t="s">
        <v>109</v>
      </c>
      <c r="C78" s="30" t="s">
        <v>227</v>
      </c>
      <c r="D78" s="29" t="s">
        <v>1137</v>
      </c>
      <c r="E78" s="27" t="s">
        <v>1138</v>
      </c>
      <c r="F78" s="133"/>
      <c r="G78" s="139"/>
      <c r="H78" s="42">
        <f t="shared" si="1"/>
        <v>0</v>
      </c>
      <c r="I78" s="40">
        <v>4</v>
      </c>
      <c r="J78" s="43">
        <v>382</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57</v>
      </c>
      <c r="K79" s="42">
        <f t="shared" si="2"/>
        <v>0</v>
      </c>
    </row>
    <row r="80" spans="1:11" s="2" customFormat="1" ht="101.25">
      <c r="A80" s="25" t="s">
        <v>1049</v>
      </c>
      <c r="B80" s="26" t="s">
        <v>109</v>
      </c>
      <c r="C80" s="30" t="s">
        <v>330</v>
      </c>
      <c r="D80" s="29" t="s">
        <v>1141</v>
      </c>
      <c r="E80" s="48" t="s">
        <v>1142</v>
      </c>
      <c r="F80" s="8"/>
      <c r="G80" s="49"/>
      <c r="H80" s="42">
        <f t="shared" si="1"/>
        <v>0</v>
      </c>
      <c r="I80" s="40">
        <v>1.5</v>
      </c>
      <c r="J80" s="43">
        <v>348</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16</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79</v>
      </c>
      <c r="K85" s="42">
        <f t="shared" si="2"/>
        <v>0</v>
      </c>
    </row>
    <row r="86" spans="1:11" s="2" customFormat="1" ht="101.25">
      <c r="A86" s="25" t="s">
        <v>597</v>
      </c>
      <c r="B86" s="26" t="s">
        <v>281</v>
      </c>
      <c r="C86" s="31" t="s">
        <v>338</v>
      </c>
      <c r="D86" s="50" t="s">
        <v>339</v>
      </c>
      <c r="E86" s="51" t="s">
        <v>375</v>
      </c>
      <c r="F86" s="140"/>
      <c r="G86" s="141"/>
      <c r="H86" s="42">
        <f t="shared" si="1"/>
        <v>0</v>
      </c>
      <c r="I86" s="40">
        <v>50</v>
      </c>
      <c r="J86" s="43">
        <v>14</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13</v>
      </c>
      <c r="K88" s="42">
        <f t="shared" si="2"/>
        <v>0</v>
      </c>
    </row>
    <row r="89" spans="1:11" s="2" customFormat="1" ht="90">
      <c r="A89" s="25" t="s">
        <v>599</v>
      </c>
      <c r="B89" s="26" t="s">
        <v>281</v>
      </c>
      <c r="C89" s="31" t="s">
        <v>511</v>
      </c>
      <c r="D89" s="50" t="s">
        <v>512</v>
      </c>
      <c r="E89" s="51" t="s">
        <v>513</v>
      </c>
      <c r="F89" s="140"/>
      <c r="G89" s="141"/>
      <c r="H89" s="42">
        <f t="shared" si="1"/>
        <v>0</v>
      </c>
      <c r="I89" s="40">
        <v>9</v>
      </c>
      <c r="J89" s="43">
        <v>5</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5</v>
      </c>
      <c r="K92" s="42">
        <f t="shared" si="2"/>
        <v>0</v>
      </c>
    </row>
    <row r="93" spans="1:11" s="2" customFormat="1" ht="67.5">
      <c r="A93" s="25" t="s">
        <v>1051</v>
      </c>
      <c r="B93" s="26" t="s">
        <v>281</v>
      </c>
      <c r="C93" s="31" t="s">
        <v>521</v>
      </c>
      <c r="D93" s="50" t="s">
        <v>522</v>
      </c>
      <c r="E93" s="51" t="s">
        <v>523</v>
      </c>
      <c r="F93" s="144"/>
      <c r="G93" s="141"/>
      <c r="H93" s="42">
        <f t="shared" si="1"/>
        <v>0</v>
      </c>
      <c r="I93" s="40">
        <v>12</v>
      </c>
      <c r="J93" s="43">
        <v>8</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49</v>
      </c>
      <c r="K96" s="42">
        <f t="shared" si="2"/>
        <v>0</v>
      </c>
    </row>
    <row r="97" spans="1:11" s="2" customFormat="1" ht="78.75">
      <c r="A97" s="25" t="s">
        <v>601</v>
      </c>
      <c r="B97" s="26" t="s">
        <v>281</v>
      </c>
      <c r="C97" s="31" t="s">
        <v>518</v>
      </c>
      <c r="D97" s="50" t="s">
        <v>519</v>
      </c>
      <c r="E97" s="51" t="s">
        <v>520</v>
      </c>
      <c r="F97" s="140"/>
      <c r="G97" s="141"/>
      <c r="H97" s="42">
        <f t="shared" si="1"/>
        <v>0</v>
      </c>
      <c r="I97" s="40">
        <v>8</v>
      </c>
      <c r="J97" s="43">
        <v>168</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795</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277</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44</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144</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3</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31</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6</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5</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40</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18</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94</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12</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3</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8</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151</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10</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53</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44</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5860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115</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124</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52</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5</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2274</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4</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23</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57</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99</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40</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21</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72</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5554</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1633</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562</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66</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49</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8</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1069</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295</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20</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16</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269</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99</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3</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451</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2054</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2925</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115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666</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2645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237</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965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2063</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144</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670</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97</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812</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404</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472</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80</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41</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120</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12</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164</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509</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18784</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44</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352</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83</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103</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374</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608</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23</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7</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204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175</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70</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3</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19</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16</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91</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9</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5</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6</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134</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24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56</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173</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472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1499</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499</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189</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288</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101</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129</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5</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6</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5</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89</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135</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10</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80</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5</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6</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4</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4</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33</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3</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4</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4</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4</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3</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7</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48</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4</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10</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102</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f t="shared" si="11"/>
        <v>0</v>
      </c>
      <c r="I382" s="104"/>
      <c r="J382" s="43" t="s">
        <v>1995</v>
      </c>
      <c r="K382" s="42"/>
    </row>
    <row r="383" spans="1:11" s="2" customFormat="1" ht="112.5">
      <c r="A383" s="128" t="s">
        <v>1601</v>
      </c>
      <c r="B383" s="111" t="s">
        <v>2</v>
      </c>
      <c r="C383" s="85" t="s">
        <v>1602</v>
      </c>
      <c r="D383" s="78" t="s">
        <v>1603</v>
      </c>
      <c r="E383" s="78" t="s">
        <v>1604</v>
      </c>
      <c r="F383" s="110"/>
      <c r="G383" s="112"/>
      <c r="H383" s="42">
        <f t="shared" si="11"/>
        <v>0</v>
      </c>
      <c r="I383" s="80">
        <v>23</v>
      </c>
      <c r="J383" s="43">
        <v>1645</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404</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12</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23</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23</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102</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615</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1502</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508</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5</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55</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4</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88</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78</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56</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1153</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9</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14</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40</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21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2</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1</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1</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5419</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161</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509</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85</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154</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3</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7504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14</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30</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2</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945</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296</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10</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256</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620</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9</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14</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129</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84</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63</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173</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3</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266</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405</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10</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173</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3</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49</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14</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162</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30</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30</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6</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2</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3</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116</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101</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44</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144</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21</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253</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149</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78</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205</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5</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198</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42"/>
      <c r="I528" s="152">
        <v>0</v>
      </c>
      <c r="J528" s="43">
        <v>1</v>
      </c>
      <c r="K528" s="42">
        <f>ROUND(G528*J528*H528,2)</f>
        <v>0</v>
      </c>
    </row>
    <row r="529" spans="1:11" s="2" customFormat="1" ht="357">
      <c r="A529" s="25" t="s">
        <v>684</v>
      </c>
      <c r="B529" s="26" t="s">
        <v>578</v>
      </c>
      <c r="C529" s="35"/>
      <c r="D529" s="30" t="s">
        <v>1568</v>
      </c>
      <c r="E529" s="30" t="s">
        <v>1569</v>
      </c>
      <c r="F529" s="14" t="s">
        <v>1570</v>
      </c>
      <c r="G529" s="151"/>
      <c r="H529" s="42"/>
      <c r="I529" s="152"/>
      <c r="J529" s="43"/>
      <c r="K529" s="42"/>
    </row>
    <row r="530" spans="1:11" s="2" customFormat="1" ht="315">
      <c r="A530" s="25" t="s">
        <v>685</v>
      </c>
      <c r="B530" s="26" t="s">
        <v>578</v>
      </c>
      <c r="C530" s="34" t="s">
        <v>579</v>
      </c>
      <c r="D530" s="30" t="s">
        <v>1571</v>
      </c>
      <c r="E530" s="30" t="s">
        <v>1572</v>
      </c>
      <c r="F530" s="14" t="s">
        <v>1573</v>
      </c>
      <c r="G530" s="61"/>
      <c r="H530" s="42"/>
      <c r="I530" s="152">
        <v>0</v>
      </c>
      <c r="J530" s="43">
        <v>1</v>
      </c>
      <c r="K530" s="42">
        <f>ROUND(G530*J530*H530,2)</f>
        <v>0</v>
      </c>
    </row>
    <row r="531" spans="1:11" s="2" customFormat="1" ht="344.25">
      <c r="A531" s="25" t="s">
        <v>685</v>
      </c>
      <c r="B531" s="26" t="s">
        <v>578</v>
      </c>
      <c r="C531" s="26"/>
      <c r="D531" s="30" t="s">
        <v>1574</v>
      </c>
      <c r="E531" s="30" t="s">
        <v>1575</v>
      </c>
      <c r="F531" s="14" t="s">
        <v>1576</v>
      </c>
      <c r="G531" s="61"/>
      <c r="H531" s="42"/>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2009</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2010</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1000000}"/>
  <dataConsolidate/>
  <mergeCells count="8">
    <mergeCell ref="D535:I535"/>
    <mergeCell ref="J535:K535"/>
    <mergeCell ref="D537:J537"/>
    <mergeCell ref="A1:K1"/>
    <mergeCell ref="E533:I533"/>
    <mergeCell ref="J533:K533"/>
    <mergeCell ref="E534:I534"/>
    <mergeCell ref="J534:K534"/>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2 КЕЦ Панагюрище
Preisblatt für Position 2 KEZ Panagyurischte</oddHeader>
    <oddFooter>&amp;CСтраница/Seite &amp;P -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57</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3525</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27</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334</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12</v>
      </c>
      <c r="K65" s="42">
        <f t="shared" si="2"/>
        <v>0</v>
      </c>
    </row>
    <row r="66" spans="1:11" s="2" customFormat="1" ht="45">
      <c r="A66" s="25" t="s">
        <v>960</v>
      </c>
      <c r="B66" s="26" t="s">
        <v>109</v>
      </c>
      <c r="C66" s="52" t="s">
        <v>201</v>
      </c>
      <c r="D66" s="53" t="s">
        <v>1113</v>
      </c>
      <c r="E66" s="54" t="s">
        <v>1114</v>
      </c>
      <c r="F66" s="142"/>
      <c r="G66" s="143"/>
      <c r="H66" s="42">
        <f t="shared" si="1"/>
        <v>0</v>
      </c>
      <c r="I66" s="40">
        <v>2.8</v>
      </c>
      <c r="J66" s="43">
        <v>110</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2187</v>
      </c>
      <c r="K70" s="42">
        <f t="shared" si="2"/>
        <v>0</v>
      </c>
    </row>
    <row r="71" spans="1:11" s="2" customFormat="1" ht="56.25">
      <c r="A71" s="25" t="s">
        <v>587</v>
      </c>
      <c r="B71" s="26" t="s">
        <v>109</v>
      </c>
      <c r="C71" s="30" t="s">
        <v>290</v>
      </c>
      <c r="D71" s="29" t="s">
        <v>1123</v>
      </c>
      <c r="E71" s="27" t="s">
        <v>1124</v>
      </c>
      <c r="F71" s="133"/>
      <c r="G71" s="139"/>
      <c r="H71" s="42">
        <f t="shared" si="1"/>
        <v>0</v>
      </c>
      <c r="I71" s="40">
        <v>3.4</v>
      </c>
      <c r="J71" s="43">
        <v>690</v>
      </c>
      <c r="K71" s="42">
        <f t="shared" si="2"/>
        <v>0</v>
      </c>
    </row>
    <row r="72" spans="1:11" s="2" customFormat="1" ht="56.25">
      <c r="A72" s="25" t="s">
        <v>588</v>
      </c>
      <c r="B72" s="26" t="s">
        <v>109</v>
      </c>
      <c r="C72" s="30" t="s">
        <v>289</v>
      </c>
      <c r="D72" s="29" t="s">
        <v>1125</v>
      </c>
      <c r="E72" s="27" t="s">
        <v>1126</v>
      </c>
      <c r="F72" s="133"/>
      <c r="G72" s="139"/>
      <c r="H72" s="42">
        <f t="shared" si="1"/>
        <v>0</v>
      </c>
      <c r="I72" s="40">
        <v>3.8</v>
      </c>
      <c r="J72" s="43">
        <v>6071</v>
      </c>
      <c r="K72" s="42">
        <f t="shared" si="2"/>
        <v>0</v>
      </c>
    </row>
    <row r="73" spans="1:11" s="2" customFormat="1" ht="56.25">
      <c r="A73" s="25" t="s">
        <v>589</v>
      </c>
      <c r="B73" s="26" t="s">
        <v>109</v>
      </c>
      <c r="C73" s="30" t="s">
        <v>352</v>
      </c>
      <c r="D73" s="29" t="s">
        <v>1127</v>
      </c>
      <c r="E73" s="27" t="s">
        <v>1128</v>
      </c>
      <c r="F73" s="133"/>
      <c r="G73" s="139"/>
      <c r="H73" s="42">
        <f t="shared" si="1"/>
        <v>0</v>
      </c>
      <c r="I73" s="40">
        <v>4.2</v>
      </c>
      <c r="J73" s="43">
        <v>230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723</v>
      </c>
      <c r="K76" s="42">
        <f t="shared" si="2"/>
        <v>0</v>
      </c>
    </row>
    <row r="77" spans="1:11" s="2" customFormat="1" ht="56.25">
      <c r="A77" s="25" t="s">
        <v>591</v>
      </c>
      <c r="B77" s="26" t="s">
        <v>109</v>
      </c>
      <c r="C77" s="30" t="s">
        <v>124</v>
      </c>
      <c r="D77" s="29" t="s">
        <v>1135</v>
      </c>
      <c r="E77" s="27" t="s">
        <v>1136</v>
      </c>
      <c r="F77" s="133"/>
      <c r="G77" s="139"/>
      <c r="H77" s="42">
        <f t="shared" si="1"/>
        <v>0</v>
      </c>
      <c r="I77" s="40">
        <v>3.6</v>
      </c>
      <c r="J77" s="43">
        <v>21</v>
      </c>
      <c r="K77" s="42">
        <f t="shared" si="2"/>
        <v>0</v>
      </c>
    </row>
    <row r="78" spans="1:11" s="2" customFormat="1" ht="56.25">
      <c r="A78" s="25" t="s">
        <v>592</v>
      </c>
      <c r="B78" s="26" t="s">
        <v>109</v>
      </c>
      <c r="C78" s="30" t="s">
        <v>227</v>
      </c>
      <c r="D78" s="29" t="s">
        <v>1137</v>
      </c>
      <c r="E78" s="27" t="s">
        <v>1138</v>
      </c>
      <c r="F78" s="133"/>
      <c r="G78" s="139"/>
      <c r="H78" s="42">
        <f t="shared" si="1"/>
        <v>0</v>
      </c>
      <c r="I78" s="40">
        <v>4</v>
      </c>
      <c r="J78" s="43">
        <v>1670</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110</v>
      </c>
      <c r="K79" s="42">
        <f t="shared" si="2"/>
        <v>0</v>
      </c>
    </row>
    <row r="80" spans="1:11" s="2" customFormat="1" ht="101.25">
      <c r="A80" s="25" t="s">
        <v>1049</v>
      </c>
      <c r="B80" s="26" t="s">
        <v>109</v>
      </c>
      <c r="C80" s="30" t="s">
        <v>330</v>
      </c>
      <c r="D80" s="29" t="s">
        <v>1141</v>
      </c>
      <c r="E80" s="48" t="s">
        <v>1142</v>
      </c>
      <c r="F80" s="8"/>
      <c r="G80" s="49"/>
      <c r="H80" s="42">
        <f t="shared" si="1"/>
        <v>0</v>
      </c>
      <c r="I80" s="40">
        <v>1.5</v>
      </c>
      <c r="J80" s="43">
        <v>4</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88</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56</v>
      </c>
      <c r="K85" s="42">
        <f t="shared" si="2"/>
        <v>0</v>
      </c>
    </row>
    <row r="86" spans="1:11" s="2" customFormat="1" ht="101.25">
      <c r="A86" s="25" t="s">
        <v>597</v>
      </c>
      <c r="B86" s="26" t="s">
        <v>281</v>
      </c>
      <c r="C86" s="31" t="s">
        <v>338</v>
      </c>
      <c r="D86" s="50" t="s">
        <v>339</v>
      </c>
      <c r="E86" s="51" t="s">
        <v>375</v>
      </c>
      <c r="F86" s="140"/>
      <c r="G86" s="141"/>
      <c r="H86" s="42">
        <f t="shared" si="1"/>
        <v>0</v>
      </c>
      <c r="I86" s="40">
        <v>50</v>
      </c>
      <c r="J86" s="43">
        <v>27</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14</v>
      </c>
      <c r="K88" s="42">
        <f t="shared" si="2"/>
        <v>0</v>
      </c>
    </row>
    <row r="89" spans="1:11" s="2" customFormat="1" ht="90">
      <c r="A89" s="25" t="s">
        <v>599</v>
      </c>
      <c r="B89" s="26" t="s">
        <v>281</v>
      </c>
      <c r="C89" s="31" t="s">
        <v>511</v>
      </c>
      <c r="D89" s="50" t="s">
        <v>512</v>
      </c>
      <c r="E89" s="51" t="s">
        <v>513</v>
      </c>
      <c r="F89" s="140"/>
      <c r="G89" s="141"/>
      <c r="H89" s="42">
        <f t="shared" si="1"/>
        <v>0</v>
      </c>
      <c r="I89" s="40">
        <v>9</v>
      </c>
      <c r="J89" s="43">
        <v>15</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114</v>
      </c>
      <c r="K92" s="42">
        <f t="shared" si="2"/>
        <v>0</v>
      </c>
    </row>
    <row r="93" spans="1:11" s="2" customFormat="1" ht="67.5">
      <c r="A93" s="25" t="s">
        <v>1051</v>
      </c>
      <c r="B93" s="26" t="s">
        <v>281</v>
      </c>
      <c r="C93" s="31" t="s">
        <v>521</v>
      </c>
      <c r="D93" s="50" t="s">
        <v>522</v>
      </c>
      <c r="E93" s="51" t="s">
        <v>523</v>
      </c>
      <c r="F93" s="144"/>
      <c r="G93" s="141"/>
      <c r="H93" s="42">
        <f t="shared" si="1"/>
        <v>0</v>
      </c>
      <c r="I93" s="40">
        <v>12</v>
      </c>
      <c r="J93" s="43">
        <v>13</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337</v>
      </c>
      <c r="K96" s="42">
        <f t="shared" si="2"/>
        <v>0</v>
      </c>
    </row>
    <row r="97" spans="1:11" s="2" customFormat="1" ht="78.75">
      <c r="A97" s="25" t="s">
        <v>601</v>
      </c>
      <c r="B97" s="26" t="s">
        <v>281</v>
      </c>
      <c r="C97" s="31" t="s">
        <v>518</v>
      </c>
      <c r="D97" s="50" t="s">
        <v>519</v>
      </c>
      <c r="E97" s="51" t="s">
        <v>520</v>
      </c>
      <c r="F97" s="140"/>
      <c r="G97" s="141"/>
      <c r="H97" s="42">
        <f t="shared" si="1"/>
        <v>0</v>
      </c>
      <c r="I97" s="40">
        <v>8</v>
      </c>
      <c r="J97" s="43">
        <v>281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2161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2465</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123</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1048</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8</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67</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4</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8</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159</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118</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343</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55</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36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4</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3</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3</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4</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4</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3</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3</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4</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632</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70</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379</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192</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20265</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8886</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8</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7</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8</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168</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3</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7</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16</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12</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3868</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4</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2566</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8</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16</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10</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141</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175</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148</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28558</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329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148</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26</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31</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7</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114</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274</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10</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6</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138</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249</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23</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35</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2848</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5520</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31301</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55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821</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3434</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1110</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4418</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642</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4963</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1066</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2824</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1116</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140</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289</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751</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47</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842</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5</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96852</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303</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1571</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647</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1198</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888</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44</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42</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140</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34</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107</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1213</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10</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185</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212</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26</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2863</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305</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4</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11677</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561</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10</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1191</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2892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38701</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9764</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19025</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4186</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958</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144</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3410</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638</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283</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294</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497</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151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1410</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2870</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307</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137</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624</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51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3</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4186</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11</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10</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12</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3</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274</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5</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3</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8</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15</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66</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3550</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87</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5</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21</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21</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76</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3077</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142</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1261</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1067</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1528</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242</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11</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4</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460</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68</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276</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1748</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6606</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142</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1977</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871</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156</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7644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427</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59</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502</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77</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357</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2242</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1513</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10</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86</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572</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753</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167</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4</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372</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115</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105</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130</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8</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550</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230</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10</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105</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130</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8</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58</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52</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41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45</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1727</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77</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77</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20</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13</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7</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2</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2</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64</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253</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760</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8</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136</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3</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3</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5</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285</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45</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9</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285</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25</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2045</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2046</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3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20 КЕЦ Хасково
Preisblatt für Position 20 KEZ Haskovo</oddHeader>
    <oddFooter>&amp;CСтраница/Seite &amp;P - &amp;N</oddFooter>
  </headerFooter>
  <rowBreaks count="1" manualBreakCount="1">
    <brk id="530"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871</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2702</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176</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242</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18</v>
      </c>
      <c r="K65" s="42">
        <f t="shared" si="2"/>
        <v>0</v>
      </c>
    </row>
    <row r="66" spans="1:11" s="2" customFormat="1" ht="45">
      <c r="A66" s="25" t="s">
        <v>960</v>
      </c>
      <c r="B66" s="26" t="s">
        <v>109</v>
      </c>
      <c r="C66" s="52" t="s">
        <v>201</v>
      </c>
      <c r="D66" s="53" t="s">
        <v>1113</v>
      </c>
      <c r="E66" s="54" t="s">
        <v>1114</v>
      </c>
      <c r="F66" s="142"/>
      <c r="G66" s="143"/>
      <c r="H66" s="42">
        <f t="shared" si="1"/>
        <v>0</v>
      </c>
      <c r="I66" s="40">
        <v>2.8</v>
      </c>
      <c r="J66" s="43">
        <v>500</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296</v>
      </c>
      <c r="K70" s="42">
        <f t="shared" si="2"/>
        <v>0</v>
      </c>
    </row>
    <row r="71" spans="1:11" s="2" customFormat="1" ht="56.25">
      <c r="A71" s="25" t="s">
        <v>587</v>
      </c>
      <c r="B71" s="26" t="s">
        <v>109</v>
      </c>
      <c r="C71" s="30" t="s">
        <v>290</v>
      </c>
      <c r="D71" s="29" t="s">
        <v>1123</v>
      </c>
      <c r="E71" s="27" t="s">
        <v>1124</v>
      </c>
      <c r="F71" s="133"/>
      <c r="G71" s="139"/>
      <c r="H71" s="42">
        <f t="shared" si="1"/>
        <v>0</v>
      </c>
      <c r="I71" s="40">
        <v>3.4</v>
      </c>
      <c r="J71" s="43">
        <v>725</v>
      </c>
      <c r="K71" s="42">
        <f t="shared" si="2"/>
        <v>0</v>
      </c>
    </row>
    <row r="72" spans="1:11" s="2" customFormat="1" ht="56.25">
      <c r="A72" s="25" t="s">
        <v>588</v>
      </c>
      <c r="B72" s="26" t="s">
        <v>109</v>
      </c>
      <c r="C72" s="30" t="s">
        <v>289</v>
      </c>
      <c r="D72" s="29" t="s">
        <v>1125</v>
      </c>
      <c r="E72" s="27" t="s">
        <v>1126</v>
      </c>
      <c r="F72" s="133"/>
      <c r="G72" s="139"/>
      <c r="H72" s="42">
        <f t="shared" si="1"/>
        <v>0</v>
      </c>
      <c r="I72" s="40">
        <v>3.8</v>
      </c>
      <c r="J72" s="43">
        <v>2561</v>
      </c>
      <c r="K72" s="42">
        <f t="shared" si="2"/>
        <v>0</v>
      </c>
    </row>
    <row r="73" spans="1:11" s="2" customFormat="1" ht="56.25">
      <c r="A73" s="25" t="s">
        <v>589</v>
      </c>
      <c r="B73" s="26" t="s">
        <v>109</v>
      </c>
      <c r="C73" s="30" t="s">
        <v>352</v>
      </c>
      <c r="D73" s="29" t="s">
        <v>1127</v>
      </c>
      <c r="E73" s="27" t="s">
        <v>1128</v>
      </c>
      <c r="F73" s="133"/>
      <c r="G73" s="139"/>
      <c r="H73" s="42">
        <f t="shared" si="1"/>
        <v>0</v>
      </c>
      <c r="I73" s="40">
        <v>4.2</v>
      </c>
      <c r="J73" s="43">
        <v>230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113</v>
      </c>
      <c r="K76" s="42">
        <f t="shared" si="2"/>
        <v>0</v>
      </c>
    </row>
    <row r="77" spans="1:11" s="2" customFormat="1" ht="56.25">
      <c r="A77" s="25" t="s">
        <v>591</v>
      </c>
      <c r="B77" s="26" t="s">
        <v>109</v>
      </c>
      <c r="C77" s="30" t="s">
        <v>124</v>
      </c>
      <c r="D77" s="29" t="s">
        <v>1135</v>
      </c>
      <c r="E77" s="27" t="s">
        <v>1136</v>
      </c>
      <c r="F77" s="133"/>
      <c r="G77" s="139"/>
      <c r="H77" s="42">
        <f t="shared" si="1"/>
        <v>0</v>
      </c>
      <c r="I77" s="40">
        <v>3.6</v>
      </c>
      <c r="J77" s="43">
        <v>293</v>
      </c>
      <c r="K77" s="42">
        <f t="shared" si="2"/>
        <v>0</v>
      </c>
    </row>
    <row r="78" spans="1:11" s="2" customFormat="1" ht="56.25">
      <c r="A78" s="25" t="s">
        <v>592</v>
      </c>
      <c r="B78" s="26" t="s">
        <v>109</v>
      </c>
      <c r="C78" s="30" t="s">
        <v>227</v>
      </c>
      <c r="D78" s="29" t="s">
        <v>1137</v>
      </c>
      <c r="E78" s="27" t="s">
        <v>1138</v>
      </c>
      <c r="F78" s="133"/>
      <c r="G78" s="139"/>
      <c r="H78" s="42">
        <f t="shared" si="1"/>
        <v>0</v>
      </c>
      <c r="I78" s="40">
        <v>4</v>
      </c>
      <c r="J78" s="43">
        <v>839</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29</v>
      </c>
      <c r="K79" s="42">
        <f t="shared" si="2"/>
        <v>0</v>
      </c>
    </row>
    <row r="80" spans="1:11" s="2" customFormat="1" ht="101.25">
      <c r="A80" s="25" t="s">
        <v>1049</v>
      </c>
      <c r="B80" s="26" t="s">
        <v>109</v>
      </c>
      <c r="C80" s="30" t="s">
        <v>330</v>
      </c>
      <c r="D80" s="29" t="s">
        <v>1141</v>
      </c>
      <c r="E80" s="48" t="s">
        <v>1142</v>
      </c>
      <c r="F80" s="8"/>
      <c r="G80" s="49"/>
      <c r="H80" s="42">
        <f t="shared" si="1"/>
        <v>0</v>
      </c>
      <c r="I80" s="40">
        <v>1.5</v>
      </c>
      <c r="J80" s="43">
        <v>859</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76</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19</v>
      </c>
      <c r="K85" s="42">
        <f t="shared" si="2"/>
        <v>0</v>
      </c>
    </row>
    <row r="86" spans="1:11" s="2" customFormat="1" ht="101.25">
      <c r="A86" s="25" t="s">
        <v>597</v>
      </c>
      <c r="B86" s="26" t="s">
        <v>281</v>
      </c>
      <c r="C86" s="31" t="s">
        <v>338</v>
      </c>
      <c r="D86" s="50" t="s">
        <v>339</v>
      </c>
      <c r="E86" s="51" t="s">
        <v>375</v>
      </c>
      <c r="F86" s="140"/>
      <c r="G86" s="141"/>
      <c r="H86" s="42">
        <f t="shared" si="1"/>
        <v>0</v>
      </c>
      <c r="I86" s="40">
        <v>50</v>
      </c>
      <c r="J86" s="43">
        <v>31</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95</v>
      </c>
      <c r="K96" s="42">
        <f t="shared" si="2"/>
        <v>0</v>
      </c>
    </row>
    <row r="97" spans="1:11" s="2" customFormat="1" ht="78.75">
      <c r="A97" s="25" t="s">
        <v>601</v>
      </c>
      <c r="B97" s="26" t="s">
        <v>281</v>
      </c>
      <c r="C97" s="31" t="s">
        <v>518</v>
      </c>
      <c r="D97" s="50" t="s">
        <v>519</v>
      </c>
      <c r="E97" s="51" t="s">
        <v>520</v>
      </c>
      <c r="F97" s="140"/>
      <c r="G97" s="141"/>
      <c r="H97" s="42">
        <f t="shared" si="1"/>
        <v>0</v>
      </c>
      <c r="I97" s="40">
        <v>8</v>
      </c>
      <c r="J97" s="43">
        <v>184</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726</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86</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328</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10</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9</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60</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56</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722</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12</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15</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4</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4</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5</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15</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5</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3</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15</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5</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3</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4</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7</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4</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4</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7</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4</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9</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145</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329</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12194</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115</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115</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7</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6</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7</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57</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13</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40</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9</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1051</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75</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102</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307</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145</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7</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43</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61</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97</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12151</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438</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283</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73</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17</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18</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33</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236</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2</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199</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61</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2</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109</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167</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34</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26</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1057</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2468</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9532</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1952</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5332</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8866</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10755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6459</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2135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565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1733</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104</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1807</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1120</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3483</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774</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26</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135</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325</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385</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2399</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78201</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218</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543</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28</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2013</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359</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62</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2426</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44</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138</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1533</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10</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221</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3</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51</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70</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10</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7</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700</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22</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3</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120</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833</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1435</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5980</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583</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406</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512</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372</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138</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8</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742</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113</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54</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29</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23</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473</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10</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7</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176</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9</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7</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100</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4</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16</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10</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7</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4</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130</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7</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4</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7</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9</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4</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2085</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605</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24</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136</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136</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290</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1813</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3</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1674</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572</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5</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214</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85</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45</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235</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413</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125</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4</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47</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345</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3</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18</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3</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5644</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220</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1022</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209</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239</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6037</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107</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167</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1039</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2520</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299</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731</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5</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142</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540</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40</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38</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28</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437</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540</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40</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38</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68</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103</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69</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6</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107</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107</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16</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4</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3</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104</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256</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429</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16991</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625</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895</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15</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18</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59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811</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182</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875</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9</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3</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247</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120</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2047</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2048</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4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21 КЕЦ Кърджали
Preisblatt für Position 21 KEZ Kurdjali</oddHeader>
    <oddFooter>&amp;CСтраница/Seite &amp;P - &amp;N</oddFooter>
  </headerFooter>
  <rowBreaks count="1" manualBreakCount="1">
    <brk id="530"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3"/>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36.25">
      <c r="A12" s="25" t="s">
        <v>716</v>
      </c>
      <c r="B12" s="26"/>
      <c r="C12" s="30" t="s">
        <v>63</v>
      </c>
      <c r="D12" s="29" t="s">
        <v>1059</v>
      </c>
      <c r="E12" s="27" t="s">
        <v>1060</v>
      </c>
      <c r="F12" s="133"/>
      <c r="G12" s="132"/>
      <c r="H12" s="29"/>
      <c r="I12" s="39"/>
      <c r="J12" s="29"/>
      <c r="K12" s="29"/>
    </row>
    <row r="13" spans="1:11" s="2" customFormat="1" ht="315">
      <c r="A13" s="25" t="s">
        <v>717</v>
      </c>
      <c r="B13" s="26"/>
      <c r="C13" s="30" t="s">
        <v>256</v>
      </c>
      <c r="D13" s="29" t="s">
        <v>1990</v>
      </c>
      <c r="E13" s="29" t="s">
        <v>1989</v>
      </c>
      <c r="F13" s="136"/>
      <c r="G13" s="132"/>
      <c r="H13" s="29"/>
      <c r="I13" s="39"/>
      <c r="J13" s="29"/>
      <c r="K13" s="29"/>
    </row>
    <row r="14" spans="1:11" s="2" customFormat="1" ht="247.5">
      <c r="A14" s="25" t="s">
        <v>718</v>
      </c>
      <c r="B14" s="26"/>
      <c r="C14" s="30" t="s">
        <v>350</v>
      </c>
      <c r="D14" s="29" t="s">
        <v>1061</v>
      </c>
      <c r="E14" s="27" t="s">
        <v>1062</v>
      </c>
      <c r="F14" s="133"/>
      <c r="G14" s="132"/>
      <c r="H14" s="29"/>
      <c r="I14" s="39"/>
      <c r="J14" s="29"/>
      <c r="K14" s="29"/>
    </row>
    <row r="15" spans="1:11" s="2" customFormat="1" ht="29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58.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70">
      <c r="A21" s="25" t="s">
        <v>723</v>
      </c>
      <c r="B21" s="26"/>
      <c r="C21" s="30" t="s">
        <v>257</v>
      </c>
      <c r="D21" s="29" t="s">
        <v>1071</v>
      </c>
      <c r="E21" s="29" t="s">
        <v>1531</v>
      </c>
      <c r="F21" s="133"/>
      <c r="G21" s="132"/>
      <c r="H21" s="29"/>
      <c r="I21" s="39"/>
      <c r="J21" s="29"/>
      <c r="K21" s="29"/>
    </row>
    <row r="22" spans="1:11" s="2" customFormat="1" ht="281.25">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1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3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91.2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101.25">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12.5">
      <c r="A39" s="25" t="s">
        <v>740</v>
      </c>
      <c r="B39" s="26"/>
      <c r="C39" s="30" t="s">
        <v>128</v>
      </c>
      <c r="D39" s="29" t="s">
        <v>1077</v>
      </c>
      <c r="E39" s="29" t="s">
        <v>1553</v>
      </c>
      <c r="F39" s="133"/>
      <c r="G39" s="132"/>
      <c r="H39" s="29"/>
      <c r="I39" s="39"/>
      <c r="J39" s="29"/>
      <c r="K39" s="29"/>
    </row>
    <row r="40" spans="1:11" s="2" customFormat="1" ht="20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46.25">
      <c r="A44" s="25" t="s">
        <v>745</v>
      </c>
      <c r="B44" s="26"/>
      <c r="C44" s="30" t="s">
        <v>33</v>
      </c>
      <c r="D44" s="29" t="s">
        <v>1558</v>
      </c>
      <c r="E44" s="29" t="s">
        <v>1080</v>
      </c>
      <c r="F44" s="133"/>
      <c r="G44" s="132"/>
      <c r="H44" s="29"/>
      <c r="I44" s="39"/>
      <c r="J44" s="29"/>
      <c r="K44" s="29"/>
    </row>
    <row r="45" spans="1:11" s="2" customFormat="1" ht="123.75">
      <c r="A45" s="25" t="s">
        <v>746</v>
      </c>
      <c r="B45" s="26"/>
      <c r="C45" s="30" t="s">
        <v>34</v>
      </c>
      <c r="D45" s="29" t="s">
        <v>1559</v>
      </c>
      <c r="E45" s="29" t="s">
        <v>1560</v>
      </c>
      <c r="F45" s="133"/>
      <c r="G45" s="132"/>
      <c r="H45" s="29"/>
      <c r="I45" s="39"/>
      <c r="J45" s="29"/>
      <c r="K45" s="29"/>
    </row>
    <row r="46" spans="1:11" s="2" customFormat="1" ht="247.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514</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349</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630</v>
      </c>
      <c r="K56" s="42">
        <f t="shared" si="0"/>
        <v>0</v>
      </c>
    </row>
    <row r="57" spans="1:11" s="2" customFormat="1" ht="90">
      <c r="A57" s="25" t="s">
        <v>752</v>
      </c>
      <c r="B57" s="26"/>
      <c r="C57" s="30" t="s">
        <v>184</v>
      </c>
      <c r="D57" s="29" t="s">
        <v>1097</v>
      </c>
      <c r="E57" s="27" t="s">
        <v>1098</v>
      </c>
      <c r="F57" s="133"/>
      <c r="G57" s="132"/>
      <c r="H57" s="42">
        <f t="shared" si="1"/>
        <v>0</v>
      </c>
      <c r="I57" s="40"/>
      <c r="J57" s="43">
        <v>0</v>
      </c>
      <c r="K57" s="36"/>
    </row>
    <row r="58" spans="1:11" s="2" customFormat="1" ht="78.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8</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5</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105</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3</v>
      </c>
      <c r="K65" s="42">
        <f t="shared" si="2"/>
        <v>0</v>
      </c>
    </row>
    <row r="66" spans="1:11" s="2" customFormat="1" ht="45">
      <c r="A66" s="25" t="s">
        <v>960</v>
      </c>
      <c r="B66" s="26" t="s">
        <v>109</v>
      </c>
      <c r="C66" s="52" t="s">
        <v>201</v>
      </c>
      <c r="D66" s="53" t="s">
        <v>1113</v>
      </c>
      <c r="E66" s="54" t="s">
        <v>1114</v>
      </c>
      <c r="F66" s="142"/>
      <c r="G66" s="143"/>
      <c r="H66" s="42">
        <f t="shared" si="1"/>
        <v>0</v>
      </c>
      <c r="I66" s="40">
        <v>2.8</v>
      </c>
      <c r="J66" s="43">
        <v>82</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67.5">
      <c r="A70" s="25" t="s">
        <v>586</v>
      </c>
      <c r="B70" s="26" t="s">
        <v>109</v>
      </c>
      <c r="C70" s="30" t="s">
        <v>309</v>
      </c>
      <c r="D70" s="29" t="s">
        <v>1121</v>
      </c>
      <c r="E70" s="27" t="s">
        <v>1122</v>
      </c>
      <c r="F70" s="133"/>
      <c r="G70" s="139"/>
      <c r="H70" s="42">
        <f t="shared" si="1"/>
        <v>0</v>
      </c>
      <c r="I70" s="40">
        <v>3</v>
      </c>
      <c r="J70" s="43">
        <v>171</v>
      </c>
      <c r="K70" s="42">
        <f t="shared" si="2"/>
        <v>0</v>
      </c>
    </row>
    <row r="71" spans="1:11" s="2" customFormat="1" ht="67.5">
      <c r="A71" s="25" t="s">
        <v>587</v>
      </c>
      <c r="B71" s="26" t="s">
        <v>109</v>
      </c>
      <c r="C71" s="30" t="s">
        <v>290</v>
      </c>
      <c r="D71" s="29" t="s">
        <v>1123</v>
      </c>
      <c r="E71" s="27" t="s">
        <v>1124</v>
      </c>
      <c r="F71" s="133"/>
      <c r="G71" s="139"/>
      <c r="H71" s="42">
        <f t="shared" si="1"/>
        <v>0</v>
      </c>
      <c r="I71" s="40">
        <v>3.4</v>
      </c>
      <c r="J71" s="43">
        <v>339</v>
      </c>
      <c r="K71" s="42">
        <f t="shared" si="2"/>
        <v>0</v>
      </c>
    </row>
    <row r="72" spans="1:11" s="2" customFormat="1" ht="67.5">
      <c r="A72" s="25" t="s">
        <v>588</v>
      </c>
      <c r="B72" s="26" t="s">
        <v>109</v>
      </c>
      <c r="C72" s="30" t="s">
        <v>289</v>
      </c>
      <c r="D72" s="29" t="s">
        <v>1125</v>
      </c>
      <c r="E72" s="27" t="s">
        <v>1126</v>
      </c>
      <c r="F72" s="133"/>
      <c r="G72" s="139"/>
      <c r="H72" s="42">
        <f t="shared" si="1"/>
        <v>0</v>
      </c>
      <c r="I72" s="40">
        <v>3.8</v>
      </c>
      <c r="J72" s="43">
        <v>2685</v>
      </c>
      <c r="K72" s="42">
        <f t="shared" si="2"/>
        <v>0</v>
      </c>
    </row>
    <row r="73" spans="1:11" s="2" customFormat="1" ht="67.5">
      <c r="A73" s="25" t="s">
        <v>589</v>
      </c>
      <c r="B73" s="26" t="s">
        <v>109</v>
      </c>
      <c r="C73" s="30" t="s">
        <v>352</v>
      </c>
      <c r="D73" s="29" t="s">
        <v>1127</v>
      </c>
      <c r="E73" s="27" t="s">
        <v>1128</v>
      </c>
      <c r="F73" s="133"/>
      <c r="G73" s="139"/>
      <c r="H73" s="42">
        <f t="shared" si="1"/>
        <v>0</v>
      </c>
      <c r="I73" s="40">
        <v>4.2</v>
      </c>
      <c r="J73" s="43">
        <v>298</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67.5">
      <c r="A76" s="25" t="s">
        <v>590</v>
      </c>
      <c r="B76" s="26" t="s">
        <v>109</v>
      </c>
      <c r="C76" s="30" t="s">
        <v>125</v>
      </c>
      <c r="D76" s="29" t="s">
        <v>1133</v>
      </c>
      <c r="E76" s="27" t="s">
        <v>1134</v>
      </c>
      <c r="F76" s="133"/>
      <c r="G76" s="139"/>
      <c r="H76" s="42">
        <f t="shared" si="1"/>
        <v>0</v>
      </c>
      <c r="I76" s="40">
        <v>3.2</v>
      </c>
      <c r="J76" s="43">
        <v>4</v>
      </c>
      <c r="K76" s="42">
        <f t="shared" si="2"/>
        <v>0</v>
      </c>
    </row>
    <row r="77" spans="1:11" s="2" customFormat="1" ht="67.5">
      <c r="A77" s="25" t="s">
        <v>591</v>
      </c>
      <c r="B77" s="26" t="s">
        <v>109</v>
      </c>
      <c r="C77" s="30" t="s">
        <v>124</v>
      </c>
      <c r="D77" s="29" t="s">
        <v>1135</v>
      </c>
      <c r="E77" s="27" t="s">
        <v>1136</v>
      </c>
      <c r="F77" s="133"/>
      <c r="G77" s="139"/>
      <c r="H77" s="42">
        <f t="shared" si="1"/>
        <v>0</v>
      </c>
      <c r="I77" s="40">
        <v>3.6</v>
      </c>
      <c r="J77" s="43">
        <v>47</v>
      </c>
      <c r="K77" s="42">
        <f t="shared" si="2"/>
        <v>0</v>
      </c>
    </row>
    <row r="78" spans="1:11" s="2" customFormat="1" ht="67.5">
      <c r="A78" s="25" t="s">
        <v>592</v>
      </c>
      <c r="B78" s="26" t="s">
        <v>109</v>
      </c>
      <c r="C78" s="30" t="s">
        <v>227</v>
      </c>
      <c r="D78" s="29" t="s">
        <v>1137</v>
      </c>
      <c r="E78" s="27" t="s">
        <v>1138</v>
      </c>
      <c r="F78" s="133"/>
      <c r="G78" s="139"/>
      <c r="H78" s="42">
        <f t="shared" si="1"/>
        <v>0</v>
      </c>
      <c r="I78" s="40">
        <v>4</v>
      </c>
      <c r="J78" s="43">
        <v>172</v>
      </c>
      <c r="K78" s="42">
        <f t="shared" si="2"/>
        <v>0</v>
      </c>
    </row>
    <row r="79" spans="1:11" s="2" customFormat="1" ht="67.5">
      <c r="A79" s="25" t="s">
        <v>593</v>
      </c>
      <c r="B79" s="26" t="s">
        <v>109</v>
      </c>
      <c r="C79" s="30" t="s">
        <v>353</v>
      </c>
      <c r="D79" s="29" t="s">
        <v>1139</v>
      </c>
      <c r="E79" s="27" t="s">
        <v>1140</v>
      </c>
      <c r="F79" s="133"/>
      <c r="G79" s="139"/>
      <c r="H79" s="42">
        <f t="shared" si="1"/>
        <v>0</v>
      </c>
      <c r="I79" s="40">
        <v>4.4000000000000004</v>
      </c>
      <c r="J79" s="43">
        <v>23</v>
      </c>
      <c r="K79" s="42">
        <f t="shared" si="2"/>
        <v>0</v>
      </c>
    </row>
    <row r="80" spans="1:11" s="2" customFormat="1" ht="101.25">
      <c r="A80" s="25" t="s">
        <v>1049</v>
      </c>
      <c r="B80" s="26" t="s">
        <v>109</v>
      </c>
      <c r="C80" s="30" t="s">
        <v>330</v>
      </c>
      <c r="D80" s="29" t="s">
        <v>1141</v>
      </c>
      <c r="E80" s="48" t="s">
        <v>1142</v>
      </c>
      <c r="F80" s="8"/>
      <c r="G80" s="49"/>
      <c r="H80" s="42">
        <f t="shared" si="1"/>
        <v>0</v>
      </c>
      <c r="I80" s="40">
        <v>1.5</v>
      </c>
      <c r="J80" s="43">
        <v>169</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3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4</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9</v>
      </c>
      <c r="K85" s="42">
        <f t="shared" si="2"/>
        <v>0</v>
      </c>
    </row>
    <row r="86" spans="1:11" s="2" customFormat="1" ht="101.25">
      <c r="A86" s="25" t="s">
        <v>597</v>
      </c>
      <c r="B86" s="26" t="s">
        <v>281</v>
      </c>
      <c r="C86" s="31" t="s">
        <v>338</v>
      </c>
      <c r="D86" s="50" t="s">
        <v>339</v>
      </c>
      <c r="E86" s="51" t="s">
        <v>375</v>
      </c>
      <c r="F86" s="140"/>
      <c r="G86" s="141"/>
      <c r="H86" s="42">
        <f t="shared" si="1"/>
        <v>0</v>
      </c>
      <c r="I86" s="40">
        <v>50</v>
      </c>
      <c r="J86" s="43">
        <v>4</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5</v>
      </c>
      <c r="K92" s="42">
        <f t="shared" si="2"/>
        <v>0</v>
      </c>
    </row>
    <row r="93" spans="1:11" s="2" customFormat="1" ht="67.5">
      <c r="A93" s="25" t="s">
        <v>1051</v>
      </c>
      <c r="B93" s="26" t="s">
        <v>281</v>
      </c>
      <c r="C93" s="31" t="s">
        <v>521</v>
      </c>
      <c r="D93" s="50" t="s">
        <v>522</v>
      </c>
      <c r="E93" s="51" t="s">
        <v>523</v>
      </c>
      <c r="F93" s="144"/>
      <c r="G93" s="141"/>
      <c r="H93" s="42">
        <f t="shared" si="1"/>
        <v>0</v>
      </c>
      <c r="I93" s="40">
        <v>12</v>
      </c>
      <c r="J93" s="43">
        <v>6</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26</v>
      </c>
      <c r="K96" s="42">
        <f t="shared" si="2"/>
        <v>0</v>
      </c>
    </row>
    <row r="97" spans="1:11" s="2" customFormat="1" ht="78.75">
      <c r="A97" s="25" t="s">
        <v>601</v>
      </c>
      <c r="B97" s="26" t="s">
        <v>281</v>
      </c>
      <c r="C97" s="31" t="s">
        <v>518</v>
      </c>
      <c r="D97" s="50" t="s">
        <v>519</v>
      </c>
      <c r="E97" s="51" t="s">
        <v>520</v>
      </c>
      <c r="F97" s="140"/>
      <c r="G97" s="141"/>
      <c r="H97" s="42">
        <f t="shared" si="1"/>
        <v>0</v>
      </c>
      <c r="I97" s="40">
        <v>8</v>
      </c>
      <c r="J97" s="43">
        <v>41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202</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110</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39</v>
      </c>
      <c r="K101" s="42">
        <f t="shared" si="2"/>
        <v>0</v>
      </c>
    </row>
    <row r="102" spans="1:11" s="2" customFormat="1" ht="123.75">
      <c r="A102" s="25" t="s">
        <v>805</v>
      </c>
      <c r="B102" s="26"/>
      <c r="C102" s="30" t="s">
        <v>271</v>
      </c>
      <c r="D102" s="29" t="s">
        <v>1157</v>
      </c>
      <c r="E102" s="27" t="s">
        <v>1158</v>
      </c>
      <c r="F102" s="133"/>
      <c r="G102" s="132"/>
      <c r="H102" s="42"/>
      <c r="I102" s="40"/>
      <c r="J102" s="43"/>
      <c r="K102" s="42"/>
    </row>
    <row r="103" spans="1:11" s="2" customFormat="1" ht="146.25">
      <c r="A103" s="25" t="s">
        <v>603</v>
      </c>
      <c r="B103" s="26" t="s">
        <v>281</v>
      </c>
      <c r="C103" s="30" t="s">
        <v>272</v>
      </c>
      <c r="D103" s="29" t="s">
        <v>273</v>
      </c>
      <c r="E103" s="27" t="s">
        <v>377</v>
      </c>
      <c r="F103" s="133"/>
      <c r="G103" s="139"/>
      <c r="H103" s="42">
        <f t="shared" si="1"/>
        <v>0</v>
      </c>
      <c r="I103" s="40">
        <v>20</v>
      </c>
      <c r="J103" s="43">
        <v>315</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19</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12</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8</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8</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3</v>
      </c>
      <c r="K118" s="42">
        <f t="shared" si="2"/>
        <v>0</v>
      </c>
    </row>
    <row r="119" spans="1:11" s="2" customFormat="1" ht="90">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3</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11</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6</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22</v>
      </c>
      <c r="K127" s="42">
        <f t="shared" si="4"/>
        <v>0</v>
      </c>
    </row>
    <row r="128" spans="1:11" s="2" customFormat="1" ht="90">
      <c r="A128" s="25" t="s">
        <v>857</v>
      </c>
      <c r="B128" s="26" t="s">
        <v>281</v>
      </c>
      <c r="C128" s="30" t="s">
        <v>221</v>
      </c>
      <c r="D128" s="29" t="s">
        <v>1193</v>
      </c>
      <c r="E128" s="27" t="s">
        <v>1194</v>
      </c>
      <c r="F128" s="133"/>
      <c r="G128" s="139"/>
      <c r="H128" s="42">
        <f t="shared" si="3"/>
        <v>0</v>
      </c>
      <c r="I128" s="40">
        <v>280</v>
      </c>
      <c r="J128" s="43">
        <v>6</v>
      </c>
      <c r="K128" s="42">
        <f t="shared" si="4"/>
        <v>0</v>
      </c>
    </row>
    <row r="129" spans="1:11" s="2" customFormat="1" ht="180">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12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2</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4</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91.25">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12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2</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4</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91.25">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6</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4</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3</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13.7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6</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4</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3</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9</v>
      </c>
      <c r="K202" s="42">
        <f t="shared" si="6"/>
        <v>0</v>
      </c>
    </row>
    <row r="203" spans="1:11" s="2" customFormat="1" ht="1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101.25">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33.7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390</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76</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362</v>
      </c>
      <c r="K208" s="42">
        <f t="shared" si="6"/>
        <v>0</v>
      </c>
    </row>
    <row r="209" spans="1:11" s="2" customFormat="1" ht="33.7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10270</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4564</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1703</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11</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11</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179</v>
      </c>
      <c r="K218" s="42">
        <f t="shared" si="6"/>
        <v>0</v>
      </c>
    </row>
    <row r="219" spans="1:11" s="2" customFormat="1" ht="101.25">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101.25">
      <c r="A220" s="25" t="s">
        <v>883</v>
      </c>
      <c r="B220" s="26" t="s">
        <v>281</v>
      </c>
      <c r="C220" s="30" t="s">
        <v>429</v>
      </c>
      <c r="D220" s="29" t="s">
        <v>1231</v>
      </c>
      <c r="E220" s="27" t="s">
        <v>1232</v>
      </c>
      <c r="F220" s="133"/>
      <c r="G220" s="139"/>
      <c r="H220" s="42">
        <f t="shared" si="5"/>
        <v>0</v>
      </c>
      <c r="I220" s="40">
        <v>120</v>
      </c>
      <c r="J220" s="43">
        <v>9</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22</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6</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68.75">
      <c r="A225" s="25" t="s">
        <v>876</v>
      </c>
      <c r="B225" s="26" t="s">
        <v>232</v>
      </c>
      <c r="C225" s="30" t="s">
        <v>430</v>
      </c>
      <c r="D225" s="29" t="s">
        <v>1239</v>
      </c>
      <c r="E225" s="27" t="s">
        <v>1240</v>
      </c>
      <c r="F225" s="133"/>
      <c r="G225" s="139"/>
      <c r="H225" s="42">
        <f t="shared" si="5"/>
        <v>0</v>
      </c>
      <c r="I225" s="40">
        <v>14</v>
      </c>
      <c r="J225" s="43">
        <v>2978</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82</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161</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67</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24</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3</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115</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32</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68</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234</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15647</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438</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283</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73</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17</v>
      </c>
      <c r="K242" s="42">
        <f t="shared" si="6"/>
        <v>0</v>
      </c>
      <c r="L242" s="2"/>
    </row>
    <row r="243" spans="1:12" s="2" customFormat="1" ht="90">
      <c r="A243" s="25" t="s">
        <v>984</v>
      </c>
      <c r="B243" s="26" t="s">
        <v>2</v>
      </c>
      <c r="C243" s="30" t="s">
        <v>434</v>
      </c>
      <c r="D243" s="29" t="s">
        <v>1271</v>
      </c>
      <c r="E243" s="27" t="s">
        <v>1272</v>
      </c>
      <c r="F243" s="133"/>
      <c r="G243" s="139"/>
      <c r="H243" s="42">
        <f t="shared" si="5"/>
        <v>0</v>
      </c>
      <c r="I243" s="40">
        <v>80</v>
      </c>
      <c r="J243" s="43">
        <v>18</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33</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236</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2</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199</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61</v>
      </c>
      <c r="K248" s="42">
        <f t="shared" si="6"/>
        <v>0</v>
      </c>
    </row>
    <row r="249" spans="1:12" s="2" customFormat="1" ht="78.75">
      <c r="A249" s="25" t="s">
        <v>901</v>
      </c>
      <c r="B249" s="26" t="s">
        <v>281</v>
      </c>
      <c r="C249" s="30" t="s">
        <v>297</v>
      </c>
      <c r="D249" s="29" t="s">
        <v>1283</v>
      </c>
      <c r="E249" s="27" t="s">
        <v>1284</v>
      </c>
      <c r="F249" s="133"/>
      <c r="G249" s="139"/>
      <c r="H249" s="42">
        <f t="shared" si="7"/>
        <v>0</v>
      </c>
      <c r="I249" s="40">
        <v>90</v>
      </c>
      <c r="J249" s="43">
        <v>2</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90">
      <c r="A252" s="25" t="s">
        <v>887</v>
      </c>
      <c r="B252" s="26" t="s">
        <v>281</v>
      </c>
      <c r="C252" s="30" t="s">
        <v>364</v>
      </c>
      <c r="D252" s="29" t="s">
        <v>1285</v>
      </c>
      <c r="E252" s="27" t="s">
        <v>1286</v>
      </c>
      <c r="F252" s="133"/>
      <c r="G252" s="139"/>
      <c r="H252" s="42">
        <f t="shared" si="7"/>
        <v>0</v>
      </c>
      <c r="I252" s="40">
        <v>250</v>
      </c>
      <c r="J252" s="43">
        <v>109</v>
      </c>
      <c r="K252" s="42">
        <f t="shared" si="8"/>
        <v>0</v>
      </c>
      <c r="L252" s="2"/>
    </row>
    <row r="253" spans="1:12" s="2" customFormat="1" ht="78.75">
      <c r="A253" s="25" t="s">
        <v>888</v>
      </c>
      <c r="B253" s="26" t="s">
        <v>281</v>
      </c>
      <c r="C253" s="30" t="s">
        <v>50</v>
      </c>
      <c r="D253" s="29" t="s">
        <v>1287</v>
      </c>
      <c r="E253" s="27" t="s">
        <v>1288</v>
      </c>
      <c r="F253" s="133"/>
      <c r="G253" s="139"/>
      <c r="H253" s="42">
        <f t="shared" si="7"/>
        <v>0</v>
      </c>
      <c r="I253" s="40">
        <v>330</v>
      </c>
      <c r="J253" s="43">
        <v>167</v>
      </c>
      <c r="K253" s="42">
        <f t="shared" si="8"/>
        <v>0</v>
      </c>
    </row>
    <row r="254" spans="1:12" s="2" customFormat="1" ht="78.75">
      <c r="A254" s="25" t="s">
        <v>889</v>
      </c>
      <c r="B254" s="26" t="s">
        <v>281</v>
      </c>
      <c r="C254" s="30" t="s">
        <v>51</v>
      </c>
      <c r="D254" s="29" t="s">
        <v>1289</v>
      </c>
      <c r="E254" s="27" t="s">
        <v>1290</v>
      </c>
      <c r="F254" s="133"/>
      <c r="G254" s="139"/>
      <c r="H254" s="42">
        <f t="shared" si="7"/>
        <v>0</v>
      </c>
      <c r="I254" s="40">
        <v>390</v>
      </c>
      <c r="J254" s="43">
        <v>34</v>
      </c>
      <c r="K254" s="42">
        <f t="shared" si="8"/>
        <v>0</v>
      </c>
    </row>
    <row r="255" spans="1:12" s="2" customFormat="1" ht="90">
      <c r="A255" s="25" t="s">
        <v>890</v>
      </c>
      <c r="B255" s="26" t="s">
        <v>281</v>
      </c>
      <c r="C255" s="30" t="s">
        <v>10</v>
      </c>
      <c r="D255" s="29" t="s">
        <v>1291</v>
      </c>
      <c r="E255" s="27" t="s">
        <v>1292</v>
      </c>
      <c r="F255" s="133"/>
      <c r="G255" s="139"/>
      <c r="H255" s="42">
        <f t="shared" si="7"/>
        <v>0</v>
      </c>
      <c r="I255" s="40">
        <v>190</v>
      </c>
      <c r="J255" s="43">
        <v>25</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454</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78.75">
      <c r="A261" s="25" t="s">
        <v>904</v>
      </c>
      <c r="B261" s="26" t="s">
        <v>109</v>
      </c>
      <c r="C261" s="30" t="s">
        <v>341</v>
      </c>
      <c r="D261" s="50" t="s">
        <v>1299</v>
      </c>
      <c r="E261" s="51" t="s">
        <v>1300</v>
      </c>
      <c r="F261" s="140"/>
      <c r="G261" s="141"/>
      <c r="H261" s="42">
        <f t="shared" si="7"/>
        <v>0</v>
      </c>
      <c r="I261" s="40">
        <v>3.42</v>
      </c>
      <c r="J261" s="43">
        <v>6594</v>
      </c>
      <c r="K261" s="42">
        <f t="shared" si="8"/>
        <v>0</v>
      </c>
    </row>
    <row r="262" spans="1:11" s="2" customFormat="1" ht="78.75">
      <c r="A262" s="25" t="s">
        <v>905</v>
      </c>
      <c r="B262" s="26" t="s">
        <v>109</v>
      </c>
      <c r="C262" s="30" t="s">
        <v>83</v>
      </c>
      <c r="D262" s="50" t="s">
        <v>1301</v>
      </c>
      <c r="E262" s="51" t="s">
        <v>1302</v>
      </c>
      <c r="F262" s="140"/>
      <c r="G262" s="141"/>
      <c r="H262" s="42">
        <f t="shared" si="7"/>
        <v>0</v>
      </c>
      <c r="I262" s="40">
        <v>3.31</v>
      </c>
      <c r="J262" s="43">
        <v>5061</v>
      </c>
      <c r="K262" s="42">
        <f t="shared" si="8"/>
        <v>0</v>
      </c>
    </row>
    <row r="263" spans="1:11" s="2" customFormat="1" ht="78.75">
      <c r="A263" s="25" t="s">
        <v>906</v>
      </c>
      <c r="B263" s="26" t="s">
        <v>109</v>
      </c>
      <c r="C263" s="30" t="s">
        <v>84</v>
      </c>
      <c r="D263" s="50" t="s">
        <v>1303</v>
      </c>
      <c r="E263" s="51" t="s">
        <v>1304</v>
      </c>
      <c r="F263" s="140"/>
      <c r="G263" s="141"/>
      <c r="H263" s="42">
        <f t="shared" si="7"/>
        <v>0</v>
      </c>
      <c r="I263" s="40">
        <v>3.23</v>
      </c>
      <c r="J263" s="43">
        <v>206</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1133</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7064</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676</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282</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371</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632</v>
      </c>
      <c r="K271" s="42">
        <f t="shared" si="8"/>
        <v>0</v>
      </c>
    </row>
    <row r="272" spans="1:11" s="2" customFormat="1" ht="90">
      <c r="A272" s="25" t="s">
        <v>987</v>
      </c>
      <c r="B272" s="26" t="s">
        <v>281</v>
      </c>
      <c r="C272" s="30" t="s">
        <v>88</v>
      </c>
      <c r="D272" s="29" t="s">
        <v>1321</v>
      </c>
      <c r="E272" s="27" t="s">
        <v>1322</v>
      </c>
      <c r="F272" s="133"/>
      <c r="G272" s="139"/>
      <c r="H272" s="42">
        <f t="shared" si="7"/>
        <v>0</v>
      </c>
      <c r="I272" s="40">
        <v>11.7</v>
      </c>
      <c r="J272" s="43">
        <v>163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26</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1183</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95</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306</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536</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22</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60</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78.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527</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6</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28</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218</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1175</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35604</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75</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189</v>
      </c>
      <c r="K292" s="42">
        <f t="shared" si="8"/>
        <v>0</v>
      </c>
    </row>
    <row r="293" spans="1:11" s="2" customFormat="1" ht="146.25">
      <c r="A293" s="25" t="s">
        <v>922</v>
      </c>
      <c r="B293" s="26" t="s">
        <v>281</v>
      </c>
      <c r="C293" s="30" t="s">
        <v>305</v>
      </c>
      <c r="D293" s="29" t="s">
        <v>1355</v>
      </c>
      <c r="E293" s="27" t="s">
        <v>1356</v>
      </c>
      <c r="F293" s="133"/>
      <c r="G293" s="139"/>
      <c r="H293" s="42">
        <f t="shared" si="7"/>
        <v>0</v>
      </c>
      <c r="I293" s="40">
        <v>58.5</v>
      </c>
      <c r="J293" s="43">
        <v>101</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150</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261</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14</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259</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10</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25</v>
      </c>
      <c r="K305" s="42">
        <f t="shared" si="8"/>
        <v>0</v>
      </c>
    </row>
    <row r="306" spans="1:11" s="2" customFormat="1" ht="78.75">
      <c r="A306" s="25" t="s">
        <v>995</v>
      </c>
      <c r="B306" s="26" t="s">
        <v>200</v>
      </c>
      <c r="C306" s="52" t="s">
        <v>259</v>
      </c>
      <c r="D306" s="53" t="s">
        <v>1376</v>
      </c>
      <c r="E306" s="54" t="s">
        <v>1377</v>
      </c>
      <c r="F306" s="142"/>
      <c r="G306" s="143"/>
      <c r="H306" s="42">
        <f t="shared" si="7"/>
        <v>0</v>
      </c>
      <c r="I306" s="40">
        <v>2</v>
      </c>
      <c r="J306" s="43">
        <v>65</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3</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27</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2</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10</v>
      </c>
      <c r="K313" s="42">
        <f t="shared" ref="K313:K376" si="10">ROUND(J313*H313,2)</f>
        <v>0</v>
      </c>
    </row>
    <row r="314" spans="1:11" s="2" customFormat="1" ht="123.75">
      <c r="A314" s="25" t="s">
        <v>931</v>
      </c>
      <c r="B314" s="26" t="s">
        <v>281</v>
      </c>
      <c r="C314" s="52" t="s">
        <v>3</v>
      </c>
      <c r="D314" s="29" t="s">
        <v>1390</v>
      </c>
      <c r="E314" s="27" t="s">
        <v>1391</v>
      </c>
      <c r="F314" s="133"/>
      <c r="G314" s="139"/>
      <c r="H314" s="42">
        <f t="shared" si="9"/>
        <v>0</v>
      </c>
      <c r="I314" s="40">
        <v>56</v>
      </c>
      <c r="J314" s="43">
        <v>6</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48</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2</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158</v>
      </c>
      <c r="K325" s="42">
        <f t="shared" si="10"/>
        <v>0</v>
      </c>
    </row>
    <row r="326" spans="1:11" s="2" customFormat="1" ht="101.25">
      <c r="A326" s="25" t="s">
        <v>1004</v>
      </c>
      <c r="B326" s="26" t="s">
        <v>109</v>
      </c>
      <c r="C326" s="52" t="s">
        <v>59</v>
      </c>
      <c r="D326" s="53" t="s">
        <v>1408</v>
      </c>
      <c r="E326" s="54" t="s">
        <v>1409</v>
      </c>
      <c r="F326" s="142"/>
      <c r="G326" s="143"/>
      <c r="H326" s="42">
        <f t="shared" si="9"/>
        <v>0</v>
      </c>
      <c r="I326" s="40">
        <v>3</v>
      </c>
      <c r="J326" s="43">
        <v>12</v>
      </c>
      <c r="K326" s="42">
        <f t="shared" si="10"/>
        <v>0</v>
      </c>
    </row>
    <row r="327" spans="1:11" s="2" customFormat="1" ht="101.25">
      <c r="A327" s="25" t="s">
        <v>1005</v>
      </c>
      <c r="B327" s="26" t="s">
        <v>109</v>
      </c>
      <c r="C327" s="52" t="s">
        <v>253</v>
      </c>
      <c r="D327" s="53" t="s">
        <v>1410</v>
      </c>
      <c r="E327" s="54" t="s">
        <v>1411</v>
      </c>
      <c r="F327" s="142"/>
      <c r="G327" s="143"/>
      <c r="H327" s="42">
        <f t="shared" si="9"/>
        <v>0</v>
      </c>
      <c r="I327" s="40">
        <v>2.5</v>
      </c>
      <c r="J327" s="43">
        <v>12</v>
      </c>
      <c r="K327" s="42">
        <f t="shared" si="10"/>
        <v>0</v>
      </c>
    </row>
    <row r="328" spans="1:11" s="2" customFormat="1" ht="78.75">
      <c r="A328" s="25" t="s">
        <v>1006</v>
      </c>
      <c r="B328" s="26" t="s">
        <v>109</v>
      </c>
      <c r="C328" s="52" t="s">
        <v>310</v>
      </c>
      <c r="D328" s="53" t="s">
        <v>1412</v>
      </c>
      <c r="E328" s="54" t="s">
        <v>1413</v>
      </c>
      <c r="F328" s="142"/>
      <c r="G328" s="143"/>
      <c r="H328" s="42">
        <f t="shared" si="9"/>
        <v>0</v>
      </c>
      <c r="I328" s="40">
        <v>3</v>
      </c>
      <c r="J328" s="43">
        <v>120</v>
      </c>
      <c r="K328" s="42">
        <f t="shared" si="10"/>
        <v>0</v>
      </c>
    </row>
    <row r="329" spans="1:11" s="2" customFormat="1" ht="146.2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35</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11</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4</v>
      </c>
      <c r="K334" s="42">
        <f t="shared" si="10"/>
        <v>0</v>
      </c>
    </row>
    <row r="335" spans="1:11" s="2" customFormat="1" ht="112.5">
      <c r="A335" s="25" t="s">
        <v>650</v>
      </c>
      <c r="B335" s="26" t="s">
        <v>281</v>
      </c>
      <c r="C335" s="31" t="s">
        <v>300</v>
      </c>
      <c r="D335" s="50" t="s">
        <v>1418</v>
      </c>
      <c r="E335" s="51" t="s">
        <v>1419</v>
      </c>
      <c r="F335" s="140"/>
      <c r="G335" s="141"/>
      <c r="H335" s="42">
        <f t="shared" si="9"/>
        <v>0</v>
      </c>
      <c r="I335" s="40">
        <v>4.55</v>
      </c>
      <c r="J335" s="43">
        <v>32</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71</v>
      </c>
      <c r="K339" s="42">
        <f t="shared" si="10"/>
        <v>0</v>
      </c>
    </row>
    <row r="340" spans="1:11" s="2" customFormat="1" ht="112.5">
      <c r="A340" s="25" t="s">
        <v>933</v>
      </c>
      <c r="B340" s="26" t="s">
        <v>109</v>
      </c>
      <c r="C340" s="52" t="s">
        <v>250</v>
      </c>
      <c r="D340" s="53" t="s">
        <v>1426</v>
      </c>
      <c r="E340" s="54" t="s">
        <v>1427</v>
      </c>
      <c r="F340" s="142"/>
      <c r="G340" s="143"/>
      <c r="H340" s="42">
        <f t="shared" si="9"/>
        <v>0</v>
      </c>
      <c r="I340" s="40">
        <v>6</v>
      </c>
      <c r="J340" s="43">
        <v>23</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65</v>
      </c>
      <c r="K342" s="42">
        <f t="shared" si="10"/>
        <v>0</v>
      </c>
    </row>
    <row r="343" spans="1:11" s="2" customFormat="1" ht="101.25">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78.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12</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5</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4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8</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101.25">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3</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78.75">
      <c r="A364" s="25" t="s">
        <v>947</v>
      </c>
      <c r="B364" s="26" t="s">
        <v>281</v>
      </c>
      <c r="C364" s="52" t="s">
        <v>322</v>
      </c>
      <c r="D364" s="53" t="s">
        <v>1466</v>
      </c>
      <c r="E364" s="54" t="s">
        <v>1467</v>
      </c>
      <c r="F364" s="142"/>
      <c r="G364" s="143"/>
      <c r="H364" s="42">
        <f t="shared" si="9"/>
        <v>0</v>
      </c>
      <c r="I364" s="40">
        <v>600</v>
      </c>
      <c r="J364" s="43">
        <v>6</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3</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4</v>
      </c>
      <c r="K366" s="42">
        <f t="shared" si="10"/>
        <v>0</v>
      </c>
    </row>
    <row r="367" spans="1:12" s="2" customFormat="1" ht="1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2</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4</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42</v>
      </c>
      <c r="K376" s="42">
        <f t="shared" si="10"/>
        <v>0</v>
      </c>
    </row>
    <row r="377" spans="1:11" s="2" customFormat="1" ht="225">
      <c r="A377" s="125" t="s">
        <v>165</v>
      </c>
      <c r="B377" s="117"/>
      <c r="C377" s="44" t="s">
        <v>1996</v>
      </c>
      <c r="D377" s="67" t="s">
        <v>1997</v>
      </c>
      <c r="E377" s="67" t="s">
        <v>1998</v>
      </c>
      <c r="F377" s="118"/>
      <c r="G377" s="119"/>
      <c r="H377" s="42"/>
      <c r="I377" s="35"/>
      <c r="J377" s="43"/>
      <c r="K377" s="130"/>
    </row>
    <row r="378" spans="1:11" s="2" customFormat="1" ht="31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37.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1175</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205</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17</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17</v>
      </c>
      <c r="K389" s="42">
        <f t="shared" si="12"/>
        <v>0</v>
      </c>
    </row>
    <row r="390" spans="1:11" s="2" customFormat="1" ht="33.7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245</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290</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1063</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304</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6</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18</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107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12</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10</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3</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478</v>
      </c>
      <c r="K412" s="42">
        <f t="shared" si="12"/>
        <v>0</v>
      </c>
    </row>
    <row r="413" spans="1:11" s="2" customFormat="1" ht="1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12.5">
      <c r="A414" s="25" t="s">
        <v>691</v>
      </c>
      <c r="B414" s="26" t="s">
        <v>281</v>
      </c>
      <c r="C414" s="30" t="s">
        <v>669</v>
      </c>
      <c r="D414" s="30" t="s">
        <v>1029</v>
      </c>
      <c r="E414" s="28" t="s">
        <v>1030</v>
      </c>
      <c r="F414" s="136"/>
      <c r="G414" s="139"/>
      <c r="H414" s="42">
        <f t="shared" si="11"/>
        <v>0</v>
      </c>
      <c r="I414" s="40">
        <v>45</v>
      </c>
      <c r="J414" s="43">
        <v>2</v>
      </c>
      <c r="K414" s="42">
        <f t="shared" si="12"/>
        <v>0</v>
      </c>
    </row>
    <row r="415" spans="1:11" s="2" customFormat="1" ht="112.5">
      <c r="A415" s="25" t="s">
        <v>692</v>
      </c>
      <c r="B415" s="26" t="s">
        <v>281</v>
      </c>
      <c r="C415" s="30" t="s">
        <v>670</v>
      </c>
      <c r="D415" s="30" t="s">
        <v>1031</v>
      </c>
      <c r="E415" s="28" t="s">
        <v>1032</v>
      </c>
      <c r="F415" s="136"/>
      <c r="G415" s="139"/>
      <c r="H415" s="42">
        <f t="shared" si="11"/>
        <v>0</v>
      </c>
      <c r="I415" s="40">
        <v>40</v>
      </c>
      <c r="J415" s="43">
        <v>6</v>
      </c>
      <c r="K415" s="42">
        <f t="shared" si="12"/>
        <v>0</v>
      </c>
    </row>
    <row r="416" spans="1:11" s="2" customFormat="1" ht="112.5">
      <c r="A416" s="25" t="s">
        <v>693</v>
      </c>
      <c r="B416" s="26" t="s">
        <v>281</v>
      </c>
      <c r="C416" s="30" t="s">
        <v>671</v>
      </c>
      <c r="D416" s="30" t="s">
        <v>1033</v>
      </c>
      <c r="E416" s="28" t="s">
        <v>1034</v>
      </c>
      <c r="F416" s="136"/>
      <c r="G416" s="139"/>
      <c r="H416" s="42">
        <f t="shared" si="11"/>
        <v>0</v>
      </c>
      <c r="I416" s="40">
        <v>45</v>
      </c>
      <c r="J416" s="43">
        <v>12</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2</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33.7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36.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2900</v>
      </c>
      <c r="K434" s="42">
        <f t="shared" si="12"/>
        <v>0</v>
      </c>
    </row>
    <row r="435" spans="1:11" s="2" customFormat="1" ht="135">
      <c r="A435" s="25" t="s">
        <v>653</v>
      </c>
      <c r="B435" s="26" t="s">
        <v>281</v>
      </c>
      <c r="C435" s="30" t="s">
        <v>243</v>
      </c>
      <c r="D435" s="29" t="s">
        <v>1497</v>
      </c>
      <c r="E435" s="27" t="s">
        <v>1498</v>
      </c>
      <c r="F435" s="133"/>
      <c r="G435" s="139"/>
      <c r="H435" s="42">
        <f t="shared" si="11"/>
        <v>0</v>
      </c>
      <c r="I435" s="40">
        <v>5</v>
      </c>
      <c r="J435" s="43">
        <v>20</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1007</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39</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76</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2944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91.25">
      <c r="A445" s="128" t="s">
        <v>1773</v>
      </c>
      <c r="B445" s="111"/>
      <c r="C445" s="85" t="s">
        <v>1774</v>
      </c>
      <c r="D445" s="78" t="s">
        <v>1775</v>
      </c>
      <c r="E445" s="78" t="s">
        <v>1776</v>
      </c>
      <c r="F445" s="110"/>
      <c r="G445" s="112"/>
      <c r="H445" s="42">
        <f t="shared" si="13"/>
        <v>0</v>
      </c>
      <c r="I445" s="95"/>
      <c r="J445" s="43">
        <v>0</v>
      </c>
      <c r="K445" s="42">
        <f t="shared" si="12"/>
        <v>0</v>
      </c>
    </row>
    <row r="446" spans="1:11" s="2" customFormat="1" ht="101.25">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101.25">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101.25">
      <c r="A449" s="128" t="s">
        <v>1789</v>
      </c>
      <c r="B449" s="111" t="s">
        <v>109</v>
      </c>
      <c r="C449" s="85" t="s">
        <v>1790</v>
      </c>
      <c r="D449" s="78" t="s">
        <v>1791</v>
      </c>
      <c r="E449" s="78" t="s">
        <v>1792</v>
      </c>
      <c r="F449" s="110"/>
      <c r="G449" s="112"/>
      <c r="H449" s="42">
        <f t="shared" si="13"/>
        <v>0</v>
      </c>
      <c r="I449" s="80">
        <v>420</v>
      </c>
      <c r="J449" s="43">
        <v>4</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6</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5</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101.25">
      <c r="A454" s="128" t="s">
        <v>1806</v>
      </c>
      <c r="B454" s="111" t="s">
        <v>109</v>
      </c>
      <c r="C454" s="85" t="s">
        <v>1807</v>
      </c>
      <c r="D454" s="78" t="s">
        <v>1808</v>
      </c>
      <c r="E454" s="78" t="s">
        <v>1809</v>
      </c>
      <c r="F454" s="110"/>
      <c r="G454" s="112"/>
      <c r="H454" s="42">
        <f t="shared" si="13"/>
        <v>0</v>
      </c>
      <c r="I454" s="80">
        <v>5</v>
      </c>
      <c r="J454" s="43">
        <v>683</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385</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13</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203</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164</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56</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38</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42</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31</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v>
      </c>
      <c r="K472" s="42">
        <f t="shared" si="14"/>
        <v>0</v>
      </c>
    </row>
    <row r="473" spans="1:11" s="2" customFormat="1" ht="78.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218</v>
      </c>
      <c r="K474" s="42">
        <f t="shared" si="14"/>
        <v>0</v>
      </c>
    </row>
    <row r="475" spans="1:11" s="2" customFormat="1" ht="90">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13</v>
      </c>
      <c r="K476" s="42">
        <f t="shared" si="14"/>
        <v>0</v>
      </c>
    </row>
    <row r="477" spans="1:11" s="2" customFormat="1" ht="146.25">
      <c r="A477" s="128" t="s">
        <v>1898</v>
      </c>
      <c r="B477" s="111" t="s">
        <v>232</v>
      </c>
      <c r="C477" s="85" t="s">
        <v>1899</v>
      </c>
      <c r="D477" s="78" t="s">
        <v>1900</v>
      </c>
      <c r="E477" s="78" t="s">
        <v>1901</v>
      </c>
      <c r="F477" s="110"/>
      <c r="G477" s="112"/>
      <c r="H477" s="42">
        <f t="shared" si="13"/>
        <v>0</v>
      </c>
      <c r="I477" s="80">
        <v>20</v>
      </c>
      <c r="J477" s="43">
        <v>31</v>
      </c>
      <c r="K477" s="42">
        <f t="shared" si="14"/>
        <v>0</v>
      </c>
    </row>
    <row r="478" spans="1:11" s="2" customFormat="1" ht="146.25">
      <c r="A478" s="128" t="s">
        <v>1902</v>
      </c>
      <c r="B478" s="111" t="s">
        <v>232</v>
      </c>
      <c r="C478" s="85" t="s">
        <v>1903</v>
      </c>
      <c r="D478" s="78" t="s">
        <v>1904</v>
      </c>
      <c r="E478" s="78" t="s">
        <v>1905</v>
      </c>
      <c r="F478" s="110"/>
      <c r="G478" s="112"/>
      <c r="H478" s="42">
        <f t="shared" si="13"/>
        <v>0</v>
      </c>
      <c r="I478" s="80">
        <v>23</v>
      </c>
      <c r="J478" s="43">
        <v>1</v>
      </c>
      <c r="K478" s="42">
        <f t="shared" si="14"/>
        <v>0</v>
      </c>
    </row>
    <row r="479" spans="1:11" s="2" customFormat="1" ht="135">
      <c r="A479" s="128" t="s">
        <v>1906</v>
      </c>
      <c r="B479" s="111" t="s">
        <v>232</v>
      </c>
      <c r="C479" s="85" t="s">
        <v>1907</v>
      </c>
      <c r="D479" s="78" t="s">
        <v>1908</v>
      </c>
      <c r="E479" s="78" t="s">
        <v>1909</v>
      </c>
      <c r="F479" s="110"/>
      <c r="G479" s="112"/>
      <c r="H479" s="42">
        <f t="shared" si="13"/>
        <v>0</v>
      </c>
      <c r="I479" s="80">
        <v>24</v>
      </c>
      <c r="J479" s="43">
        <v>1</v>
      </c>
      <c r="K479" s="42">
        <f t="shared" si="14"/>
        <v>0</v>
      </c>
    </row>
    <row r="480" spans="1:11" s="2" customFormat="1" ht="123.75">
      <c r="A480" s="128" t="s">
        <v>1910</v>
      </c>
      <c r="B480" s="111" t="s">
        <v>232</v>
      </c>
      <c r="C480" s="85" t="s">
        <v>1911</v>
      </c>
      <c r="D480" s="78" t="s">
        <v>1912</v>
      </c>
      <c r="E480" s="78" t="s">
        <v>1913</v>
      </c>
      <c r="F480" s="110"/>
      <c r="G480" s="112"/>
      <c r="H480" s="42">
        <f t="shared" si="13"/>
        <v>0</v>
      </c>
      <c r="I480" s="80">
        <v>18</v>
      </c>
      <c r="J480" s="43">
        <v>11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73</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101.25">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5</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6</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6</v>
      </c>
      <c r="K488" s="42">
        <f t="shared" si="14"/>
        <v>0</v>
      </c>
    </row>
    <row r="489" spans="1:11" s="2" customFormat="1" ht="33.7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7</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5</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90">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163</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410</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70">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18</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1713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121</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158</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28</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13</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133</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46</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43</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19</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2049</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2050</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5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9" fitToHeight="0" orientation="landscape" r:id="rId1"/>
  <headerFooter alignWithMargins="0">
    <oddHeader>&amp;C&amp;"Arial,Bold"&amp;12Ценово Предложение за Позиция 22 КЕЦ Златоград
Preisblatt für Position 22 KEZ Zlatograd</oddHeader>
    <oddFooter>&amp;CСтраница/Seite &amp;P - &amp;N</oddFooter>
  </headerFooter>
  <rowBreaks count="1" manualBreakCount="1">
    <brk id="530"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4"/>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514</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349</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630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8</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5</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105</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3</v>
      </c>
      <c r="K65" s="42">
        <f t="shared" si="2"/>
        <v>0</v>
      </c>
    </row>
    <row r="66" spans="1:11" s="2" customFormat="1" ht="45">
      <c r="A66" s="25" t="s">
        <v>960</v>
      </c>
      <c r="B66" s="26" t="s">
        <v>109</v>
      </c>
      <c r="C66" s="52" t="s">
        <v>201</v>
      </c>
      <c r="D66" s="53" t="s">
        <v>1113</v>
      </c>
      <c r="E66" s="54" t="s">
        <v>1114</v>
      </c>
      <c r="F66" s="142"/>
      <c r="G66" s="143"/>
      <c r="H66" s="42">
        <f t="shared" si="1"/>
        <v>0</v>
      </c>
      <c r="I66" s="40">
        <v>2.8</v>
      </c>
      <c r="J66" s="43">
        <v>82</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171</v>
      </c>
      <c r="K70" s="42">
        <f t="shared" si="2"/>
        <v>0</v>
      </c>
    </row>
    <row r="71" spans="1:11" s="2" customFormat="1" ht="56.25">
      <c r="A71" s="25" t="s">
        <v>587</v>
      </c>
      <c r="B71" s="26" t="s">
        <v>109</v>
      </c>
      <c r="C71" s="30" t="s">
        <v>290</v>
      </c>
      <c r="D71" s="29" t="s">
        <v>1123</v>
      </c>
      <c r="E71" s="27" t="s">
        <v>1124</v>
      </c>
      <c r="F71" s="133"/>
      <c r="G71" s="139"/>
      <c r="H71" s="42">
        <f t="shared" si="1"/>
        <v>0</v>
      </c>
      <c r="I71" s="40">
        <v>3.4</v>
      </c>
      <c r="J71" s="43">
        <v>339</v>
      </c>
      <c r="K71" s="42">
        <f t="shared" si="2"/>
        <v>0</v>
      </c>
    </row>
    <row r="72" spans="1:11" s="2" customFormat="1" ht="56.25">
      <c r="A72" s="25" t="s">
        <v>588</v>
      </c>
      <c r="B72" s="26" t="s">
        <v>109</v>
      </c>
      <c r="C72" s="30" t="s">
        <v>289</v>
      </c>
      <c r="D72" s="29" t="s">
        <v>1125</v>
      </c>
      <c r="E72" s="27" t="s">
        <v>1126</v>
      </c>
      <c r="F72" s="133"/>
      <c r="G72" s="139"/>
      <c r="H72" s="42">
        <f t="shared" si="1"/>
        <v>0</v>
      </c>
      <c r="I72" s="40">
        <v>3.8</v>
      </c>
      <c r="J72" s="43">
        <v>2685</v>
      </c>
      <c r="K72" s="42">
        <f t="shared" si="2"/>
        <v>0</v>
      </c>
    </row>
    <row r="73" spans="1:11" s="2" customFormat="1" ht="56.25">
      <c r="A73" s="25" t="s">
        <v>589</v>
      </c>
      <c r="B73" s="26" t="s">
        <v>109</v>
      </c>
      <c r="C73" s="30" t="s">
        <v>352</v>
      </c>
      <c r="D73" s="29" t="s">
        <v>1127</v>
      </c>
      <c r="E73" s="27" t="s">
        <v>1128</v>
      </c>
      <c r="F73" s="133"/>
      <c r="G73" s="139"/>
      <c r="H73" s="42">
        <f t="shared" si="1"/>
        <v>0</v>
      </c>
      <c r="I73" s="40">
        <v>4.2</v>
      </c>
      <c r="J73" s="43">
        <v>298</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4</v>
      </c>
      <c r="K76" s="42">
        <f t="shared" si="2"/>
        <v>0</v>
      </c>
    </row>
    <row r="77" spans="1:11" s="2" customFormat="1" ht="56.25">
      <c r="A77" s="25" t="s">
        <v>591</v>
      </c>
      <c r="B77" s="26" t="s">
        <v>109</v>
      </c>
      <c r="C77" s="30" t="s">
        <v>124</v>
      </c>
      <c r="D77" s="29" t="s">
        <v>1135</v>
      </c>
      <c r="E77" s="27" t="s">
        <v>1136</v>
      </c>
      <c r="F77" s="133"/>
      <c r="G77" s="139"/>
      <c r="H77" s="42">
        <f t="shared" si="1"/>
        <v>0</v>
      </c>
      <c r="I77" s="40">
        <v>3.6</v>
      </c>
      <c r="J77" s="43">
        <v>47</v>
      </c>
      <c r="K77" s="42">
        <f t="shared" si="2"/>
        <v>0</v>
      </c>
    </row>
    <row r="78" spans="1:11" s="2" customFormat="1" ht="56.25">
      <c r="A78" s="25" t="s">
        <v>592</v>
      </c>
      <c r="B78" s="26" t="s">
        <v>109</v>
      </c>
      <c r="C78" s="30" t="s">
        <v>227</v>
      </c>
      <c r="D78" s="29" t="s">
        <v>1137</v>
      </c>
      <c r="E78" s="27" t="s">
        <v>1138</v>
      </c>
      <c r="F78" s="133"/>
      <c r="G78" s="139"/>
      <c r="H78" s="42">
        <f t="shared" si="1"/>
        <v>0</v>
      </c>
      <c r="I78" s="40">
        <v>4</v>
      </c>
      <c r="J78" s="43">
        <v>172</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23</v>
      </c>
      <c r="K79" s="42">
        <f t="shared" si="2"/>
        <v>0</v>
      </c>
    </row>
    <row r="80" spans="1:11" s="2" customFormat="1" ht="101.25">
      <c r="A80" s="25" t="s">
        <v>1049</v>
      </c>
      <c r="B80" s="26" t="s">
        <v>109</v>
      </c>
      <c r="C80" s="30" t="s">
        <v>330</v>
      </c>
      <c r="D80" s="29" t="s">
        <v>1141</v>
      </c>
      <c r="E80" s="48" t="s">
        <v>1142</v>
      </c>
      <c r="F80" s="8"/>
      <c r="G80" s="49"/>
      <c r="H80" s="42">
        <f t="shared" si="1"/>
        <v>0</v>
      </c>
      <c r="I80" s="40">
        <v>1.5</v>
      </c>
      <c r="J80" s="43">
        <v>169</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4</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9</v>
      </c>
      <c r="K85" s="42">
        <f t="shared" si="2"/>
        <v>0</v>
      </c>
    </row>
    <row r="86" spans="1:11" s="2" customFormat="1" ht="101.25">
      <c r="A86" s="25" t="s">
        <v>597</v>
      </c>
      <c r="B86" s="26" t="s">
        <v>281</v>
      </c>
      <c r="C86" s="31" t="s">
        <v>338</v>
      </c>
      <c r="D86" s="50" t="s">
        <v>339</v>
      </c>
      <c r="E86" s="51" t="s">
        <v>375</v>
      </c>
      <c r="F86" s="140"/>
      <c r="G86" s="141"/>
      <c r="H86" s="42">
        <f t="shared" si="1"/>
        <v>0</v>
      </c>
      <c r="I86" s="40">
        <v>50</v>
      </c>
      <c r="J86" s="43">
        <v>4</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5</v>
      </c>
      <c r="K92" s="42">
        <f t="shared" si="2"/>
        <v>0</v>
      </c>
    </row>
    <row r="93" spans="1:11" s="2" customFormat="1" ht="67.5">
      <c r="A93" s="25" t="s">
        <v>1051</v>
      </c>
      <c r="B93" s="26" t="s">
        <v>281</v>
      </c>
      <c r="C93" s="31" t="s">
        <v>521</v>
      </c>
      <c r="D93" s="50" t="s">
        <v>522</v>
      </c>
      <c r="E93" s="51" t="s">
        <v>523</v>
      </c>
      <c r="F93" s="144"/>
      <c r="G93" s="141"/>
      <c r="H93" s="42">
        <f t="shared" si="1"/>
        <v>0</v>
      </c>
      <c r="I93" s="40">
        <v>12</v>
      </c>
      <c r="J93" s="43">
        <v>6</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26</v>
      </c>
      <c r="K96" s="42">
        <f t="shared" si="2"/>
        <v>0</v>
      </c>
    </row>
    <row r="97" spans="1:11" s="2" customFormat="1" ht="78.75">
      <c r="A97" s="25" t="s">
        <v>601</v>
      </c>
      <c r="B97" s="26" t="s">
        <v>281</v>
      </c>
      <c r="C97" s="31" t="s">
        <v>518</v>
      </c>
      <c r="D97" s="50" t="s">
        <v>519</v>
      </c>
      <c r="E97" s="51" t="s">
        <v>520</v>
      </c>
      <c r="F97" s="140"/>
      <c r="G97" s="141"/>
      <c r="H97" s="42">
        <f t="shared" si="1"/>
        <v>0</v>
      </c>
      <c r="I97" s="40">
        <v>8</v>
      </c>
      <c r="J97" s="43">
        <v>41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202</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110</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39</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315</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19</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12</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8</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8</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3</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3</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11</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6</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22</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12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2</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4</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12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2</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4</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6</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4</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3</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6</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4</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3</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10</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390</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76</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362</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10270</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4564</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1703</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11</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11</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179</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9</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22</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6</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2978</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82</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161</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67</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24</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3</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115</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32</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68</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234</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15647</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438</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283</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73</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17</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18</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33</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236</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2</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199</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61</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2</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109</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167</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34</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25</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454</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6594</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5061</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206</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1133</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7064</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676</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282</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371</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632</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163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26</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1183</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95</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306</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536</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22</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60</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527</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6</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28</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218</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1175</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35604</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75</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189</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101</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150</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261</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14</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259</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10</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25</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65</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3</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27</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2</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10</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6</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48</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2</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158</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12</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120</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35</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11</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4</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32</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71</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23</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65</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12</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5</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8</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3</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6</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3</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4</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2</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4</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42</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1175</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205</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17</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17</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245</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290</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1063</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304</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6</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18</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107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12</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10</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3</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478</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2</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6</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12</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2</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2900</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20</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1007</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39</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76</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2944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4</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6</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5</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683</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385</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13</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203</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164</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56</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38</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42</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31</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218</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13</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31</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73</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5</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6</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6</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7</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5</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163</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410</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18</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1713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121</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158</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28</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13</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133</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46</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43</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19</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2051</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2052</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6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8" fitToHeight="0" orientation="landscape" r:id="rId1"/>
  <headerFooter alignWithMargins="0">
    <oddHeader>&amp;C&amp;"Arial,Bold"&amp;12Ценово Предложение за Позиция 23 КЕЦ Момчилград
Preisblatt für Position 23 KEZ Momchilgrad</oddHeader>
    <oddFooter>&amp;CСтраница/Seite &amp;P - &amp;N</oddFooter>
  </headerFooter>
  <rowBreaks count="1" manualBreakCount="1">
    <brk id="530"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514</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349</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630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8</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5</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105</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3</v>
      </c>
      <c r="K65" s="42">
        <f t="shared" si="2"/>
        <v>0</v>
      </c>
    </row>
    <row r="66" spans="1:11" s="2" customFormat="1" ht="45">
      <c r="A66" s="25" t="s">
        <v>960</v>
      </c>
      <c r="B66" s="26" t="s">
        <v>109</v>
      </c>
      <c r="C66" s="52" t="s">
        <v>201</v>
      </c>
      <c r="D66" s="53" t="s">
        <v>1113</v>
      </c>
      <c r="E66" s="54" t="s">
        <v>1114</v>
      </c>
      <c r="F66" s="142"/>
      <c r="G66" s="143"/>
      <c r="H66" s="42">
        <f t="shared" si="1"/>
        <v>0</v>
      </c>
      <c r="I66" s="40">
        <v>2.8</v>
      </c>
      <c r="J66" s="43">
        <v>82</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171</v>
      </c>
      <c r="K70" s="42">
        <f t="shared" si="2"/>
        <v>0</v>
      </c>
    </row>
    <row r="71" spans="1:11" s="2" customFormat="1" ht="56.25">
      <c r="A71" s="25" t="s">
        <v>587</v>
      </c>
      <c r="B71" s="26" t="s">
        <v>109</v>
      </c>
      <c r="C71" s="30" t="s">
        <v>290</v>
      </c>
      <c r="D71" s="29" t="s">
        <v>1123</v>
      </c>
      <c r="E71" s="27" t="s">
        <v>1124</v>
      </c>
      <c r="F71" s="133"/>
      <c r="G71" s="139"/>
      <c r="H71" s="42">
        <f t="shared" si="1"/>
        <v>0</v>
      </c>
      <c r="I71" s="40">
        <v>3.4</v>
      </c>
      <c r="J71" s="43">
        <v>339</v>
      </c>
      <c r="K71" s="42">
        <f t="shared" si="2"/>
        <v>0</v>
      </c>
    </row>
    <row r="72" spans="1:11" s="2" customFormat="1" ht="56.25">
      <c r="A72" s="25" t="s">
        <v>588</v>
      </c>
      <c r="B72" s="26" t="s">
        <v>109</v>
      </c>
      <c r="C72" s="30" t="s">
        <v>289</v>
      </c>
      <c r="D72" s="29" t="s">
        <v>1125</v>
      </c>
      <c r="E72" s="27" t="s">
        <v>1126</v>
      </c>
      <c r="F72" s="133"/>
      <c r="G72" s="139"/>
      <c r="H72" s="42">
        <f t="shared" si="1"/>
        <v>0</v>
      </c>
      <c r="I72" s="40">
        <v>3.8</v>
      </c>
      <c r="J72" s="43">
        <v>2685</v>
      </c>
      <c r="K72" s="42">
        <f t="shared" si="2"/>
        <v>0</v>
      </c>
    </row>
    <row r="73" spans="1:11" s="2" customFormat="1" ht="56.25">
      <c r="A73" s="25" t="s">
        <v>589</v>
      </c>
      <c r="B73" s="26" t="s">
        <v>109</v>
      </c>
      <c r="C73" s="30" t="s">
        <v>352</v>
      </c>
      <c r="D73" s="29" t="s">
        <v>1127</v>
      </c>
      <c r="E73" s="27" t="s">
        <v>1128</v>
      </c>
      <c r="F73" s="133"/>
      <c r="G73" s="139"/>
      <c r="H73" s="42">
        <f t="shared" si="1"/>
        <v>0</v>
      </c>
      <c r="I73" s="40">
        <v>4.2</v>
      </c>
      <c r="J73" s="43">
        <v>298</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4</v>
      </c>
      <c r="K76" s="42">
        <f t="shared" si="2"/>
        <v>0</v>
      </c>
    </row>
    <row r="77" spans="1:11" s="2" customFormat="1" ht="56.25">
      <c r="A77" s="25" t="s">
        <v>591</v>
      </c>
      <c r="B77" s="26" t="s">
        <v>109</v>
      </c>
      <c r="C77" s="30" t="s">
        <v>124</v>
      </c>
      <c r="D77" s="29" t="s">
        <v>1135</v>
      </c>
      <c r="E77" s="27" t="s">
        <v>1136</v>
      </c>
      <c r="F77" s="133"/>
      <c r="G77" s="139"/>
      <c r="H77" s="42">
        <f t="shared" si="1"/>
        <v>0</v>
      </c>
      <c r="I77" s="40">
        <v>3.6</v>
      </c>
      <c r="J77" s="43">
        <v>47</v>
      </c>
      <c r="K77" s="42">
        <f t="shared" si="2"/>
        <v>0</v>
      </c>
    </row>
    <row r="78" spans="1:11" s="2" customFormat="1" ht="56.25">
      <c r="A78" s="25" t="s">
        <v>592</v>
      </c>
      <c r="B78" s="26" t="s">
        <v>109</v>
      </c>
      <c r="C78" s="30" t="s">
        <v>227</v>
      </c>
      <c r="D78" s="29" t="s">
        <v>1137</v>
      </c>
      <c r="E78" s="27" t="s">
        <v>1138</v>
      </c>
      <c r="F78" s="133"/>
      <c r="G78" s="139"/>
      <c r="H78" s="42">
        <f t="shared" si="1"/>
        <v>0</v>
      </c>
      <c r="I78" s="40">
        <v>4</v>
      </c>
      <c r="J78" s="43">
        <v>172</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23</v>
      </c>
      <c r="K79" s="42">
        <f t="shared" si="2"/>
        <v>0</v>
      </c>
    </row>
    <row r="80" spans="1:11" s="2" customFormat="1" ht="101.25">
      <c r="A80" s="25" t="s">
        <v>1049</v>
      </c>
      <c r="B80" s="26" t="s">
        <v>109</v>
      </c>
      <c r="C80" s="30" t="s">
        <v>330</v>
      </c>
      <c r="D80" s="29" t="s">
        <v>1141</v>
      </c>
      <c r="E80" s="48" t="s">
        <v>1142</v>
      </c>
      <c r="F80" s="8"/>
      <c r="G80" s="49"/>
      <c r="H80" s="42">
        <f t="shared" si="1"/>
        <v>0</v>
      </c>
      <c r="I80" s="40">
        <v>1.5</v>
      </c>
      <c r="J80" s="43">
        <v>169</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4</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9</v>
      </c>
      <c r="K85" s="42">
        <f t="shared" si="2"/>
        <v>0</v>
      </c>
    </row>
    <row r="86" spans="1:11" s="2" customFormat="1" ht="101.25">
      <c r="A86" s="25" t="s">
        <v>597</v>
      </c>
      <c r="B86" s="26" t="s">
        <v>281</v>
      </c>
      <c r="C86" s="31" t="s">
        <v>338</v>
      </c>
      <c r="D86" s="50" t="s">
        <v>339</v>
      </c>
      <c r="E86" s="51" t="s">
        <v>375</v>
      </c>
      <c r="F86" s="140"/>
      <c r="G86" s="141"/>
      <c r="H86" s="42">
        <f t="shared" si="1"/>
        <v>0</v>
      </c>
      <c r="I86" s="40">
        <v>50</v>
      </c>
      <c r="J86" s="43">
        <v>4</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5</v>
      </c>
      <c r="K92" s="42">
        <f t="shared" si="2"/>
        <v>0</v>
      </c>
    </row>
    <row r="93" spans="1:11" s="2" customFormat="1" ht="67.5">
      <c r="A93" s="25" t="s">
        <v>1051</v>
      </c>
      <c r="B93" s="26" t="s">
        <v>281</v>
      </c>
      <c r="C93" s="31" t="s">
        <v>521</v>
      </c>
      <c r="D93" s="50" t="s">
        <v>522</v>
      </c>
      <c r="E93" s="51" t="s">
        <v>523</v>
      </c>
      <c r="F93" s="144"/>
      <c r="G93" s="141"/>
      <c r="H93" s="42">
        <f t="shared" si="1"/>
        <v>0</v>
      </c>
      <c r="I93" s="40">
        <v>12</v>
      </c>
      <c r="J93" s="43">
        <v>6</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26</v>
      </c>
      <c r="K96" s="42">
        <f t="shared" si="2"/>
        <v>0</v>
      </c>
    </row>
    <row r="97" spans="1:11" s="2" customFormat="1" ht="78.75">
      <c r="A97" s="25" t="s">
        <v>601</v>
      </c>
      <c r="B97" s="26" t="s">
        <v>281</v>
      </c>
      <c r="C97" s="31" t="s">
        <v>518</v>
      </c>
      <c r="D97" s="50" t="s">
        <v>519</v>
      </c>
      <c r="E97" s="51" t="s">
        <v>520</v>
      </c>
      <c r="F97" s="140"/>
      <c r="G97" s="141"/>
      <c r="H97" s="42">
        <f t="shared" si="1"/>
        <v>0</v>
      </c>
      <c r="I97" s="40">
        <v>8</v>
      </c>
      <c r="J97" s="43">
        <v>41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202</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110</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39</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315</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19</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12</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8</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8</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3</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3</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11</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6</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22</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12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2</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4</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12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2</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4</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6</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4</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3</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6</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4</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3</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390</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76</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362</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10270</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4564</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1703</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11</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11</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179</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9</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22</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6</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2978</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82</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161</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67</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24</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3</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115</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32</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68</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234</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15647</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148</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202</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28</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6</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34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10</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155</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5</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192</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8</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3</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18</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12</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5</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6</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454</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6594</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5061</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206</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1133</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7064</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676</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282</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371</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632</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163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26</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1183</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95</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306</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536</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22</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60</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527</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6</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28</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218</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1175</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35604</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75</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189</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101</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150</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261</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14</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259</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10</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25</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65</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3</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27</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2</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10</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6</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48</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2</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158</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12</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120</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35</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11</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4</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32</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71</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23</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65</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12</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5</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8</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3</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6</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3</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4</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2</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4</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42</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1175</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205</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17</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17</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245</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290</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1063</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304</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6</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18</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107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12</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10</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3</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478</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2</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6</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12</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2</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2900</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20</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1007</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39</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76</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2944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4</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6</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5</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683</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385</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13</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203</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164</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56</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38</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42</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31</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218</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13</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31</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73</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5</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6</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6</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7</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5</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163</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410</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18</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1713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121</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158</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28</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13</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133</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46</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43</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19</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2053</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2054</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7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24 КЕЦ Крумовград
Preisblatt für Position 24 KEZ Krumovgrad</oddHeader>
    <oddFooter>&amp;CСтраница/Seite &amp;P - &amp;N</oddFooter>
  </headerFooter>
  <rowBreaks count="1" manualBreakCount="1">
    <brk id="530"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291</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12026</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1954</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65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1591</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268</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70</v>
      </c>
      <c r="K65" s="42">
        <f t="shared" si="2"/>
        <v>0</v>
      </c>
    </row>
    <row r="66" spans="1:11" s="2" customFormat="1" ht="45">
      <c r="A66" s="25" t="s">
        <v>960</v>
      </c>
      <c r="B66" s="26" t="s">
        <v>109</v>
      </c>
      <c r="C66" s="52" t="s">
        <v>201</v>
      </c>
      <c r="D66" s="53" t="s">
        <v>1113</v>
      </c>
      <c r="E66" s="54" t="s">
        <v>1114</v>
      </c>
      <c r="F66" s="142"/>
      <c r="G66" s="143"/>
      <c r="H66" s="42">
        <f t="shared" si="1"/>
        <v>0</v>
      </c>
      <c r="I66" s="40">
        <v>2.8</v>
      </c>
      <c r="J66" s="43">
        <v>477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990</v>
      </c>
      <c r="K70" s="42">
        <f t="shared" si="2"/>
        <v>0</v>
      </c>
    </row>
    <row r="71" spans="1:11" s="2" customFormat="1" ht="56.25">
      <c r="A71" s="25" t="s">
        <v>587</v>
      </c>
      <c r="B71" s="26" t="s">
        <v>109</v>
      </c>
      <c r="C71" s="30" t="s">
        <v>290</v>
      </c>
      <c r="D71" s="29" t="s">
        <v>1123</v>
      </c>
      <c r="E71" s="27" t="s">
        <v>1124</v>
      </c>
      <c r="F71" s="133"/>
      <c r="G71" s="139"/>
      <c r="H71" s="42">
        <f t="shared" si="1"/>
        <v>0</v>
      </c>
      <c r="I71" s="40">
        <v>3.4</v>
      </c>
      <c r="J71" s="43">
        <v>538</v>
      </c>
      <c r="K71" s="42">
        <f t="shared" si="2"/>
        <v>0</v>
      </c>
    </row>
    <row r="72" spans="1:11" s="2" customFormat="1" ht="56.25">
      <c r="A72" s="25" t="s">
        <v>588</v>
      </c>
      <c r="B72" s="26" t="s">
        <v>109</v>
      </c>
      <c r="C72" s="30" t="s">
        <v>289</v>
      </c>
      <c r="D72" s="29" t="s">
        <v>1125</v>
      </c>
      <c r="E72" s="27" t="s">
        <v>1126</v>
      </c>
      <c r="F72" s="133"/>
      <c r="G72" s="139"/>
      <c r="H72" s="42">
        <f t="shared" si="1"/>
        <v>0</v>
      </c>
      <c r="I72" s="40">
        <v>3.8</v>
      </c>
      <c r="J72" s="43">
        <v>4200</v>
      </c>
      <c r="K72" s="42">
        <f t="shared" si="2"/>
        <v>0</v>
      </c>
    </row>
    <row r="73" spans="1:11" s="2" customFormat="1" ht="56.25">
      <c r="A73" s="25" t="s">
        <v>589</v>
      </c>
      <c r="B73" s="26" t="s">
        <v>109</v>
      </c>
      <c r="C73" s="30" t="s">
        <v>352</v>
      </c>
      <c r="D73" s="29" t="s">
        <v>1127</v>
      </c>
      <c r="E73" s="27" t="s">
        <v>1128</v>
      </c>
      <c r="F73" s="133"/>
      <c r="G73" s="139"/>
      <c r="H73" s="42">
        <f t="shared" si="1"/>
        <v>0</v>
      </c>
      <c r="I73" s="40">
        <v>4.2</v>
      </c>
      <c r="J73" s="43">
        <v>261</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292</v>
      </c>
      <c r="K76" s="42">
        <f t="shared" si="2"/>
        <v>0</v>
      </c>
    </row>
    <row r="77" spans="1:11" s="2" customFormat="1" ht="56.25">
      <c r="A77" s="25" t="s">
        <v>591</v>
      </c>
      <c r="B77" s="26" t="s">
        <v>109</v>
      </c>
      <c r="C77" s="30" t="s">
        <v>124</v>
      </c>
      <c r="D77" s="29" t="s">
        <v>1135</v>
      </c>
      <c r="E77" s="27" t="s">
        <v>1136</v>
      </c>
      <c r="F77" s="133"/>
      <c r="G77" s="139"/>
      <c r="H77" s="42">
        <f t="shared" si="1"/>
        <v>0</v>
      </c>
      <c r="I77" s="40">
        <v>3.6</v>
      </c>
      <c r="J77" s="43">
        <v>100</v>
      </c>
      <c r="K77" s="42">
        <f t="shared" si="2"/>
        <v>0</v>
      </c>
    </row>
    <row r="78" spans="1:11" s="2" customFormat="1" ht="56.25">
      <c r="A78" s="25" t="s">
        <v>592</v>
      </c>
      <c r="B78" s="26" t="s">
        <v>109</v>
      </c>
      <c r="C78" s="30" t="s">
        <v>227</v>
      </c>
      <c r="D78" s="29" t="s">
        <v>1137</v>
      </c>
      <c r="E78" s="27" t="s">
        <v>1138</v>
      </c>
      <c r="F78" s="133"/>
      <c r="G78" s="139"/>
      <c r="H78" s="42">
        <f t="shared" si="1"/>
        <v>0</v>
      </c>
      <c r="I78" s="40">
        <v>4</v>
      </c>
      <c r="J78" s="43">
        <v>594</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23</v>
      </c>
      <c r="K79" s="42">
        <f t="shared" si="2"/>
        <v>0</v>
      </c>
    </row>
    <row r="80" spans="1:11" s="2" customFormat="1" ht="101.25">
      <c r="A80" s="25" t="s">
        <v>1049</v>
      </c>
      <c r="B80" s="26" t="s">
        <v>109</v>
      </c>
      <c r="C80" s="30" t="s">
        <v>330</v>
      </c>
      <c r="D80" s="29" t="s">
        <v>1141</v>
      </c>
      <c r="E80" s="48" t="s">
        <v>1142</v>
      </c>
      <c r="F80" s="8"/>
      <c r="G80" s="49"/>
      <c r="H80" s="42">
        <f t="shared" si="1"/>
        <v>0</v>
      </c>
      <c r="I80" s="40">
        <v>1.5</v>
      </c>
      <c r="J80" s="43">
        <v>201</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2</v>
      </c>
      <c r="K85" s="42">
        <f t="shared" si="2"/>
        <v>0</v>
      </c>
    </row>
    <row r="86" spans="1:11" s="2" customFormat="1" ht="101.25">
      <c r="A86" s="25" t="s">
        <v>597</v>
      </c>
      <c r="B86" s="26" t="s">
        <v>281</v>
      </c>
      <c r="C86" s="31" t="s">
        <v>338</v>
      </c>
      <c r="D86" s="50" t="s">
        <v>339</v>
      </c>
      <c r="E86" s="51" t="s">
        <v>375</v>
      </c>
      <c r="F86" s="140"/>
      <c r="G86" s="141"/>
      <c r="H86" s="42">
        <f t="shared" si="1"/>
        <v>0</v>
      </c>
      <c r="I86" s="40">
        <v>50</v>
      </c>
      <c r="J86" s="43">
        <v>1</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18</v>
      </c>
      <c r="K96" s="42">
        <f t="shared" si="2"/>
        <v>0</v>
      </c>
    </row>
    <row r="97" spans="1:11" s="2" customFormat="1" ht="78.75">
      <c r="A97" s="25" t="s">
        <v>601</v>
      </c>
      <c r="B97" s="26" t="s">
        <v>281</v>
      </c>
      <c r="C97" s="31" t="s">
        <v>518</v>
      </c>
      <c r="D97" s="50" t="s">
        <v>519</v>
      </c>
      <c r="E97" s="51" t="s">
        <v>520</v>
      </c>
      <c r="F97" s="140"/>
      <c r="G97" s="141"/>
      <c r="H97" s="42">
        <f t="shared" si="1"/>
        <v>0</v>
      </c>
      <c r="I97" s="40">
        <v>8</v>
      </c>
      <c r="J97" s="43">
        <v>54</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29</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74</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34</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9</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12</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22</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28</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21</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3</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3</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3</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5</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183</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153</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6226</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4179</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230</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5</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4</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5</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138</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3</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2</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46</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9</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801</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31</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14</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186</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83</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7</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12</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12</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3</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5</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11</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11224</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192</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263</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36</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8</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45</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202</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6</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249</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10</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4</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23</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15</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8</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73</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1648</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82</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30</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1316</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164</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1194</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64</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201</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22</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228</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118</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272</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81</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12</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26</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27</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299</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7274</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14</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87</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23</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38</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8751</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3</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714</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3</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16</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3</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2</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15</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14</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5</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2</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40</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9</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38</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121</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150</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367</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16</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150</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67</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27</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77</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47</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27</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347</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4</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9</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5</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3</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7</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4</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6</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3085</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6953</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54</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1617</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1617</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1759</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5405</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4</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8979</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1877</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51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574</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2952</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391</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686</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209</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426</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13</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14</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1841</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12</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24</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17950</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229</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158</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176</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125</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99</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18059</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15</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105</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6</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30</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201</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1434</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2663</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14</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116</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883</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39</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30</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209</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709</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52</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114</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544</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65</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8</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709</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52</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114</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107</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241</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6</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30</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30</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10</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5</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17</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2</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3</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205</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61</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128</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3135</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2784</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821</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36</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13</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1349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241</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90</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5</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49</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5</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45</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2055</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2056</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8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8" fitToHeight="0" orientation="landscape" r:id="rId1"/>
  <headerFooter alignWithMargins="0">
    <oddHeader>&amp;C&amp;"Arial,Bold"&amp;12Ценово Предложение за Позиция 25 КЕЦ Харманли
Preisblatt für Position 25 KEZ Harmanli</oddHeader>
    <oddFooter>&amp;CСтраница/Seite &amp;P - &amp;N</oddFooter>
  </headerFooter>
  <rowBreaks count="1" manualBreakCount="1">
    <brk id="530"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378</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15636</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2541</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85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2068</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349</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91</v>
      </c>
      <c r="K65" s="42">
        <f t="shared" si="2"/>
        <v>0</v>
      </c>
    </row>
    <row r="66" spans="1:11" s="2" customFormat="1" ht="45">
      <c r="A66" s="25" t="s">
        <v>960</v>
      </c>
      <c r="B66" s="26" t="s">
        <v>109</v>
      </c>
      <c r="C66" s="52" t="s">
        <v>201</v>
      </c>
      <c r="D66" s="53" t="s">
        <v>1113</v>
      </c>
      <c r="E66" s="54" t="s">
        <v>1114</v>
      </c>
      <c r="F66" s="142"/>
      <c r="G66" s="143"/>
      <c r="H66" s="42">
        <f t="shared" si="1"/>
        <v>0</v>
      </c>
      <c r="I66" s="40">
        <v>2.8</v>
      </c>
      <c r="J66" s="43">
        <v>620</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1288</v>
      </c>
      <c r="K70" s="42">
        <f t="shared" si="2"/>
        <v>0</v>
      </c>
    </row>
    <row r="71" spans="1:11" s="2" customFormat="1" ht="56.25">
      <c r="A71" s="25" t="s">
        <v>587</v>
      </c>
      <c r="B71" s="26" t="s">
        <v>109</v>
      </c>
      <c r="C71" s="30" t="s">
        <v>290</v>
      </c>
      <c r="D71" s="29" t="s">
        <v>1123</v>
      </c>
      <c r="E71" s="27" t="s">
        <v>1124</v>
      </c>
      <c r="F71" s="133"/>
      <c r="G71" s="139"/>
      <c r="H71" s="42">
        <f t="shared" si="1"/>
        <v>0</v>
      </c>
      <c r="I71" s="40">
        <v>3.4</v>
      </c>
      <c r="J71" s="43">
        <v>699</v>
      </c>
      <c r="K71" s="42">
        <f t="shared" si="2"/>
        <v>0</v>
      </c>
    </row>
    <row r="72" spans="1:11" s="2" customFormat="1" ht="56.25">
      <c r="A72" s="25" t="s">
        <v>588</v>
      </c>
      <c r="B72" s="26" t="s">
        <v>109</v>
      </c>
      <c r="C72" s="30" t="s">
        <v>289</v>
      </c>
      <c r="D72" s="29" t="s">
        <v>1125</v>
      </c>
      <c r="E72" s="27" t="s">
        <v>1126</v>
      </c>
      <c r="F72" s="133"/>
      <c r="G72" s="139"/>
      <c r="H72" s="42">
        <f t="shared" si="1"/>
        <v>0</v>
      </c>
      <c r="I72" s="40">
        <v>3.8</v>
      </c>
      <c r="J72" s="43">
        <v>5461</v>
      </c>
      <c r="K72" s="42">
        <f t="shared" si="2"/>
        <v>0</v>
      </c>
    </row>
    <row r="73" spans="1:11" s="2" customFormat="1" ht="56.25">
      <c r="A73" s="25" t="s">
        <v>589</v>
      </c>
      <c r="B73" s="26" t="s">
        <v>109</v>
      </c>
      <c r="C73" s="30" t="s">
        <v>352</v>
      </c>
      <c r="D73" s="29" t="s">
        <v>1127</v>
      </c>
      <c r="E73" s="27" t="s">
        <v>1128</v>
      </c>
      <c r="F73" s="133"/>
      <c r="G73" s="139"/>
      <c r="H73" s="42">
        <f t="shared" si="1"/>
        <v>0</v>
      </c>
      <c r="I73" s="40">
        <v>4.2</v>
      </c>
      <c r="J73" s="43">
        <v>340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380</v>
      </c>
      <c r="K76" s="42">
        <f t="shared" si="2"/>
        <v>0</v>
      </c>
    </row>
    <row r="77" spans="1:11" s="2" customFormat="1" ht="56.25">
      <c r="A77" s="25" t="s">
        <v>591</v>
      </c>
      <c r="B77" s="26" t="s">
        <v>109</v>
      </c>
      <c r="C77" s="30" t="s">
        <v>124</v>
      </c>
      <c r="D77" s="29" t="s">
        <v>1135</v>
      </c>
      <c r="E77" s="27" t="s">
        <v>1136</v>
      </c>
      <c r="F77" s="133"/>
      <c r="G77" s="139"/>
      <c r="H77" s="42">
        <f t="shared" si="1"/>
        <v>0</v>
      </c>
      <c r="I77" s="40">
        <v>3.6</v>
      </c>
      <c r="J77" s="43">
        <v>130</v>
      </c>
      <c r="K77" s="42">
        <f t="shared" si="2"/>
        <v>0</v>
      </c>
    </row>
    <row r="78" spans="1:11" s="2" customFormat="1" ht="56.25">
      <c r="A78" s="25" t="s">
        <v>592</v>
      </c>
      <c r="B78" s="26" t="s">
        <v>109</v>
      </c>
      <c r="C78" s="30" t="s">
        <v>227</v>
      </c>
      <c r="D78" s="29" t="s">
        <v>1137</v>
      </c>
      <c r="E78" s="27" t="s">
        <v>1138</v>
      </c>
      <c r="F78" s="133"/>
      <c r="G78" s="139"/>
      <c r="H78" s="42">
        <f t="shared" si="1"/>
        <v>0</v>
      </c>
      <c r="I78" s="40">
        <v>4</v>
      </c>
      <c r="J78" s="43">
        <v>772</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23</v>
      </c>
      <c r="K79" s="42">
        <f t="shared" si="2"/>
        <v>0</v>
      </c>
    </row>
    <row r="80" spans="1:11" s="2" customFormat="1" ht="101.25">
      <c r="A80" s="25" t="s">
        <v>1049</v>
      </c>
      <c r="B80" s="26" t="s">
        <v>109</v>
      </c>
      <c r="C80" s="30" t="s">
        <v>330</v>
      </c>
      <c r="D80" s="29" t="s">
        <v>1141</v>
      </c>
      <c r="E80" s="48" t="s">
        <v>1142</v>
      </c>
      <c r="F80" s="8"/>
      <c r="G80" s="49"/>
      <c r="H80" s="42">
        <f t="shared" si="1"/>
        <v>0</v>
      </c>
      <c r="I80" s="40">
        <v>1.5</v>
      </c>
      <c r="J80" s="43">
        <v>261</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3</v>
      </c>
      <c r="K85" s="42">
        <f t="shared" si="2"/>
        <v>0</v>
      </c>
    </row>
    <row r="86" spans="1:11" s="2" customFormat="1" ht="101.25">
      <c r="A86" s="25" t="s">
        <v>597</v>
      </c>
      <c r="B86" s="26" t="s">
        <v>281</v>
      </c>
      <c r="C86" s="31" t="s">
        <v>338</v>
      </c>
      <c r="D86" s="50" t="s">
        <v>339</v>
      </c>
      <c r="E86" s="51" t="s">
        <v>375</v>
      </c>
      <c r="F86" s="140"/>
      <c r="G86" s="141"/>
      <c r="H86" s="42">
        <f t="shared" si="1"/>
        <v>0</v>
      </c>
      <c r="I86" s="40">
        <v>50</v>
      </c>
      <c r="J86" s="43">
        <v>1</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3</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24</v>
      </c>
      <c r="K96" s="42">
        <f t="shared" si="2"/>
        <v>0</v>
      </c>
    </row>
    <row r="97" spans="1:11" s="2" customFormat="1" ht="78.75">
      <c r="A97" s="25" t="s">
        <v>601</v>
      </c>
      <c r="B97" s="26" t="s">
        <v>281</v>
      </c>
      <c r="C97" s="31" t="s">
        <v>518</v>
      </c>
      <c r="D97" s="50" t="s">
        <v>519</v>
      </c>
      <c r="E97" s="51" t="s">
        <v>520</v>
      </c>
      <c r="F97" s="140"/>
      <c r="G97" s="141"/>
      <c r="H97" s="42">
        <f t="shared" si="1"/>
        <v>0</v>
      </c>
      <c r="I97" s="40">
        <v>8</v>
      </c>
      <c r="J97" s="43">
        <v>71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14</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38</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96</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44</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12</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16</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28</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36</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28</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4</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3</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3</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238</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198</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8095</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5433</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230</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6</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5</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6</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179</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4</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3</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60</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12</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1041</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41</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19</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242</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108</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9</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16</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16</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4</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6</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14</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14594</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209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397</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42</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15</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9</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5</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218</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8</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31</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203</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164</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18</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66</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95</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2143</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107</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39</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1711</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214</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1553</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83</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261</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28</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296</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153</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353</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105</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15</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34</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36</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389</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9458</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19</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113</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29</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50</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11378</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928</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4</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20</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4</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3</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20</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19</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6</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3</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52</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12</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49</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158</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195</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477</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21</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195</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87</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36</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100</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2</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61</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36</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451</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5</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12</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7</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3</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2</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9</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2</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5</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8</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4011</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9041</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70</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2102</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2102</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2287</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7028</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6</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11675</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2440</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67</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747</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3838</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509</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892</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272</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554</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17</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19</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2394</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15</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31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23339</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298</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206</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229</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162</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129</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23481</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19</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137</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8</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39</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261</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1864</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3463</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19</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150</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1148</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50</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39</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271</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922</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67</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149</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708</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84</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10</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922</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67</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149</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140</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313</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8</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39</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39</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12</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7</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22</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3</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4</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267</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79</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166</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4076</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3620</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1067</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47</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13</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1754</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313</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117</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7</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63</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7</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58</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2057</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2058</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9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26 КЕЦ Свиленград
Preisblatt für Position 26 KEZ Svilengrad</oddHeader>
    <oddFooter>&amp;CСтраница/Seite &amp;P - &amp;N</oddFooter>
  </headerFooter>
  <rowBreaks count="1" manualBreakCount="1">
    <brk id="530"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31</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643</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58</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72</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3</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573</v>
      </c>
      <c r="K70" s="42">
        <f t="shared" si="2"/>
        <v>0</v>
      </c>
    </row>
    <row r="71" spans="1:11" s="2" customFormat="1" ht="56.25">
      <c r="A71" s="25" t="s">
        <v>587</v>
      </c>
      <c r="B71" s="26" t="s">
        <v>109</v>
      </c>
      <c r="C71" s="30" t="s">
        <v>290</v>
      </c>
      <c r="D71" s="29" t="s">
        <v>1123</v>
      </c>
      <c r="E71" s="27" t="s">
        <v>1124</v>
      </c>
      <c r="F71" s="133"/>
      <c r="G71" s="139"/>
      <c r="H71" s="42">
        <f t="shared" si="1"/>
        <v>0</v>
      </c>
      <c r="I71" s="40">
        <v>3.4</v>
      </c>
      <c r="J71" s="43">
        <v>129</v>
      </c>
      <c r="K71" s="42">
        <f t="shared" si="2"/>
        <v>0</v>
      </c>
    </row>
    <row r="72" spans="1:11" s="2" customFormat="1" ht="56.25">
      <c r="A72" s="25" t="s">
        <v>588</v>
      </c>
      <c r="B72" s="26" t="s">
        <v>109</v>
      </c>
      <c r="C72" s="30" t="s">
        <v>289</v>
      </c>
      <c r="D72" s="29" t="s">
        <v>1125</v>
      </c>
      <c r="E72" s="27" t="s">
        <v>1126</v>
      </c>
      <c r="F72" s="133"/>
      <c r="G72" s="139"/>
      <c r="H72" s="42">
        <f t="shared" si="1"/>
        <v>0</v>
      </c>
      <c r="I72" s="40">
        <v>3.8</v>
      </c>
      <c r="J72" s="43">
        <v>1680</v>
      </c>
      <c r="K72" s="42">
        <f t="shared" si="2"/>
        <v>0</v>
      </c>
    </row>
    <row r="73" spans="1:11" s="2" customFormat="1" ht="56.25">
      <c r="A73" s="25" t="s">
        <v>589</v>
      </c>
      <c r="B73" s="26" t="s">
        <v>109</v>
      </c>
      <c r="C73" s="30" t="s">
        <v>352</v>
      </c>
      <c r="D73" s="29" t="s">
        <v>1127</v>
      </c>
      <c r="E73" s="27" t="s">
        <v>1128</v>
      </c>
      <c r="F73" s="133"/>
      <c r="G73" s="139"/>
      <c r="H73" s="42">
        <f t="shared" si="1"/>
        <v>0</v>
      </c>
      <c r="I73" s="40">
        <v>4.2</v>
      </c>
      <c r="J73" s="43">
        <v>135</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146</v>
      </c>
      <c r="K76" s="42">
        <f t="shared" si="2"/>
        <v>0</v>
      </c>
    </row>
    <row r="77" spans="1:11" s="2" customFormat="1" ht="56.25">
      <c r="A77" s="25" t="s">
        <v>591</v>
      </c>
      <c r="B77" s="26" t="s">
        <v>109</v>
      </c>
      <c r="C77" s="30" t="s">
        <v>124</v>
      </c>
      <c r="D77" s="29" t="s">
        <v>1135</v>
      </c>
      <c r="E77" s="27" t="s">
        <v>1136</v>
      </c>
      <c r="F77" s="133"/>
      <c r="G77" s="139"/>
      <c r="H77" s="42">
        <f t="shared" si="1"/>
        <v>0</v>
      </c>
      <c r="I77" s="40">
        <v>3.6</v>
      </c>
      <c r="J77" s="43">
        <v>66</v>
      </c>
      <c r="K77" s="42">
        <f t="shared" si="2"/>
        <v>0</v>
      </c>
    </row>
    <row r="78" spans="1:11" s="2" customFormat="1" ht="56.25">
      <c r="A78" s="25" t="s">
        <v>592</v>
      </c>
      <c r="B78" s="26" t="s">
        <v>109</v>
      </c>
      <c r="C78" s="30" t="s">
        <v>227</v>
      </c>
      <c r="D78" s="29" t="s">
        <v>1137</v>
      </c>
      <c r="E78" s="27" t="s">
        <v>1138</v>
      </c>
      <c r="F78" s="133"/>
      <c r="G78" s="139"/>
      <c r="H78" s="42">
        <f t="shared" si="1"/>
        <v>0</v>
      </c>
      <c r="I78" s="40">
        <v>4</v>
      </c>
      <c r="J78" s="43">
        <v>181</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92</v>
      </c>
      <c r="K79" s="42">
        <f t="shared" si="2"/>
        <v>0</v>
      </c>
    </row>
    <row r="80" spans="1:11" s="2" customFormat="1" ht="101.25">
      <c r="A80" s="25" t="s">
        <v>1049</v>
      </c>
      <c r="B80" s="26" t="s">
        <v>109</v>
      </c>
      <c r="C80" s="30" t="s">
        <v>330</v>
      </c>
      <c r="D80" s="29" t="s">
        <v>1141</v>
      </c>
      <c r="E80" s="48" t="s">
        <v>1142</v>
      </c>
      <c r="F80" s="8"/>
      <c r="G80" s="49"/>
      <c r="H80" s="42">
        <f t="shared" si="1"/>
        <v>0</v>
      </c>
      <c r="I80" s="40">
        <v>1.5</v>
      </c>
      <c r="J80" s="43">
        <v>105</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2</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2</v>
      </c>
      <c r="K85" s="42">
        <f t="shared" si="2"/>
        <v>0</v>
      </c>
    </row>
    <row r="86" spans="1:11" s="2" customFormat="1" ht="101.25">
      <c r="A86" s="25" t="s">
        <v>597</v>
      </c>
      <c r="B86" s="26" t="s">
        <v>281</v>
      </c>
      <c r="C86" s="31" t="s">
        <v>338</v>
      </c>
      <c r="D86" s="50" t="s">
        <v>339</v>
      </c>
      <c r="E86" s="51" t="s">
        <v>375</v>
      </c>
      <c r="F86" s="140"/>
      <c r="G86" s="141"/>
      <c r="H86" s="42">
        <f t="shared" si="1"/>
        <v>0</v>
      </c>
      <c r="I86" s="40">
        <v>50</v>
      </c>
      <c r="J86" s="43">
        <v>4</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21</v>
      </c>
      <c r="K88" s="42">
        <f t="shared" si="2"/>
        <v>0</v>
      </c>
    </row>
    <row r="89" spans="1:11" s="2" customFormat="1" ht="90">
      <c r="A89" s="25" t="s">
        <v>599</v>
      </c>
      <c r="B89" s="26" t="s">
        <v>281</v>
      </c>
      <c r="C89" s="31" t="s">
        <v>511</v>
      </c>
      <c r="D89" s="50" t="s">
        <v>512</v>
      </c>
      <c r="E89" s="51" t="s">
        <v>513</v>
      </c>
      <c r="F89" s="140"/>
      <c r="G89" s="141"/>
      <c r="H89" s="42">
        <f t="shared" si="1"/>
        <v>0</v>
      </c>
      <c r="I89" s="40">
        <v>9</v>
      </c>
      <c r="J89" s="43">
        <v>3</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v>
      </c>
      <c r="K92" s="42">
        <f t="shared" si="2"/>
        <v>0</v>
      </c>
    </row>
    <row r="93" spans="1:11" s="2" customFormat="1" ht="67.5">
      <c r="A93" s="25" t="s">
        <v>1051</v>
      </c>
      <c r="B93" s="26" t="s">
        <v>281</v>
      </c>
      <c r="C93" s="31" t="s">
        <v>521</v>
      </c>
      <c r="D93" s="50" t="s">
        <v>522</v>
      </c>
      <c r="E93" s="51" t="s">
        <v>523</v>
      </c>
      <c r="F93" s="144"/>
      <c r="G93" s="141"/>
      <c r="H93" s="42">
        <f t="shared" si="1"/>
        <v>0</v>
      </c>
      <c r="I93" s="40">
        <v>12</v>
      </c>
      <c r="J93" s="43">
        <v>2</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20</v>
      </c>
      <c r="K96" s="42">
        <f t="shared" si="2"/>
        <v>0</v>
      </c>
    </row>
    <row r="97" spans="1:11" s="2" customFormat="1" ht="78.75">
      <c r="A97" s="25" t="s">
        <v>601</v>
      </c>
      <c r="B97" s="26" t="s">
        <v>281</v>
      </c>
      <c r="C97" s="31" t="s">
        <v>518</v>
      </c>
      <c r="D97" s="50" t="s">
        <v>519</v>
      </c>
      <c r="E97" s="51" t="s">
        <v>520</v>
      </c>
      <c r="F97" s="140"/>
      <c r="G97" s="141"/>
      <c r="H97" s="42">
        <f t="shared" si="1"/>
        <v>0</v>
      </c>
      <c r="I97" s="40">
        <v>8</v>
      </c>
      <c r="J97" s="43">
        <v>35</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495</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735</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27</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466</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5</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12</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7</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4</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15</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9</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17</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35</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26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443</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30</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207</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1504</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230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10479</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247</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2</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187</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4</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1994</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147</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1340</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32</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97</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6</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185</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106</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19</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14</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13052</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209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397</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42</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15</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9</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5</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218</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8</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31</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203</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164</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18</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66</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1265</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7</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6713</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6830</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173</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2949</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6715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712</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536</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315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1504</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281</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2069</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935</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3862</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356</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116</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169</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22</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411</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922</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38811</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171</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644</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298</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35</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671</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538</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3</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24</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2</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2</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429</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18</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5</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45</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1</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127</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48</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419</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152</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346</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1205</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2933</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119</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488</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684</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463</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33</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1157</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7</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16</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63</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10</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115</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8</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340</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127</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49</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280</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95</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25</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7</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2</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2</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3</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7</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7</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2</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10</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927</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3</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5</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36</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36</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12</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192</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745</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199</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8</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4</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6</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45</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23</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218</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2445</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116</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506</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50</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75</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2165</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49</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24</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8</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944</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209</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116</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255</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114</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74</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16</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3</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110</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7</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121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324</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3</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110</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7</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121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10</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17</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37</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15</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34</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24</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24</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4</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346</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121</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61</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303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52</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159</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19</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19</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97</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63</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1335</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83</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2059</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2060</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A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27 КЕЦ Нова Загора
Preisblatt für Position 27 KEZ Nova Zagora</oddHeader>
    <oddFooter>&amp;CСтраница/Seite &amp;P - &amp;N</oddFooter>
  </headerFooter>
  <rowBreaks count="1" manualBreakCount="1">
    <brk id="530"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31</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643</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58</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72</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3</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573</v>
      </c>
      <c r="K70" s="42">
        <f t="shared" si="2"/>
        <v>0</v>
      </c>
    </row>
    <row r="71" spans="1:11" s="2" customFormat="1" ht="56.25">
      <c r="A71" s="25" t="s">
        <v>587</v>
      </c>
      <c r="B71" s="26" t="s">
        <v>109</v>
      </c>
      <c r="C71" s="30" t="s">
        <v>290</v>
      </c>
      <c r="D71" s="29" t="s">
        <v>1123</v>
      </c>
      <c r="E71" s="27" t="s">
        <v>1124</v>
      </c>
      <c r="F71" s="133"/>
      <c r="G71" s="139"/>
      <c r="H71" s="42">
        <f t="shared" si="1"/>
        <v>0</v>
      </c>
      <c r="I71" s="40">
        <v>3.4</v>
      </c>
      <c r="J71" s="43">
        <v>129</v>
      </c>
      <c r="K71" s="42">
        <f t="shared" si="2"/>
        <v>0</v>
      </c>
    </row>
    <row r="72" spans="1:11" s="2" customFormat="1" ht="56.25">
      <c r="A72" s="25" t="s">
        <v>588</v>
      </c>
      <c r="B72" s="26" t="s">
        <v>109</v>
      </c>
      <c r="C72" s="30" t="s">
        <v>289</v>
      </c>
      <c r="D72" s="29" t="s">
        <v>1125</v>
      </c>
      <c r="E72" s="27" t="s">
        <v>1126</v>
      </c>
      <c r="F72" s="133"/>
      <c r="G72" s="139"/>
      <c r="H72" s="42">
        <f t="shared" si="1"/>
        <v>0</v>
      </c>
      <c r="I72" s="40">
        <v>3.8</v>
      </c>
      <c r="J72" s="43">
        <v>1680</v>
      </c>
      <c r="K72" s="42">
        <f t="shared" si="2"/>
        <v>0</v>
      </c>
    </row>
    <row r="73" spans="1:11" s="2" customFormat="1" ht="56.25">
      <c r="A73" s="25" t="s">
        <v>589</v>
      </c>
      <c r="B73" s="26" t="s">
        <v>109</v>
      </c>
      <c r="C73" s="30" t="s">
        <v>352</v>
      </c>
      <c r="D73" s="29" t="s">
        <v>1127</v>
      </c>
      <c r="E73" s="27" t="s">
        <v>1128</v>
      </c>
      <c r="F73" s="133"/>
      <c r="G73" s="139"/>
      <c r="H73" s="42">
        <f t="shared" si="1"/>
        <v>0</v>
      </c>
      <c r="I73" s="40">
        <v>4.2</v>
      </c>
      <c r="J73" s="43">
        <v>135</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146</v>
      </c>
      <c r="K76" s="42">
        <f t="shared" si="2"/>
        <v>0</v>
      </c>
    </row>
    <row r="77" spans="1:11" s="2" customFormat="1" ht="56.25">
      <c r="A77" s="25" t="s">
        <v>591</v>
      </c>
      <c r="B77" s="26" t="s">
        <v>109</v>
      </c>
      <c r="C77" s="30" t="s">
        <v>124</v>
      </c>
      <c r="D77" s="29" t="s">
        <v>1135</v>
      </c>
      <c r="E77" s="27" t="s">
        <v>1136</v>
      </c>
      <c r="F77" s="133"/>
      <c r="G77" s="139"/>
      <c r="H77" s="42">
        <f t="shared" si="1"/>
        <v>0</v>
      </c>
      <c r="I77" s="40">
        <v>3.6</v>
      </c>
      <c r="J77" s="43">
        <v>66</v>
      </c>
      <c r="K77" s="42">
        <f t="shared" si="2"/>
        <v>0</v>
      </c>
    </row>
    <row r="78" spans="1:11" s="2" customFormat="1" ht="56.25">
      <c r="A78" s="25" t="s">
        <v>592</v>
      </c>
      <c r="B78" s="26" t="s">
        <v>109</v>
      </c>
      <c r="C78" s="30" t="s">
        <v>227</v>
      </c>
      <c r="D78" s="29" t="s">
        <v>1137</v>
      </c>
      <c r="E78" s="27" t="s">
        <v>1138</v>
      </c>
      <c r="F78" s="133"/>
      <c r="G78" s="139"/>
      <c r="H78" s="42">
        <f t="shared" si="1"/>
        <v>0</v>
      </c>
      <c r="I78" s="40">
        <v>4</v>
      </c>
      <c r="J78" s="43">
        <v>181</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92</v>
      </c>
      <c r="K79" s="42">
        <f t="shared" si="2"/>
        <v>0</v>
      </c>
    </row>
    <row r="80" spans="1:11" s="2" customFormat="1" ht="101.25">
      <c r="A80" s="25" t="s">
        <v>1049</v>
      </c>
      <c r="B80" s="26" t="s">
        <v>109</v>
      </c>
      <c r="C80" s="30" t="s">
        <v>330</v>
      </c>
      <c r="D80" s="29" t="s">
        <v>1141</v>
      </c>
      <c r="E80" s="48" t="s">
        <v>1142</v>
      </c>
      <c r="F80" s="8"/>
      <c r="G80" s="49"/>
      <c r="H80" s="42">
        <f t="shared" si="1"/>
        <v>0</v>
      </c>
      <c r="I80" s="40">
        <v>1.5</v>
      </c>
      <c r="J80" s="43">
        <v>105</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2</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2</v>
      </c>
      <c r="K85" s="42">
        <f t="shared" si="2"/>
        <v>0</v>
      </c>
    </row>
    <row r="86" spans="1:11" s="2" customFormat="1" ht="101.25">
      <c r="A86" s="25" t="s">
        <v>597</v>
      </c>
      <c r="B86" s="26" t="s">
        <v>281</v>
      </c>
      <c r="C86" s="31" t="s">
        <v>338</v>
      </c>
      <c r="D86" s="50" t="s">
        <v>339</v>
      </c>
      <c r="E86" s="51" t="s">
        <v>375</v>
      </c>
      <c r="F86" s="140"/>
      <c r="G86" s="141"/>
      <c r="H86" s="42">
        <f t="shared" si="1"/>
        <v>0</v>
      </c>
      <c r="I86" s="40">
        <v>50</v>
      </c>
      <c r="J86" s="43">
        <v>4</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21</v>
      </c>
      <c r="K88" s="42">
        <f t="shared" si="2"/>
        <v>0</v>
      </c>
    </row>
    <row r="89" spans="1:11" s="2" customFormat="1" ht="90">
      <c r="A89" s="25" t="s">
        <v>599</v>
      </c>
      <c r="B89" s="26" t="s">
        <v>281</v>
      </c>
      <c r="C89" s="31" t="s">
        <v>511</v>
      </c>
      <c r="D89" s="50" t="s">
        <v>512</v>
      </c>
      <c r="E89" s="51" t="s">
        <v>513</v>
      </c>
      <c r="F89" s="140"/>
      <c r="G89" s="141"/>
      <c r="H89" s="42">
        <f t="shared" si="1"/>
        <v>0</v>
      </c>
      <c r="I89" s="40">
        <v>9</v>
      </c>
      <c r="J89" s="43">
        <v>3</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v>
      </c>
      <c r="K92" s="42">
        <f t="shared" si="2"/>
        <v>0</v>
      </c>
    </row>
    <row r="93" spans="1:11" s="2" customFormat="1" ht="67.5">
      <c r="A93" s="25" t="s">
        <v>1051</v>
      </c>
      <c r="B93" s="26" t="s">
        <v>281</v>
      </c>
      <c r="C93" s="31" t="s">
        <v>521</v>
      </c>
      <c r="D93" s="50" t="s">
        <v>522</v>
      </c>
      <c r="E93" s="51" t="s">
        <v>523</v>
      </c>
      <c r="F93" s="144"/>
      <c r="G93" s="141"/>
      <c r="H93" s="42">
        <f t="shared" si="1"/>
        <v>0</v>
      </c>
      <c r="I93" s="40">
        <v>12</v>
      </c>
      <c r="J93" s="43">
        <v>2</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20</v>
      </c>
      <c r="K96" s="42">
        <f t="shared" si="2"/>
        <v>0</v>
      </c>
    </row>
    <row r="97" spans="1:11" s="2" customFormat="1" ht="78.75">
      <c r="A97" s="25" t="s">
        <v>601</v>
      </c>
      <c r="B97" s="26" t="s">
        <v>281</v>
      </c>
      <c r="C97" s="31" t="s">
        <v>518</v>
      </c>
      <c r="D97" s="50" t="s">
        <v>519</v>
      </c>
      <c r="E97" s="51" t="s">
        <v>520</v>
      </c>
      <c r="F97" s="140"/>
      <c r="G97" s="141"/>
      <c r="H97" s="42">
        <f t="shared" si="1"/>
        <v>0</v>
      </c>
      <c r="I97" s="40">
        <v>8</v>
      </c>
      <c r="J97" s="43">
        <v>35</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495</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735</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27</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466</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5</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12</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7</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4</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15</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9</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15.276521739130434</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1.2730434782608695</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35</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26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1.9095652173913042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1.9095652173913042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0.63652173913043475</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0.79565217391304344</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0.63652173913043475</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0.79565217391304344</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5</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443</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30</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207</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1504</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230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10479</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3</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247</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2</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187</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4</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1994</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127.94086956521738</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1340</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32</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97</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5.092173913043478</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185</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106</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0.63652173913043475</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19</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14</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13052</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838</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696</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131</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57</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104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1.5878524945770065</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289</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42.872017353579174</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480</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64</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33</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236</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186</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2</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1265</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6.3652173913043475</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6713</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6830</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173</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2949</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6715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712</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536</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315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1504</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281</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2069</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935</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3862</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356</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0.63652173913043475</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116</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169</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22</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411</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922</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38811</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171</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644</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298</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671</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538</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2.546086956521739</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1.2730434782608695</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1.2730434782608695</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24</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2</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2</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429</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18</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4.4556521739130428</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45</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1.2730434782608695</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127</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48</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419</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152</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346</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1205</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2933</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119</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488</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684</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463</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33</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1.2730434782608695</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1157</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7</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16</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63</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8.9113043478260856</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115</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8</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340</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127</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49</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1.2730434782608695</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280</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95</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25</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7</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1.2730434782608695</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2</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2</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1.2730434782608695</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1.2730434782608695</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0.63652173913043475</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3</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7</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1.2730434782608695</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7</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2</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1.2730434782608695</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10</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927</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3</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5</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36</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36</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12</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192</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745</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199</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8</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4</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6</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45</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23</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218</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2445</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116</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506</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50</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75</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2165</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49</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24</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8</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944</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209</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116</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255</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114</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74</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16</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3</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110</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7</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121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324</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3</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110</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7</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121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10</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17</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37</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15</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34</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24</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24</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4</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346</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121</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61</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303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52</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159</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19</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17.186086956521738</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97</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63</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1335</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83</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2061</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2062</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B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28 КЕЦ Раднево
Preisblatt für Position 28 KEZ Radnevo</oddHeader>
    <oddFooter>&amp;CСтраница/Seite &amp;P - &amp;N</oddFooter>
  </headerFooter>
  <rowBreaks count="1" manualBreakCount="1">
    <brk id="530"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5168</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66</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100</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1348</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292</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40</v>
      </c>
      <c r="K65" s="42">
        <f t="shared" si="2"/>
        <v>0</v>
      </c>
    </row>
    <row r="66" spans="1:11" s="2" customFormat="1" ht="45">
      <c r="A66" s="25" t="s">
        <v>960</v>
      </c>
      <c r="B66" s="26" t="s">
        <v>109</v>
      </c>
      <c r="C66" s="52" t="s">
        <v>201</v>
      </c>
      <c r="D66" s="53" t="s">
        <v>1113</v>
      </c>
      <c r="E66" s="54" t="s">
        <v>1114</v>
      </c>
      <c r="F66" s="142"/>
      <c r="G66" s="143"/>
      <c r="H66" s="42">
        <f t="shared" si="1"/>
        <v>0</v>
      </c>
      <c r="I66" s="40">
        <v>2.8</v>
      </c>
      <c r="J66" s="43">
        <v>173</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5615</v>
      </c>
      <c r="K70" s="42">
        <f t="shared" si="2"/>
        <v>0</v>
      </c>
    </row>
    <row r="71" spans="1:11" s="2" customFormat="1" ht="56.25">
      <c r="A71" s="25" t="s">
        <v>587</v>
      </c>
      <c r="B71" s="26" t="s">
        <v>109</v>
      </c>
      <c r="C71" s="30" t="s">
        <v>290</v>
      </c>
      <c r="D71" s="29" t="s">
        <v>1123</v>
      </c>
      <c r="E71" s="27" t="s">
        <v>1124</v>
      </c>
      <c r="F71" s="133"/>
      <c r="G71" s="139"/>
      <c r="H71" s="42">
        <f t="shared" si="1"/>
        <v>0</v>
      </c>
      <c r="I71" s="40">
        <v>3.4</v>
      </c>
      <c r="J71" s="43">
        <v>3314</v>
      </c>
      <c r="K71" s="42">
        <f t="shared" si="2"/>
        <v>0</v>
      </c>
    </row>
    <row r="72" spans="1:11" s="2" customFormat="1" ht="56.25">
      <c r="A72" s="25" t="s">
        <v>588</v>
      </c>
      <c r="B72" s="26" t="s">
        <v>109</v>
      </c>
      <c r="C72" s="30" t="s">
        <v>289</v>
      </c>
      <c r="D72" s="29" t="s">
        <v>1125</v>
      </c>
      <c r="E72" s="27" t="s">
        <v>1126</v>
      </c>
      <c r="F72" s="133"/>
      <c r="G72" s="139"/>
      <c r="H72" s="42">
        <f t="shared" si="1"/>
        <v>0</v>
      </c>
      <c r="I72" s="40">
        <v>3.8</v>
      </c>
      <c r="J72" s="43">
        <v>9205</v>
      </c>
      <c r="K72" s="42">
        <f t="shared" si="2"/>
        <v>0</v>
      </c>
    </row>
    <row r="73" spans="1:11" s="2" customFormat="1" ht="56.25">
      <c r="A73" s="25" t="s">
        <v>589</v>
      </c>
      <c r="B73" s="26" t="s">
        <v>109</v>
      </c>
      <c r="C73" s="30" t="s">
        <v>352</v>
      </c>
      <c r="D73" s="29" t="s">
        <v>1127</v>
      </c>
      <c r="E73" s="27" t="s">
        <v>1128</v>
      </c>
      <c r="F73" s="133"/>
      <c r="G73" s="139"/>
      <c r="H73" s="42">
        <f t="shared" si="1"/>
        <v>0</v>
      </c>
      <c r="I73" s="40">
        <v>4.2</v>
      </c>
      <c r="J73" s="43">
        <v>3</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933</v>
      </c>
      <c r="K76" s="42">
        <f t="shared" si="2"/>
        <v>0</v>
      </c>
    </row>
    <row r="77" spans="1:11" s="2" customFormat="1" ht="56.25">
      <c r="A77" s="25" t="s">
        <v>591</v>
      </c>
      <c r="B77" s="26" t="s">
        <v>109</v>
      </c>
      <c r="C77" s="30" t="s">
        <v>124</v>
      </c>
      <c r="D77" s="29" t="s">
        <v>1135</v>
      </c>
      <c r="E77" s="27" t="s">
        <v>1136</v>
      </c>
      <c r="F77" s="133"/>
      <c r="G77" s="139"/>
      <c r="H77" s="42">
        <f t="shared" si="1"/>
        <v>0</v>
      </c>
      <c r="I77" s="40">
        <v>3.6</v>
      </c>
      <c r="J77" s="43">
        <v>628</v>
      </c>
      <c r="K77" s="42">
        <f t="shared" si="2"/>
        <v>0</v>
      </c>
    </row>
    <row r="78" spans="1:11" s="2" customFormat="1" ht="56.25">
      <c r="A78" s="25" t="s">
        <v>592</v>
      </c>
      <c r="B78" s="26" t="s">
        <v>109</v>
      </c>
      <c r="C78" s="30" t="s">
        <v>227</v>
      </c>
      <c r="D78" s="29" t="s">
        <v>1137</v>
      </c>
      <c r="E78" s="27" t="s">
        <v>1138</v>
      </c>
      <c r="F78" s="133"/>
      <c r="G78" s="139"/>
      <c r="H78" s="42">
        <f t="shared" si="1"/>
        <v>0</v>
      </c>
      <c r="I78" s="40">
        <v>4</v>
      </c>
      <c r="J78" s="43">
        <v>3698</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58</v>
      </c>
      <c r="K79" s="42">
        <f t="shared" si="2"/>
        <v>0</v>
      </c>
    </row>
    <row r="80" spans="1:11" s="2" customFormat="1" ht="101.25">
      <c r="A80" s="25" t="s">
        <v>1049</v>
      </c>
      <c r="B80" s="26" t="s">
        <v>109</v>
      </c>
      <c r="C80" s="30" t="s">
        <v>330</v>
      </c>
      <c r="D80" s="29" t="s">
        <v>1141</v>
      </c>
      <c r="E80" s="48" t="s">
        <v>1142</v>
      </c>
      <c r="F80" s="8"/>
      <c r="G80" s="49"/>
      <c r="H80" s="42">
        <f t="shared" si="1"/>
        <v>0</v>
      </c>
      <c r="I80" s="40">
        <v>1.5</v>
      </c>
      <c r="J80" s="43">
        <v>285</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95</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124</v>
      </c>
      <c r="K85" s="42">
        <f t="shared" si="2"/>
        <v>0</v>
      </c>
    </row>
    <row r="86" spans="1:11" s="2" customFormat="1" ht="101.25">
      <c r="A86" s="25" t="s">
        <v>597</v>
      </c>
      <c r="B86" s="26" t="s">
        <v>281</v>
      </c>
      <c r="C86" s="31" t="s">
        <v>338</v>
      </c>
      <c r="D86" s="50" t="s">
        <v>339</v>
      </c>
      <c r="E86" s="51" t="s">
        <v>375</v>
      </c>
      <c r="F86" s="140"/>
      <c r="G86" s="141"/>
      <c r="H86" s="42">
        <f t="shared" si="1"/>
        <v>0</v>
      </c>
      <c r="I86" s="40">
        <v>50</v>
      </c>
      <c r="J86" s="43">
        <v>79</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9</v>
      </c>
      <c r="K88" s="42">
        <f t="shared" si="2"/>
        <v>0</v>
      </c>
    </row>
    <row r="89" spans="1:11" s="2" customFormat="1" ht="90">
      <c r="A89" s="25" t="s">
        <v>599</v>
      </c>
      <c r="B89" s="26" t="s">
        <v>281</v>
      </c>
      <c r="C89" s="31" t="s">
        <v>511</v>
      </c>
      <c r="D89" s="50" t="s">
        <v>512</v>
      </c>
      <c r="E89" s="51" t="s">
        <v>513</v>
      </c>
      <c r="F89" s="140"/>
      <c r="G89" s="141"/>
      <c r="H89" s="42">
        <f t="shared" si="1"/>
        <v>0</v>
      </c>
      <c r="I89" s="40">
        <v>9</v>
      </c>
      <c r="J89" s="43">
        <v>35</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221</v>
      </c>
      <c r="K92" s="42">
        <f t="shared" si="2"/>
        <v>0</v>
      </c>
    </row>
    <row r="93" spans="1:11" s="2" customFormat="1" ht="67.5">
      <c r="A93" s="25" t="s">
        <v>1051</v>
      </c>
      <c r="B93" s="26" t="s">
        <v>281</v>
      </c>
      <c r="C93" s="31" t="s">
        <v>521</v>
      </c>
      <c r="D93" s="50" t="s">
        <v>522</v>
      </c>
      <c r="E93" s="51" t="s">
        <v>523</v>
      </c>
      <c r="F93" s="144"/>
      <c r="G93" s="141"/>
      <c r="H93" s="42">
        <f t="shared" si="1"/>
        <v>0</v>
      </c>
      <c r="I93" s="40">
        <v>12</v>
      </c>
      <c r="J93" s="43">
        <v>33</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152</v>
      </c>
      <c r="K96" s="42">
        <f t="shared" si="2"/>
        <v>0</v>
      </c>
    </row>
    <row r="97" spans="1:11" s="2" customFormat="1" ht="78.75">
      <c r="A97" s="25" t="s">
        <v>601</v>
      </c>
      <c r="B97" s="26" t="s">
        <v>281</v>
      </c>
      <c r="C97" s="31" t="s">
        <v>518</v>
      </c>
      <c r="D97" s="50" t="s">
        <v>519</v>
      </c>
      <c r="E97" s="51" t="s">
        <v>520</v>
      </c>
      <c r="F97" s="140"/>
      <c r="G97" s="141"/>
      <c r="H97" s="42">
        <f t="shared" si="1"/>
        <v>0</v>
      </c>
      <c r="I97" s="40">
        <v>8</v>
      </c>
      <c r="J97" s="43">
        <v>311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4956</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1901</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239</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2248</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35</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40</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42</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7</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9</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16</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674</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4.7635574837310193</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1.5878524945770065</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95</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7</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3</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3</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4</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1.5878524945770065</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1.5878524945770065</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1.5878524945770065</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1.5878524945770065</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3</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3</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4</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1.5878524945770065</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1.5878524945770065</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1.5878524945770065</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1.5878524945770065</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1.5878524945770065</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1.5878524945770065</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502</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166</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422</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230</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12180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2027</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20</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4</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20</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349</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18</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221</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20</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4.7635574837310193</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267</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131.79175704989154</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1065</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407</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290</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84.156182212581342</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1010</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38</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37</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51</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20479</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131</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288</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114</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14</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319</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64</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70</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0.59512195121951217</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174</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56</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5</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47.609756097560975</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531</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15708</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82</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1874</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1055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657</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438</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499</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3384</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301</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16</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3086</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457</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252</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1006</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212</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106</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1134</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20.642082429501084</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60</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281</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1231</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38407</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108</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1366</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429</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1563</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765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11.114967462039045</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2511</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84</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135</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2416</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131</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183</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13</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1.5878524945770065</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190</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212</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44</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26</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192</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177</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44.459869848156181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104</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1278</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5166</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25999</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1768</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16</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986</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199</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789</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9.5271149674620386</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1251</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68</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1415</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278</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6.351409978308026</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416</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142</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274</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115</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27</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9.5271149674620386</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18</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20</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4.7635574837310193</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16</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55</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20</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4</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15</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95.271149674620389</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33</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35</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16</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84</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1394</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4401</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4168</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230</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971</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971</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257</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3206</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272</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8339</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1730</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96</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33</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131</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395</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213</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168</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2250</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5</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2</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7</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16809</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1368</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1731</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460</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261</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18704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22</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66</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110</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142</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6602</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3194</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86</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468</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1869</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118</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668</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735</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115</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347</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830</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27</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838</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70</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5</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347</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830</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27</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87</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104</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169</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80</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188</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102</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110</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110</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39</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6</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33</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2</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8</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338</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581</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573</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5199</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68</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164</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106</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150.84598698481562</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110</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895</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2188</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33</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389</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42"/>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2063</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2064</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C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29 КЕЦ Сливен
Preisblatt für Position 29 KEZ Sliven</oddHeader>
    <oddFooter>&amp;CСтраница/Seite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9"/>
      <c r="G3" s="29"/>
      <c r="H3" s="29"/>
      <c r="I3" s="39"/>
      <c r="J3" s="29"/>
      <c r="K3" s="29"/>
    </row>
    <row r="4" spans="1:11" s="2" customFormat="1" ht="258.75">
      <c r="A4" s="25" t="s">
        <v>709</v>
      </c>
      <c r="B4" s="26"/>
      <c r="C4" s="30" t="s">
        <v>32</v>
      </c>
      <c r="D4" s="29" t="s">
        <v>1054</v>
      </c>
      <c r="E4" s="29" t="s">
        <v>1524</v>
      </c>
      <c r="F4" s="19"/>
      <c r="G4" s="29"/>
      <c r="H4" s="29"/>
      <c r="I4" s="39"/>
      <c r="J4" s="29"/>
      <c r="K4" s="29"/>
    </row>
    <row r="5" spans="1:11" s="2" customFormat="1" ht="45">
      <c r="A5" s="25" t="s">
        <v>710</v>
      </c>
      <c r="B5" s="26"/>
      <c r="C5" s="30" t="s">
        <v>361</v>
      </c>
      <c r="D5" s="29" t="s">
        <v>362</v>
      </c>
      <c r="E5" s="29" t="s">
        <v>503</v>
      </c>
      <c r="F5" s="6"/>
      <c r="G5" s="29"/>
      <c r="H5" s="29"/>
      <c r="I5" s="39"/>
      <c r="J5" s="29"/>
      <c r="K5" s="29"/>
    </row>
    <row r="6" spans="1:11" s="2" customFormat="1" ht="247.5">
      <c r="A6" s="25" t="s">
        <v>711</v>
      </c>
      <c r="B6" s="26"/>
      <c r="C6" s="44" t="s">
        <v>62</v>
      </c>
      <c r="D6" s="67" t="s">
        <v>1525</v>
      </c>
      <c r="E6" s="68" t="s">
        <v>1526</v>
      </c>
      <c r="F6" s="21"/>
      <c r="G6" s="36"/>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580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6917</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575</v>
      </c>
      <c r="K56" s="42">
        <f t="shared" si="0"/>
        <v>0</v>
      </c>
    </row>
    <row r="57" spans="1:11" s="2" customFormat="1" ht="78.75">
      <c r="A57" s="25" t="s">
        <v>752</v>
      </c>
      <c r="B57" s="26"/>
      <c r="C57" s="30" t="s">
        <v>184</v>
      </c>
      <c r="D57" s="29" t="s">
        <v>1097</v>
      </c>
      <c r="E57" s="27" t="s">
        <v>1098</v>
      </c>
      <c r="F57" s="133"/>
      <c r="G57" s="132"/>
      <c r="H57" s="42">
        <f t="shared" si="1"/>
        <v>0</v>
      </c>
      <c r="I57" s="40"/>
      <c r="J57" s="43" t="s">
        <v>1995</v>
      </c>
      <c r="K57" s="36"/>
    </row>
    <row r="58" spans="1:11" s="2" customFormat="1" ht="67.5">
      <c r="A58" s="25" t="s">
        <v>753</v>
      </c>
      <c r="B58" s="26"/>
      <c r="C58" s="30" t="s">
        <v>160</v>
      </c>
      <c r="D58" s="29" t="s">
        <v>1099</v>
      </c>
      <c r="E58" s="27" t="s">
        <v>1100</v>
      </c>
      <c r="F58" s="133"/>
      <c r="G58" s="132"/>
      <c r="H58" s="42">
        <f t="shared" si="1"/>
        <v>0</v>
      </c>
      <c r="I58" s="40"/>
      <c r="J58" s="43" t="s">
        <v>1995</v>
      </c>
      <c r="K58" s="36"/>
    </row>
    <row r="59" spans="1:11" s="2" customFormat="1" ht="56.25">
      <c r="A59" s="25" t="s">
        <v>584</v>
      </c>
      <c r="B59" s="26" t="s">
        <v>109</v>
      </c>
      <c r="C59" s="30" t="s">
        <v>316</v>
      </c>
      <c r="D59" s="29" t="s">
        <v>1101</v>
      </c>
      <c r="E59" s="27" t="s">
        <v>1102</v>
      </c>
      <c r="F59" s="133"/>
      <c r="G59" s="139"/>
      <c r="H59" s="42">
        <f t="shared" si="1"/>
        <v>0</v>
      </c>
      <c r="I59" s="40">
        <v>3.5</v>
      </c>
      <c r="J59" s="43">
        <v>53</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1781</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28</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381</v>
      </c>
      <c r="K70" s="42">
        <f t="shared" si="2"/>
        <v>0</v>
      </c>
    </row>
    <row r="71" spans="1:11" s="2" customFormat="1" ht="56.25">
      <c r="A71" s="25" t="s">
        <v>587</v>
      </c>
      <c r="B71" s="26" t="s">
        <v>109</v>
      </c>
      <c r="C71" s="30" t="s">
        <v>290</v>
      </c>
      <c r="D71" s="29" t="s">
        <v>1123</v>
      </c>
      <c r="E71" s="27" t="s">
        <v>1124</v>
      </c>
      <c r="F71" s="133"/>
      <c r="G71" s="139"/>
      <c r="H71" s="42">
        <f t="shared" si="1"/>
        <v>0</v>
      </c>
      <c r="I71" s="40">
        <v>3.4</v>
      </c>
      <c r="J71" s="43">
        <v>1697</v>
      </c>
      <c r="K71" s="42">
        <f t="shared" si="2"/>
        <v>0</v>
      </c>
    </row>
    <row r="72" spans="1:11" s="2" customFormat="1" ht="56.25">
      <c r="A72" s="25" t="s">
        <v>588</v>
      </c>
      <c r="B72" s="26" t="s">
        <v>109</v>
      </c>
      <c r="C72" s="30" t="s">
        <v>289</v>
      </c>
      <c r="D72" s="29" t="s">
        <v>1125</v>
      </c>
      <c r="E72" s="27" t="s">
        <v>1126</v>
      </c>
      <c r="F72" s="133"/>
      <c r="G72" s="139"/>
      <c r="H72" s="42">
        <f t="shared" si="1"/>
        <v>0</v>
      </c>
      <c r="I72" s="40">
        <v>3.8</v>
      </c>
      <c r="J72" s="43">
        <v>7052</v>
      </c>
      <c r="K72" s="42">
        <f t="shared" si="2"/>
        <v>0</v>
      </c>
    </row>
    <row r="73" spans="1:11" s="2" customFormat="1" ht="56.25">
      <c r="A73" s="25" t="s">
        <v>589</v>
      </c>
      <c r="B73" s="26" t="s">
        <v>109</v>
      </c>
      <c r="C73" s="30" t="s">
        <v>352</v>
      </c>
      <c r="D73" s="29" t="s">
        <v>1127</v>
      </c>
      <c r="E73" s="27" t="s">
        <v>1128</v>
      </c>
      <c r="F73" s="133"/>
      <c r="G73" s="139"/>
      <c r="H73" s="42">
        <f t="shared" si="1"/>
        <v>0</v>
      </c>
      <c r="I73" s="40">
        <v>4.2</v>
      </c>
      <c r="J73" s="43">
        <v>16</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367</v>
      </c>
      <c r="K76" s="42">
        <f t="shared" si="2"/>
        <v>0</v>
      </c>
    </row>
    <row r="77" spans="1:11" s="2" customFormat="1" ht="56.25">
      <c r="A77" s="25" t="s">
        <v>591</v>
      </c>
      <c r="B77" s="26" t="s">
        <v>109</v>
      </c>
      <c r="C77" s="30" t="s">
        <v>124</v>
      </c>
      <c r="D77" s="29" t="s">
        <v>1135</v>
      </c>
      <c r="E77" s="27" t="s">
        <v>1136</v>
      </c>
      <c r="F77" s="133"/>
      <c r="G77" s="139"/>
      <c r="H77" s="42">
        <f t="shared" si="1"/>
        <v>0</v>
      </c>
      <c r="I77" s="40">
        <v>3.6</v>
      </c>
      <c r="J77" s="43">
        <v>323</v>
      </c>
      <c r="K77" s="42">
        <f t="shared" si="2"/>
        <v>0</v>
      </c>
    </row>
    <row r="78" spans="1:11" s="2" customFormat="1" ht="56.25">
      <c r="A78" s="25" t="s">
        <v>592</v>
      </c>
      <c r="B78" s="26" t="s">
        <v>109</v>
      </c>
      <c r="C78" s="30" t="s">
        <v>227</v>
      </c>
      <c r="D78" s="29" t="s">
        <v>1137</v>
      </c>
      <c r="E78" s="27" t="s">
        <v>1138</v>
      </c>
      <c r="F78" s="133"/>
      <c r="G78" s="139"/>
      <c r="H78" s="42">
        <f t="shared" si="1"/>
        <v>0</v>
      </c>
      <c r="I78" s="40">
        <v>4</v>
      </c>
      <c r="J78" s="43">
        <v>1063</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23</v>
      </c>
      <c r="K79" s="42">
        <f t="shared" si="2"/>
        <v>0</v>
      </c>
    </row>
    <row r="80" spans="1:11" s="2" customFormat="1" ht="101.25">
      <c r="A80" s="25" t="s">
        <v>1049</v>
      </c>
      <c r="B80" s="26" t="s">
        <v>109</v>
      </c>
      <c r="C80" s="30" t="s">
        <v>330</v>
      </c>
      <c r="D80" s="29" t="s">
        <v>1141</v>
      </c>
      <c r="E80" s="48" t="s">
        <v>1142</v>
      </c>
      <c r="F80" s="8"/>
      <c r="G80" s="49"/>
      <c r="H80" s="42">
        <f t="shared" si="1"/>
        <v>0</v>
      </c>
      <c r="I80" s="40">
        <v>1.5</v>
      </c>
      <c r="J80" s="43">
        <v>1914</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107</v>
      </c>
      <c r="K83" s="42">
        <f t="shared" si="2"/>
        <v>0</v>
      </c>
    </row>
    <row r="84" spans="1:11" s="2" customFormat="1" ht="101.25">
      <c r="A84" s="25" t="s">
        <v>595</v>
      </c>
      <c r="B84" s="26" t="s">
        <v>281</v>
      </c>
      <c r="C84" s="31" t="s">
        <v>4</v>
      </c>
      <c r="D84" s="50" t="s">
        <v>390</v>
      </c>
      <c r="E84" s="51" t="s">
        <v>373</v>
      </c>
      <c r="F84" s="140"/>
      <c r="G84" s="141"/>
      <c r="H84" s="42">
        <f t="shared" si="1"/>
        <v>0</v>
      </c>
      <c r="I84" s="40">
        <v>35</v>
      </c>
      <c r="J84" s="43">
        <v>12</v>
      </c>
      <c r="K84" s="42">
        <f t="shared" si="2"/>
        <v>0</v>
      </c>
    </row>
    <row r="85" spans="1:11" s="2" customFormat="1" ht="101.25">
      <c r="A85" s="25" t="s">
        <v>596</v>
      </c>
      <c r="B85" s="26" t="s">
        <v>281</v>
      </c>
      <c r="C85" s="31" t="s">
        <v>9</v>
      </c>
      <c r="D85" s="50" t="s">
        <v>176</v>
      </c>
      <c r="E85" s="51" t="s">
        <v>374</v>
      </c>
      <c r="F85" s="140"/>
      <c r="G85" s="141"/>
      <c r="H85" s="42">
        <f t="shared" si="1"/>
        <v>0</v>
      </c>
      <c r="I85" s="40">
        <v>40</v>
      </c>
      <c r="J85" s="43">
        <v>94</v>
      </c>
      <c r="K85" s="42">
        <f t="shared" si="2"/>
        <v>0</v>
      </c>
    </row>
    <row r="86" spans="1:11" s="2" customFormat="1" ht="101.25">
      <c r="A86" s="25" t="s">
        <v>597</v>
      </c>
      <c r="B86" s="26" t="s">
        <v>281</v>
      </c>
      <c r="C86" s="31" t="s">
        <v>338</v>
      </c>
      <c r="D86" s="50" t="s">
        <v>339</v>
      </c>
      <c r="E86" s="51" t="s">
        <v>375</v>
      </c>
      <c r="F86" s="140"/>
      <c r="G86" s="141"/>
      <c r="H86" s="42">
        <f t="shared" si="1"/>
        <v>0</v>
      </c>
      <c r="I86" s="40">
        <v>50</v>
      </c>
      <c r="J86" s="43">
        <v>16</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5</v>
      </c>
      <c r="K88" s="42">
        <f t="shared" si="2"/>
        <v>0</v>
      </c>
    </row>
    <row r="89" spans="1:11" s="2" customFormat="1" ht="90">
      <c r="A89" s="25" t="s">
        <v>599</v>
      </c>
      <c r="B89" s="26" t="s">
        <v>281</v>
      </c>
      <c r="C89" s="31" t="s">
        <v>511</v>
      </c>
      <c r="D89" s="50" t="s">
        <v>512</v>
      </c>
      <c r="E89" s="51" t="s">
        <v>513</v>
      </c>
      <c r="F89" s="140"/>
      <c r="G89" s="141"/>
      <c r="H89" s="42">
        <f t="shared" si="1"/>
        <v>0</v>
      </c>
      <c r="I89" s="40">
        <v>9</v>
      </c>
      <c r="J89" s="43">
        <v>33</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12</v>
      </c>
      <c r="K92" s="42">
        <f t="shared" si="2"/>
        <v>0</v>
      </c>
    </row>
    <row r="93" spans="1:11" s="2" customFormat="1" ht="67.5">
      <c r="A93" s="25" t="s">
        <v>1051</v>
      </c>
      <c r="B93" s="26" t="s">
        <v>281</v>
      </c>
      <c r="C93" s="31" t="s">
        <v>521</v>
      </c>
      <c r="D93" s="50" t="s">
        <v>522</v>
      </c>
      <c r="E93" s="51" t="s">
        <v>523</v>
      </c>
      <c r="F93" s="144"/>
      <c r="G93" s="141"/>
      <c r="H93" s="42">
        <f t="shared" si="1"/>
        <v>0</v>
      </c>
      <c r="I93" s="40">
        <v>12</v>
      </c>
      <c r="J93" s="43">
        <v>53</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1105</v>
      </c>
      <c r="K96" s="42">
        <f t="shared" si="2"/>
        <v>0</v>
      </c>
    </row>
    <row r="97" spans="1:11" s="2" customFormat="1" ht="78.75">
      <c r="A97" s="25" t="s">
        <v>601</v>
      </c>
      <c r="B97" s="26" t="s">
        <v>281</v>
      </c>
      <c r="C97" s="31" t="s">
        <v>518</v>
      </c>
      <c r="D97" s="50" t="s">
        <v>519</v>
      </c>
      <c r="E97" s="51" t="s">
        <v>520</v>
      </c>
      <c r="F97" s="140"/>
      <c r="G97" s="141"/>
      <c r="H97" s="42">
        <f t="shared" si="1"/>
        <v>0</v>
      </c>
      <c r="I97" s="40">
        <v>8</v>
      </c>
      <c r="J97" s="43">
        <v>519</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3639</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1206</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74</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1094</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5</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12</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86</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5</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74</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69</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576</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2</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438</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5</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33</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3</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3</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2</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8</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3</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2</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3</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3</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2</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8</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3</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2</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3</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2</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5</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9</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2</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2</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5</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9</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2</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2</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17</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1125</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2</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1366</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10312</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33</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6614</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30</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10</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30</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880</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2</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586</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38</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6522</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328</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549</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437</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357</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89</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150</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166</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2</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50</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7</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19867</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372</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1063</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89</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84</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486</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2</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397</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166</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3</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25</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18</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2</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1316</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2207</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10280</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247</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4492</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25896</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381</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3186</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204</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4637</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2483</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1288</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120</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7</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15</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427</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30</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334</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591</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27854</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72</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1380</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234</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35</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298</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1549</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3</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130</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21</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48</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64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1911</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82</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30</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898</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43</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13</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44</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161</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1637</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100</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2</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9098</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412</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36</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287</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1161</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25</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74</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23379</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815</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2697</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811</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1422</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12</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72</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278</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140</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478</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616</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183</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97</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1619</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102</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3</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3669</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133</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8</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3715</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3</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44</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15</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13</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100</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81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76</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33</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2</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237</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466</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f t="shared" si="11"/>
        <v>0</v>
      </c>
      <c r="I382" s="104"/>
      <c r="J382" s="43" t="s">
        <v>1995</v>
      </c>
      <c r="K382" s="42"/>
    </row>
    <row r="383" spans="1:11" s="2" customFormat="1" ht="112.5">
      <c r="A383" s="128" t="s">
        <v>1601</v>
      </c>
      <c r="B383" s="111" t="s">
        <v>2</v>
      </c>
      <c r="C383" s="85" t="s">
        <v>1602</v>
      </c>
      <c r="D383" s="78" t="s">
        <v>1603</v>
      </c>
      <c r="E383" s="78" t="s">
        <v>1604</v>
      </c>
      <c r="F383" s="110"/>
      <c r="G383" s="112"/>
      <c r="H383" s="42">
        <f t="shared" si="11"/>
        <v>0</v>
      </c>
      <c r="I383" s="80">
        <v>23</v>
      </c>
      <c r="J383" s="43">
        <v>4262</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1557</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95</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31</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31</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159</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1312</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4831</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987</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10</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15</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35</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49</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47</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196</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180</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36</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66</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656</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41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66</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20</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31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8</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1</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1</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14001</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117</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1680</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486</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2</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413</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7</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14556</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203</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35</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25</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4986</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977</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77</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931</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1125</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4</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376</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84</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167</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386</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59</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61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1508</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2</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386</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59</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61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62</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30</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7</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2103</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35</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35</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19</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5</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5</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618</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56</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8</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213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334</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66</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9</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9</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804</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2011</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2012</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2000000}"/>
  <dataConsolidate/>
  <mergeCells count="8">
    <mergeCell ref="D535:I535"/>
    <mergeCell ref="J535:K535"/>
    <mergeCell ref="D537:J537"/>
    <mergeCell ref="A1:K1"/>
    <mergeCell ref="E533:I533"/>
    <mergeCell ref="J533:K533"/>
    <mergeCell ref="E534:I534"/>
    <mergeCell ref="J534:K534"/>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3 КЕЦ Пазарджик
Preisblatt für Position 3 KEZ Pazardjik</oddHeader>
    <oddFooter>&amp;CСтраница/Seite &amp;P -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1959</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932</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70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16</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627</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22</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10</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906</v>
      </c>
      <c r="K70" s="42">
        <f t="shared" si="2"/>
        <v>0</v>
      </c>
    </row>
    <row r="71" spans="1:11" s="2" customFormat="1" ht="56.25">
      <c r="A71" s="25" t="s">
        <v>587</v>
      </c>
      <c r="B71" s="26" t="s">
        <v>109</v>
      </c>
      <c r="C71" s="30" t="s">
        <v>290</v>
      </c>
      <c r="D71" s="29" t="s">
        <v>1123</v>
      </c>
      <c r="E71" s="27" t="s">
        <v>1124</v>
      </c>
      <c r="F71" s="133"/>
      <c r="G71" s="139"/>
      <c r="H71" s="42">
        <f t="shared" si="1"/>
        <v>0</v>
      </c>
      <c r="I71" s="40">
        <v>3.4</v>
      </c>
      <c r="J71" s="43">
        <v>240</v>
      </c>
      <c r="K71" s="42">
        <f t="shared" si="2"/>
        <v>0</v>
      </c>
    </row>
    <row r="72" spans="1:11" s="2" customFormat="1" ht="56.25">
      <c r="A72" s="25" t="s">
        <v>588</v>
      </c>
      <c r="B72" s="26" t="s">
        <v>109</v>
      </c>
      <c r="C72" s="30" t="s">
        <v>289</v>
      </c>
      <c r="D72" s="29" t="s">
        <v>1125</v>
      </c>
      <c r="E72" s="27" t="s">
        <v>1126</v>
      </c>
      <c r="F72" s="133"/>
      <c r="G72" s="139"/>
      <c r="H72" s="42">
        <f t="shared" si="1"/>
        <v>0</v>
      </c>
      <c r="I72" s="40">
        <v>3.8</v>
      </c>
      <c r="J72" s="43">
        <v>3000</v>
      </c>
      <c r="K72" s="42">
        <f t="shared" si="2"/>
        <v>0</v>
      </c>
    </row>
    <row r="73" spans="1:11" s="2" customFormat="1" ht="56.25">
      <c r="A73" s="25" t="s">
        <v>589</v>
      </c>
      <c r="B73" s="26" t="s">
        <v>109</v>
      </c>
      <c r="C73" s="30" t="s">
        <v>352</v>
      </c>
      <c r="D73" s="29" t="s">
        <v>1127</v>
      </c>
      <c r="E73" s="27" t="s">
        <v>1128</v>
      </c>
      <c r="F73" s="133"/>
      <c r="G73" s="139"/>
      <c r="H73" s="42">
        <f t="shared" si="1"/>
        <v>0</v>
      </c>
      <c r="I73" s="40">
        <v>4.2</v>
      </c>
      <c r="J73" s="43">
        <v>320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387</v>
      </c>
      <c r="K76" s="42">
        <f t="shared" si="2"/>
        <v>0</v>
      </c>
    </row>
    <row r="77" spans="1:11" s="2" customFormat="1" ht="56.25">
      <c r="A77" s="25" t="s">
        <v>591</v>
      </c>
      <c r="B77" s="26" t="s">
        <v>109</v>
      </c>
      <c r="C77" s="30" t="s">
        <v>124</v>
      </c>
      <c r="D77" s="29" t="s">
        <v>1135</v>
      </c>
      <c r="E77" s="27" t="s">
        <v>1136</v>
      </c>
      <c r="F77" s="133"/>
      <c r="G77" s="139"/>
      <c r="H77" s="42">
        <f t="shared" si="1"/>
        <v>0</v>
      </c>
      <c r="I77" s="40">
        <v>3.6</v>
      </c>
      <c r="J77" s="43">
        <v>39</v>
      </c>
      <c r="K77" s="42">
        <f t="shared" si="2"/>
        <v>0</v>
      </c>
    </row>
    <row r="78" spans="1:11" s="2" customFormat="1" ht="56.25">
      <c r="A78" s="25" t="s">
        <v>592</v>
      </c>
      <c r="B78" s="26" t="s">
        <v>109</v>
      </c>
      <c r="C78" s="30" t="s">
        <v>227</v>
      </c>
      <c r="D78" s="29" t="s">
        <v>1137</v>
      </c>
      <c r="E78" s="27" t="s">
        <v>1138</v>
      </c>
      <c r="F78" s="133"/>
      <c r="G78" s="139"/>
      <c r="H78" s="42">
        <f t="shared" si="1"/>
        <v>0</v>
      </c>
      <c r="I78" s="40">
        <v>4</v>
      </c>
      <c r="J78" s="43">
        <v>312</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62</v>
      </c>
      <c r="K79" s="42">
        <f t="shared" si="2"/>
        <v>0</v>
      </c>
    </row>
    <row r="80" spans="1:11" s="2" customFormat="1" ht="101.25">
      <c r="A80" s="25" t="s">
        <v>1049</v>
      </c>
      <c r="B80" s="26" t="s">
        <v>109</v>
      </c>
      <c r="C80" s="30" t="s">
        <v>330</v>
      </c>
      <c r="D80" s="29" t="s">
        <v>1141</v>
      </c>
      <c r="E80" s="48" t="s">
        <v>1142</v>
      </c>
      <c r="F80" s="8"/>
      <c r="G80" s="49"/>
      <c r="H80" s="42">
        <f t="shared" si="1"/>
        <v>0</v>
      </c>
      <c r="I80" s="40">
        <v>1.5</v>
      </c>
      <c r="J80" s="43">
        <v>863</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10</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8</v>
      </c>
      <c r="K85" s="42">
        <f t="shared" si="2"/>
        <v>0</v>
      </c>
    </row>
    <row r="86" spans="1:11" s="2" customFormat="1" ht="101.25">
      <c r="A86" s="25" t="s">
        <v>597</v>
      </c>
      <c r="B86" s="26" t="s">
        <v>281</v>
      </c>
      <c r="C86" s="31" t="s">
        <v>338</v>
      </c>
      <c r="D86" s="50" t="s">
        <v>339</v>
      </c>
      <c r="E86" s="51" t="s">
        <v>375</v>
      </c>
      <c r="F86" s="140"/>
      <c r="G86" s="141"/>
      <c r="H86" s="42">
        <f t="shared" si="1"/>
        <v>0</v>
      </c>
      <c r="I86" s="40">
        <v>50</v>
      </c>
      <c r="J86" s="43">
        <v>13</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2</v>
      </c>
      <c r="K88" s="42">
        <f t="shared" si="2"/>
        <v>0</v>
      </c>
    </row>
    <row r="89" spans="1:11" s="2" customFormat="1" ht="90">
      <c r="A89" s="25" t="s">
        <v>599</v>
      </c>
      <c r="B89" s="26" t="s">
        <v>281</v>
      </c>
      <c r="C89" s="31" t="s">
        <v>511</v>
      </c>
      <c r="D89" s="50" t="s">
        <v>512</v>
      </c>
      <c r="E89" s="51" t="s">
        <v>513</v>
      </c>
      <c r="F89" s="140"/>
      <c r="G89" s="141"/>
      <c r="H89" s="42">
        <f t="shared" si="1"/>
        <v>0</v>
      </c>
      <c r="I89" s="40">
        <v>9</v>
      </c>
      <c r="J89" s="43">
        <v>10</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1.1902439024390243</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34</v>
      </c>
      <c r="K96" s="42">
        <f t="shared" si="2"/>
        <v>0</v>
      </c>
    </row>
    <row r="97" spans="1:11" s="2" customFormat="1" ht="78.75">
      <c r="A97" s="25" t="s">
        <v>601</v>
      </c>
      <c r="B97" s="26" t="s">
        <v>281</v>
      </c>
      <c r="C97" s="31" t="s">
        <v>518</v>
      </c>
      <c r="D97" s="50" t="s">
        <v>519</v>
      </c>
      <c r="E97" s="51" t="s">
        <v>520</v>
      </c>
      <c r="F97" s="140"/>
      <c r="G97" s="141"/>
      <c r="H97" s="42">
        <f t="shared" si="1"/>
        <v>0</v>
      </c>
      <c r="I97" s="40">
        <v>8</v>
      </c>
      <c r="J97" s="43">
        <v>61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338</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42</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127</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12</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9</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17</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14</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99</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85</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66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4</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4</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249</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8</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72</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230</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230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153</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2</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4</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2</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198</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111</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6</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1.1902439024390243</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25</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5</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301</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60</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51</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7.7365853658536583</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0.59512195121951217</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61</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144</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27</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33</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3272</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189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414</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164</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20</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20</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458</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92</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100</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0.85514018691588789</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250</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81</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8</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68.411214953271028</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1158</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2924</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128</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133</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185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219</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368</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233</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101</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190</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51</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708</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705</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339</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114</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87</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153</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4.1658536585365855</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7</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259</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580</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6029</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87</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53</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227</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75</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339</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0.59512195121951217</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78</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0.59512195121951217</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0.59512195121951217</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1090</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1.1902439024390243</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0.59512195121951217</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141</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0.59512195121951217</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23</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44</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6</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1.1902439024390243</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20.234146341463415</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290</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38</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0.59512195121951217</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34</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122</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163</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1090</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566</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156</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453</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58</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105</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33.326829268292684</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413</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65</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0.59512195121951217</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44</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25</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16</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142</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410</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29</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62.487804878048777</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17</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2</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119.02439024390243</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95</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2</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2</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2</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90</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10</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10</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5</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8</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1181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1440</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1507</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14</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52</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52</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27</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646</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2448</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603</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18</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2</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99</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22</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104</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164</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539</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5</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3</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6099</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211</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285</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59</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136</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40</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6426</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106</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21</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27</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1697</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261</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37</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86</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91</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444</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34</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27</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37</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115</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134</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36</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7</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378</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37</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134</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36</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7</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20</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56</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10</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21</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21</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2</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7</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318</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149</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1.1902439024390243</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108</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83</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476</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3</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145</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12</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229</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3</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64</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2065</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2066</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D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30 КЕЦ Ямбол
Preisblatt für Position 30 KEZ Yambol</oddHeader>
    <oddFooter>&amp;CСтраница/Seite &amp;P -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2815</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1339</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100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24</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901</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31</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15</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1302</v>
      </c>
      <c r="K70" s="42">
        <f t="shared" si="2"/>
        <v>0</v>
      </c>
    </row>
    <row r="71" spans="1:11" s="2" customFormat="1" ht="56.25">
      <c r="A71" s="25" t="s">
        <v>587</v>
      </c>
      <c r="B71" s="26" t="s">
        <v>109</v>
      </c>
      <c r="C71" s="30" t="s">
        <v>290</v>
      </c>
      <c r="D71" s="29" t="s">
        <v>1123</v>
      </c>
      <c r="E71" s="27" t="s">
        <v>1124</v>
      </c>
      <c r="F71" s="133"/>
      <c r="G71" s="139"/>
      <c r="H71" s="42">
        <f t="shared" si="1"/>
        <v>0</v>
      </c>
      <c r="I71" s="40">
        <v>3.4</v>
      </c>
      <c r="J71" s="43">
        <v>344</v>
      </c>
      <c r="K71" s="42">
        <f t="shared" si="2"/>
        <v>0</v>
      </c>
    </row>
    <row r="72" spans="1:11" s="2" customFormat="1" ht="56.25">
      <c r="A72" s="25" t="s">
        <v>588</v>
      </c>
      <c r="B72" s="26" t="s">
        <v>109</v>
      </c>
      <c r="C72" s="30" t="s">
        <v>289</v>
      </c>
      <c r="D72" s="29" t="s">
        <v>1125</v>
      </c>
      <c r="E72" s="27" t="s">
        <v>1126</v>
      </c>
      <c r="F72" s="133"/>
      <c r="G72" s="139"/>
      <c r="H72" s="42">
        <f t="shared" si="1"/>
        <v>0</v>
      </c>
      <c r="I72" s="40">
        <v>3.8</v>
      </c>
      <c r="J72" s="43">
        <v>4310</v>
      </c>
      <c r="K72" s="42">
        <f t="shared" si="2"/>
        <v>0</v>
      </c>
    </row>
    <row r="73" spans="1:11" s="2" customFormat="1" ht="56.25">
      <c r="A73" s="25" t="s">
        <v>589</v>
      </c>
      <c r="B73" s="26" t="s">
        <v>109</v>
      </c>
      <c r="C73" s="30" t="s">
        <v>352</v>
      </c>
      <c r="D73" s="29" t="s">
        <v>1127</v>
      </c>
      <c r="E73" s="27" t="s">
        <v>1128</v>
      </c>
      <c r="F73" s="133"/>
      <c r="G73" s="139"/>
      <c r="H73" s="42">
        <f t="shared" si="1"/>
        <v>0</v>
      </c>
      <c r="I73" s="40">
        <v>4.2</v>
      </c>
      <c r="J73" s="43">
        <v>459</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557</v>
      </c>
      <c r="K76" s="42">
        <f t="shared" si="2"/>
        <v>0</v>
      </c>
    </row>
    <row r="77" spans="1:11" s="2" customFormat="1" ht="56.25">
      <c r="A77" s="25" t="s">
        <v>591</v>
      </c>
      <c r="B77" s="26" t="s">
        <v>109</v>
      </c>
      <c r="C77" s="30" t="s">
        <v>124</v>
      </c>
      <c r="D77" s="29" t="s">
        <v>1135</v>
      </c>
      <c r="E77" s="27" t="s">
        <v>1136</v>
      </c>
      <c r="F77" s="133"/>
      <c r="G77" s="139"/>
      <c r="H77" s="42">
        <f t="shared" si="1"/>
        <v>0</v>
      </c>
      <c r="I77" s="40">
        <v>3.6</v>
      </c>
      <c r="J77" s="43">
        <v>56</v>
      </c>
      <c r="K77" s="42">
        <f t="shared" si="2"/>
        <v>0</v>
      </c>
    </row>
    <row r="78" spans="1:11" s="2" customFormat="1" ht="56.25">
      <c r="A78" s="25" t="s">
        <v>592</v>
      </c>
      <c r="B78" s="26" t="s">
        <v>109</v>
      </c>
      <c r="C78" s="30" t="s">
        <v>227</v>
      </c>
      <c r="D78" s="29" t="s">
        <v>1137</v>
      </c>
      <c r="E78" s="27" t="s">
        <v>1138</v>
      </c>
      <c r="F78" s="133"/>
      <c r="G78" s="139"/>
      <c r="H78" s="42">
        <f t="shared" si="1"/>
        <v>0</v>
      </c>
      <c r="I78" s="40">
        <v>4</v>
      </c>
      <c r="J78" s="43">
        <v>448</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89</v>
      </c>
      <c r="K79" s="42">
        <f t="shared" si="2"/>
        <v>0</v>
      </c>
    </row>
    <row r="80" spans="1:11" s="2" customFormat="1" ht="101.25">
      <c r="A80" s="25" t="s">
        <v>1049</v>
      </c>
      <c r="B80" s="26" t="s">
        <v>109</v>
      </c>
      <c r="C80" s="30" t="s">
        <v>330</v>
      </c>
      <c r="D80" s="29" t="s">
        <v>1141</v>
      </c>
      <c r="E80" s="48" t="s">
        <v>1142</v>
      </c>
      <c r="F80" s="8"/>
      <c r="G80" s="49"/>
      <c r="H80" s="42">
        <f t="shared" si="1"/>
        <v>0</v>
      </c>
      <c r="I80" s="40">
        <v>1.5</v>
      </c>
      <c r="J80" s="43">
        <v>1241</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14</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11</v>
      </c>
      <c r="K85" s="42">
        <f t="shared" si="2"/>
        <v>0</v>
      </c>
    </row>
    <row r="86" spans="1:11" s="2" customFormat="1" ht="101.25">
      <c r="A86" s="25" t="s">
        <v>597</v>
      </c>
      <c r="B86" s="26" t="s">
        <v>281</v>
      </c>
      <c r="C86" s="31" t="s">
        <v>338</v>
      </c>
      <c r="D86" s="50" t="s">
        <v>339</v>
      </c>
      <c r="E86" s="51" t="s">
        <v>375</v>
      </c>
      <c r="F86" s="140"/>
      <c r="G86" s="141"/>
      <c r="H86" s="42">
        <f t="shared" si="1"/>
        <v>0</v>
      </c>
      <c r="I86" s="40">
        <v>50</v>
      </c>
      <c r="J86" s="43">
        <v>19</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3</v>
      </c>
      <c r="K88" s="42">
        <f t="shared" si="2"/>
        <v>0</v>
      </c>
    </row>
    <row r="89" spans="1:11" s="2" customFormat="1" ht="90">
      <c r="A89" s="25" t="s">
        <v>599</v>
      </c>
      <c r="B89" s="26" t="s">
        <v>281</v>
      </c>
      <c r="C89" s="31" t="s">
        <v>511</v>
      </c>
      <c r="D89" s="50" t="s">
        <v>512</v>
      </c>
      <c r="E89" s="51" t="s">
        <v>513</v>
      </c>
      <c r="F89" s="140"/>
      <c r="G89" s="141"/>
      <c r="H89" s="42">
        <f t="shared" si="1"/>
        <v>0</v>
      </c>
      <c r="I89" s="40">
        <v>9</v>
      </c>
      <c r="J89" s="43">
        <v>15</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v>
      </c>
      <c r="K92" s="42">
        <f t="shared" si="2"/>
        <v>0</v>
      </c>
    </row>
    <row r="93" spans="1:11" s="2" customFormat="1" ht="67.5">
      <c r="A93" s="25" t="s">
        <v>1051</v>
      </c>
      <c r="B93" s="26" t="s">
        <v>281</v>
      </c>
      <c r="C93" s="31" t="s">
        <v>521</v>
      </c>
      <c r="D93" s="50" t="s">
        <v>522</v>
      </c>
      <c r="E93" s="51" t="s">
        <v>523</v>
      </c>
      <c r="F93" s="144"/>
      <c r="G93" s="141"/>
      <c r="H93" s="42">
        <f t="shared" si="1"/>
        <v>0</v>
      </c>
      <c r="I93" s="40">
        <v>12</v>
      </c>
      <c r="J93" s="43">
        <v>2</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48</v>
      </c>
      <c r="K96" s="42">
        <f t="shared" si="2"/>
        <v>0</v>
      </c>
    </row>
    <row r="97" spans="1:11" s="2" customFormat="1" ht="78.75">
      <c r="A97" s="25" t="s">
        <v>601</v>
      </c>
      <c r="B97" s="26" t="s">
        <v>281</v>
      </c>
      <c r="C97" s="31" t="s">
        <v>518</v>
      </c>
      <c r="D97" s="50" t="s">
        <v>519</v>
      </c>
      <c r="E97" s="51" t="s">
        <v>520</v>
      </c>
      <c r="F97" s="140"/>
      <c r="G97" s="141"/>
      <c r="H97" s="42">
        <f t="shared" si="1"/>
        <v>0</v>
      </c>
      <c r="I97" s="40">
        <v>8</v>
      </c>
      <c r="J97" s="43">
        <v>89</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486</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60</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182</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17</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7</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25</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21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143</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122</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94</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6</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1.7102803738317758</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6</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1.7102803738317758</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358</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12</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103</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230</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230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220</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6</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284</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159</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9</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1.7102803738317758</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35</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1.7102803738317758</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433</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86</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74</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11.116822429906543</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0.85514018691588789</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88</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207</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39</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47</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4702</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80</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126</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146</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19</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56</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474</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2.3275039745627981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4</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23</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138</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127</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5</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39.567567567567565</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1664</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4201</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184</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191</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266</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315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529</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145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273</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73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1017</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1013</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487</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163</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5</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125</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220</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5.9859813084112155</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10</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373</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834</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8664</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125</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77</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326</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108</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487</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0.85514018691588789</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112</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3</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0.85514018691588789</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0.85514018691588789</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1566</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2</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0.85514018691588789</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203</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1</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0.85514018691588789</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33</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63</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9</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2</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30</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417</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55</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0.85514018691588789</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49</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175</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234</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1567</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813</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224</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651</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84</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150</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47.887850467289724</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594</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94</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0.85514018691588789</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64</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36</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24</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204</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589</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42</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89.789719626168235</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25</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3</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171.02803738317758</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136</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3</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3</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3</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130</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15</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14</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8</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1697</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2069</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2165</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20</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74</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74</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38</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928</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3518</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867</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26</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2</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2</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142</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31</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149</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235</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774</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8</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5</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8764</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304</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409</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85</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196</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57</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9233</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153</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30</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38</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2439</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375</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54</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131</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638</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48</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39</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53</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193</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51</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10</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543</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53</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193</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51</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10</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2</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29</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81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14</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30</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30</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2</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3</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11</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456</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214</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2</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155</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119</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684</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4</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208</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12</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329</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4</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91</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2067</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2068</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E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31 КЕЦ Елхово
Preisblatt für Position 31 KEZ Elhovo</oddHeader>
    <oddFooter>&amp;CСтраница/Seite &amp;P -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3">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1010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1563</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415</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13</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115</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9</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412</v>
      </c>
      <c r="K70" s="42">
        <f t="shared" si="2"/>
        <v>0</v>
      </c>
    </row>
    <row r="71" spans="1:11" s="2" customFormat="1" ht="56.25">
      <c r="A71" s="25" t="s">
        <v>587</v>
      </c>
      <c r="B71" s="26" t="s">
        <v>109</v>
      </c>
      <c r="C71" s="30" t="s">
        <v>290</v>
      </c>
      <c r="D71" s="29" t="s">
        <v>1123</v>
      </c>
      <c r="E71" s="27" t="s">
        <v>1124</v>
      </c>
      <c r="F71" s="133"/>
      <c r="G71" s="139"/>
      <c r="H71" s="42">
        <f t="shared" si="1"/>
        <v>0</v>
      </c>
      <c r="I71" s="40">
        <v>3.4</v>
      </c>
      <c r="J71" s="43">
        <v>885</v>
      </c>
      <c r="K71" s="42">
        <f t="shared" si="2"/>
        <v>0</v>
      </c>
    </row>
    <row r="72" spans="1:11" s="2" customFormat="1" ht="56.25">
      <c r="A72" s="25" t="s">
        <v>588</v>
      </c>
      <c r="B72" s="26" t="s">
        <v>109</v>
      </c>
      <c r="C72" s="30" t="s">
        <v>289</v>
      </c>
      <c r="D72" s="29" t="s">
        <v>1125</v>
      </c>
      <c r="E72" s="27" t="s">
        <v>1126</v>
      </c>
      <c r="F72" s="133"/>
      <c r="G72" s="139"/>
      <c r="H72" s="42">
        <f t="shared" si="1"/>
        <v>0</v>
      </c>
      <c r="I72" s="40">
        <v>3.8</v>
      </c>
      <c r="J72" s="43">
        <v>2351</v>
      </c>
      <c r="K72" s="42">
        <f t="shared" si="2"/>
        <v>0</v>
      </c>
    </row>
    <row r="73" spans="1:11" s="2" customFormat="1" ht="56.25">
      <c r="A73" s="25" t="s">
        <v>589</v>
      </c>
      <c r="B73" s="26" t="s">
        <v>109</v>
      </c>
      <c r="C73" s="30" t="s">
        <v>352</v>
      </c>
      <c r="D73" s="29" t="s">
        <v>1127</v>
      </c>
      <c r="E73" s="27" t="s">
        <v>1128</v>
      </c>
      <c r="F73" s="133"/>
      <c r="G73" s="139"/>
      <c r="H73" s="42">
        <f t="shared" si="1"/>
        <v>0</v>
      </c>
      <c r="I73" s="40">
        <v>4.2</v>
      </c>
      <c r="J73" s="43">
        <v>1962</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94</v>
      </c>
      <c r="K76" s="42">
        <f t="shared" si="2"/>
        <v>0</v>
      </c>
    </row>
    <row r="77" spans="1:11" s="2" customFormat="1" ht="56.25">
      <c r="A77" s="25" t="s">
        <v>591</v>
      </c>
      <c r="B77" s="26" t="s">
        <v>109</v>
      </c>
      <c r="C77" s="30" t="s">
        <v>124</v>
      </c>
      <c r="D77" s="29" t="s">
        <v>1135</v>
      </c>
      <c r="E77" s="27" t="s">
        <v>1136</v>
      </c>
      <c r="F77" s="133"/>
      <c r="G77" s="139"/>
      <c r="H77" s="42">
        <f t="shared" si="1"/>
        <v>0</v>
      </c>
      <c r="I77" s="40">
        <v>3.6</v>
      </c>
      <c r="J77" s="43">
        <v>58</v>
      </c>
      <c r="K77" s="42">
        <f t="shared" si="2"/>
        <v>0</v>
      </c>
    </row>
    <row r="78" spans="1:11" s="2" customFormat="1" ht="56.25">
      <c r="A78" s="25" t="s">
        <v>592</v>
      </c>
      <c r="B78" s="26" t="s">
        <v>109</v>
      </c>
      <c r="C78" s="30" t="s">
        <v>227</v>
      </c>
      <c r="D78" s="29" t="s">
        <v>1137</v>
      </c>
      <c r="E78" s="27" t="s">
        <v>1138</v>
      </c>
      <c r="F78" s="133"/>
      <c r="G78" s="139"/>
      <c r="H78" s="42">
        <f t="shared" si="1"/>
        <v>0</v>
      </c>
      <c r="I78" s="40">
        <v>4</v>
      </c>
      <c r="J78" s="43">
        <v>237</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228</v>
      </c>
      <c r="K79" s="42">
        <f t="shared" si="2"/>
        <v>0</v>
      </c>
    </row>
    <row r="80" spans="1:11" s="2" customFormat="1" ht="101.25">
      <c r="A80" s="25" t="s">
        <v>1049</v>
      </c>
      <c r="B80" s="26" t="s">
        <v>109</v>
      </c>
      <c r="C80" s="30" t="s">
        <v>330</v>
      </c>
      <c r="D80" s="29" t="s">
        <v>1141</v>
      </c>
      <c r="E80" s="48" t="s">
        <v>1142</v>
      </c>
      <c r="F80" s="8"/>
      <c r="G80" s="49"/>
      <c r="H80" s="42">
        <f t="shared" si="1"/>
        <v>0</v>
      </c>
      <c r="I80" s="40">
        <v>1.5</v>
      </c>
      <c r="J80" s="43">
        <v>174</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4</v>
      </c>
      <c r="K83" s="42">
        <f t="shared" si="2"/>
        <v>0</v>
      </c>
    </row>
    <row r="84" spans="1:11" s="2" customFormat="1" ht="101.25">
      <c r="A84" s="25" t="s">
        <v>595</v>
      </c>
      <c r="B84" s="26" t="s">
        <v>281</v>
      </c>
      <c r="C84" s="31" t="s">
        <v>4</v>
      </c>
      <c r="D84" s="50" t="s">
        <v>390</v>
      </c>
      <c r="E84" s="51" t="s">
        <v>373</v>
      </c>
      <c r="F84" s="140"/>
      <c r="G84" s="141"/>
      <c r="H84" s="42">
        <f t="shared" si="1"/>
        <v>0</v>
      </c>
      <c r="I84" s="40">
        <v>35</v>
      </c>
      <c r="J84" s="43">
        <v>2.3275039745627981</v>
      </c>
      <c r="K84" s="42">
        <f t="shared" si="2"/>
        <v>0</v>
      </c>
    </row>
    <row r="85" spans="1:11" s="2" customFormat="1" ht="101.25">
      <c r="A85" s="25" t="s">
        <v>596</v>
      </c>
      <c r="B85" s="26" t="s">
        <v>281</v>
      </c>
      <c r="C85" s="31" t="s">
        <v>9</v>
      </c>
      <c r="D85" s="50" t="s">
        <v>176</v>
      </c>
      <c r="E85" s="51" t="s">
        <v>374</v>
      </c>
      <c r="F85" s="140"/>
      <c r="G85" s="141"/>
      <c r="H85" s="42">
        <f t="shared" si="1"/>
        <v>0</v>
      </c>
      <c r="I85" s="40">
        <v>40</v>
      </c>
      <c r="J85" s="43">
        <v>9</v>
      </c>
      <c r="K85" s="42">
        <f t="shared" si="2"/>
        <v>0</v>
      </c>
    </row>
    <row r="86" spans="1:11" s="2" customFormat="1" ht="101.25">
      <c r="A86" s="25" t="s">
        <v>597</v>
      </c>
      <c r="B86" s="26" t="s">
        <v>281</v>
      </c>
      <c r="C86" s="31" t="s">
        <v>338</v>
      </c>
      <c r="D86" s="50" t="s">
        <v>339</v>
      </c>
      <c r="E86" s="51" t="s">
        <v>375</v>
      </c>
      <c r="F86" s="140"/>
      <c r="G86" s="141"/>
      <c r="H86" s="42">
        <f t="shared" si="1"/>
        <v>0</v>
      </c>
      <c r="I86" s="40">
        <v>50</v>
      </c>
      <c r="J86" s="43">
        <v>1</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3</v>
      </c>
      <c r="K92" s="42">
        <f t="shared" si="2"/>
        <v>0</v>
      </c>
    </row>
    <row r="93" spans="1:11" s="2" customFormat="1" ht="67.5">
      <c r="A93" s="25" t="s">
        <v>1051</v>
      </c>
      <c r="B93" s="26" t="s">
        <v>281</v>
      </c>
      <c r="C93" s="31" t="s">
        <v>521</v>
      </c>
      <c r="D93" s="50" t="s">
        <v>522</v>
      </c>
      <c r="E93" s="51" t="s">
        <v>523</v>
      </c>
      <c r="F93" s="144"/>
      <c r="G93" s="141"/>
      <c r="H93" s="42">
        <f t="shared" si="1"/>
        <v>0</v>
      </c>
      <c r="I93" s="40">
        <v>12</v>
      </c>
      <c r="J93" s="43">
        <v>6</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12</v>
      </c>
      <c r="K96" s="42">
        <f t="shared" si="2"/>
        <v>0</v>
      </c>
    </row>
    <row r="97" spans="1:11" s="2" customFormat="1" ht="78.75">
      <c r="A97" s="25" t="s">
        <v>601</v>
      </c>
      <c r="B97" s="26" t="s">
        <v>281</v>
      </c>
      <c r="C97" s="31" t="s">
        <v>518</v>
      </c>
      <c r="D97" s="50" t="s">
        <v>519</v>
      </c>
      <c r="E97" s="51" t="s">
        <v>520</v>
      </c>
      <c r="F97" s="140"/>
      <c r="G97" s="141"/>
      <c r="H97" s="42">
        <f t="shared" si="1"/>
        <v>0</v>
      </c>
      <c r="I97" s="40">
        <v>8</v>
      </c>
      <c r="J97" s="43">
        <v>40</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1.1637519872813991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810</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59</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297</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1.1637519872813991</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16</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11</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3</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4</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1.1637519872813991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147</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19</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4</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2.3275039745627981</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4</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2.3275039745627981</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2.3275039745627981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5</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460</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20</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48</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230</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134</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30647</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9</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434</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2.3275039745627981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1.1637519872813991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80</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12</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2362</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112.8839427662957</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517</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191</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132</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2.3275039745627981</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98</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21</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216</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148</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118</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32782</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516</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1064</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56</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7</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494</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250</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33</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18</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30</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7</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17.18982387475538</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439</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10.473767885532592</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1182</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10408</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115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94</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96</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305</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547</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194</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1544</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54</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1249</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301</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118</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309</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1.1637519872813991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20</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197</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1123</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40653</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104</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187</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62</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27</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274</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4.6550079491255962</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315</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1.1637519872813991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13.965023847376788</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27</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7</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5</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277</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5</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4.6550079491255962</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33</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13</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819</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64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153</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632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4946</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310</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143</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1168</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193</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32</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2.3275039745627981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23</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7</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1.1637519872813991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12</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34.912559618441975</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16</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1.1637519872813991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60</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214</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3</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41.895071542130367</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3</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8</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9</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1.1637519872813991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5.8187599364069955</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24</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1.1637519872813991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4</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1.1637519872813991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3</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16</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2155</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625</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16</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541</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888</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13</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1859</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559</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191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4</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40</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1528</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6771</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91</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618</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107</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124</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7134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43</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60</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5</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15</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1807</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1149</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332</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355</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140</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92</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96</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469</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211</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83</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426</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469</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211</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83</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121</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3</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20</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553</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5</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5</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10</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2</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3</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5</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206</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226</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67</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282</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155</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426</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8</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1.1637519872813991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134</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539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9</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80</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48</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32</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153</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8</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2069</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2070</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1F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32 КЕЦ Карнобат
Preisblatt für Position 32 KEZ Karnobat</oddHeader>
    <oddFooter>&amp;CСтраница/Seite &amp;P -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156</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10554</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44</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1112</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575</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84</v>
      </c>
      <c r="K65" s="42">
        <f t="shared" si="2"/>
        <v>0</v>
      </c>
    </row>
    <row r="66" spans="1:11" s="2" customFormat="1" ht="45">
      <c r="A66" s="25" t="s">
        <v>960</v>
      </c>
      <c r="B66" s="26" t="s">
        <v>109</v>
      </c>
      <c r="C66" s="52" t="s">
        <v>201</v>
      </c>
      <c r="D66" s="53" t="s">
        <v>1113</v>
      </c>
      <c r="E66" s="54" t="s">
        <v>1114</v>
      </c>
      <c r="F66" s="142"/>
      <c r="G66" s="143"/>
      <c r="H66" s="42">
        <f t="shared" si="1"/>
        <v>0</v>
      </c>
      <c r="I66" s="40">
        <v>2.8</v>
      </c>
      <c r="J66" s="43">
        <v>977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13143</v>
      </c>
      <c r="K70" s="42">
        <f t="shared" si="2"/>
        <v>0</v>
      </c>
    </row>
    <row r="71" spans="1:11" s="2" customFormat="1" ht="56.25">
      <c r="A71" s="25" t="s">
        <v>587</v>
      </c>
      <c r="B71" s="26" t="s">
        <v>109</v>
      </c>
      <c r="C71" s="30" t="s">
        <v>290</v>
      </c>
      <c r="D71" s="29" t="s">
        <v>1123</v>
      </c>
      <c r="E71" s="27" t="s">
        <v>1124</v>
      </c>
      <c r="F71" s="133"/>
      <c r="G71" s="139"/>
      <c r="H71" s="42">
        <f t="shared" si="1"/>
        <v>0</v>
      </c>
      <c r="I71" s="40">
        <v>3.4</v>
      </c>
      <c r="J71" s="43">
        <v>4618</v>
      </c>
      <c r="K71" s="42">
        <f t="shared" si="2"/>
        <v>0</v>
      </c>
    </row>
    <row r="72" spans="1:11" s="2" customFormat="1" ht="56.25">
      <c r="A72" s="25" t="s">
        <v>588</v>
      </c>
      <c r="B72" s="26" t="s">
        <v>109</v>
      </c>
      <c r="C72" s="30" t="s">
        <v>289</v>
      </c>
      <c r="D72" s="29" t="s">
        <v>1125</v>
      </c>
      <c r="E72" s="27" t="s">
        <v>1126</v>
      </c>
      <c r="F72" s="133"/>
      <c r="G72" s="139"/>
      <c r="H72" s="42">
        <f t="shared" si="1"/>
        <v>0</v>
      </c>
      <c r="I72" s="40">
        <v>3.8</v>
      </c>
      <c r="J72" s="43">
        <v>30303</v>
      </c>
      <c r="K72" s="42">
        <f t="shared" si="2"/>
        <v>0</v>
      </c>
    </row>
    <row r="73" spans="1:11" s="2" customFormat="1" ht="56.25">
      <c r="A73" s="25" t="s">
        <v>589</v>
      </c>
      <c r="B73" s="26" t="s">
        <v>109</v>
      </c>
      <c r="C73" s="30" t="s">
        <v>352</v>
      </c>
      <c r="D73" s="29" t="s">
        <v>1127</v>
      </c>
      <c r="E73" s="27" t="s">
        <v>1128</v>
      </c>
      <c r="F73" s="133"/>
      <c r="G73" s="139"/>
      <c r="H73" s="42">
        <f t="shared" si="1"/>
        <v>0</v>
      </c>
      <c r="I73" s="40">
        <v>4.2</v>
      </c>
      <c r="J73" s="43">
        <v>5563</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913</v>
      </c>
      <c r="K76" s="42">
        <f t="shared" si="2"/>
        <v>0</v>
      </c>
    </row>
    <row r="77" spans="1:11" s="2" customFormat="1" ht="56.25">
      <c r="A77" s="25" t="s">
        <v>591</v>
      </c>
      <c r="B77" s="26" t="s">
        <v>109</v>
      </c>
      <c r="C77" s="30" t="s">
        <v>124</v>
      </c>
      <c r="D77" s="29" t="s">
        <v>1135</v>
      </c>
      <c r="E77" s="27" t="s">
        <v>1136</v>
      </c>
      <c r="F77" s="133"/>
      <c r="G77" s="139"/>
      <c r="H77" s="42">
        <f t="shared" si="1"/>
        <v>0</v>
      </c>
      <c r="I77" s="40">
        <v>3.6</v>
      </c>
      <c r="J77" s="43">
        <v>1352</v>
      </c>
      <c r="K77" s="42">
        <f t="shared" si="2"/>
        <v>0</v>
      </c>
    </row>
    <row r="78" spans="1:11" s="2" customFormat="1" ht="56.25">
      <c r="A78" s="25" t="s">
        <v>592</v>
      </c>
      <c r="B78" s="26" t="s">
        <v>109</v>
      </c>
      <c r="C78" s="30" t="s">
        <v>227</v>
      </c>
      <c r="D78" s="29" t="s">
        <v>1137</v>
      </c>
      <c r="E78" s="27" t="s">
        <v>1138</v>
      </c>
      <c r="F78" s="133"/>
      <c r="G78" s="139"/>
      <c r="H78" s="42">
        <f t="shared" si="1"/>
        <v>0</v>
      </c>
      <c r="I78" s="40">
        <v>4</v>
      </c>
      <c r="J78" s="43">
        <v>5295</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850</v>
      </c>
      <c r="K79" s="42">
        <f t="shared" si="2"/>
        <v>0</v>
      </c>
    </row>
    <row r="80" spans="1:11" s="2" customFormat="1" ht="101.25">
      <c r="A80" s="25" t="s">
        <v>1049</v>
      </c>
      <c r="B80" s="26" t="s">
        <v>109</v>
      </c>
      <c r="C80" s="30" t="s">
        <v>330</v>
      </c>
      <c r="D80" s="29" t="s">
        <v>1141</v>
      </c>
      <c r="E80" s="48" t="s">
        <v>1142</v>
      </c>
      <c r="F80" s="8"/>
      <c r="G80" s="49"/>
      <c r="H80" s="42">
        <f t="shared" si="1"/>
        <v>0</v>
      </c>
      <c r="I80" s="40">
        <v>1.5</v>
      </c>
      <c r="J80" s="43">
        <v>1588</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100</v>
      </c>
      <c r="K83" s="42">
        <f t="shared" si="2"/>
        <v>0</v>
      </c>
    </row>
    <row r="84" spans="1:11" s="2" customFormat="1" ht="101.25">
      <c r="A84" s="25" t="s">
        <v>595</v>
      </c>
      <c r="B84" s="26" t="s">
        <v>281</v>
      </c>
      <c r="C84" s="31" t="s">
        <v>4</v>
      </c>
      <c r="D84" s="50" t="s">
        <v>390</v>
      </c>
      <c r="E84" s="51" t="s">
        <v>373</v>
      </c>
      <c r="F84" s="140"/>
      <c r="G84" s="141"/>
      <c r="H84" s="42">
        <f t="shared" si="1"/>
        <v>0</v>
      </c>
      <c r="I84" s="40">
        <v>35</v>
      </c>
      <c r="J84" s="43">
        <v>1</v>
      </c>
      <c r="K84" s="42">
        <f t="shared" si="2"/>
        <v>0</v>
      </c>
    </row>
    <row r="85" spans="1:11" s="2" customFormat="1" ht="101.25">
      <c r="A85" s="25" t="s">
        <v>596</v>
      </c>
      <c r="B85" s="26" t="s">
        <v>281</v>
      </c>
      <c r="C85" s="31" t="s">
        <v>9</v>
      </c>
      <c r="D85" s="50" t="s">
        <v>176</v>
      </c>
      <c r="E85" s="51" t="s">
        <v>374</v>
      </c>
      <c r="F85" s="140"/>
      <c r="G85" s="141"/>
      <c r="H85" s="42">
        <f t="shared" si="1"/>
        <v>0</v>
      </c>
      <c r="I85" s="40">
        <v>40</v>
      </c>
      <c r="J85" s="43">
        <v>130</v>
      </c>
      <c r="K85" s="42">
        <f t="shared" si="2"/>
        <v>0</v>
      </c>
    </row>
    <row r="86" spans="1:11" s="2" customFormat="1" ht="101.25">
      <c r="A86" s="25" t="s">
        <v>597</v>
      </c>
      <c r="B86" s="26" t="s">
        <v>281</v>
      </c>
      <c r="C86" s="31" t="s">
        <v>338</v>
      </c>
      <c r="D86" s="50" t="s">
        <v>339</v>
      </c>
      <c r="E86" s="51" t="s">
        <v>375</v>
      </c>
      <c r="F86" s="140"/>
      <c r="G86" s="141"/>
      <c r="H86" s="42">
        <f t="shared" si="1"/>
        <v>0</v>
      </c>
      <c r="I86" s="40">
        <v>50</v>
      </c>
      <c r="J86" s="43">
        <v>18</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5</v>
      </c>
      <c r="K88" s="42">
        <f t="shared" si="2"/>
        <v>0</v>
      </c>
    </row>
    <row r="89" spans="1:11" s="2" customFormat="1" ht="90">
      <c r="A89" s="25" t="s">
        <v>599</v>
      </c>
      <c r="B89" s="26" t="s">
        <v>281</v>
      </c>
      <c r="C89" s="31" t="s">
        <v>511</v>
      </c>
      <c r="D89" s="50" t="s">
        <v>512</v>
      </c>
      <c r="E89" s="51" t="s">
        <v>513</v>
      </c>
      <c r="F89" s="140"/>
      <c r="G89" s="141"/>
      <c r="H89" s="42">
        <f t="shared" si="1"/>
        <v>0</v>
      </c>
      <c r="I89" s="40">
        <v>9</v>
      </c>
      <c r="J89" s="43">
        <v>7</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194</v>
      </c>
      <c r="K92" s="42">
        <f t="shared" si="2"/>
        <v>0</v>
      </c>
    </row>
    <row r="93" spans="1:11" s="2" customFormat="1" ht="67.5">
      <c r="A93" s="25" t="s">
        <v>1051</v>
      </c>
      <c r="B93" s="26" t="s">
        <v>281</v>
      </c>
      <c r="C93" s="31" t="s">
        <v>521</v>
      </c>
      <c r="D93" s="50" t="s">
        <v>522</v>
      </c>
      <c r="E93" s="51" t="s">
        <v>523</v>
      </c>
      <c r="F93" s="144"/>
      <c r="G93" s="141"/>
      <c r="H93" s="42">
        <f t="shared" si="1"/>
        <v>0</v>
      </c>
      <c r="I93" s="40">
        <v>12</v>
      </c>
      <c r="J93" s="43">
        <v>6</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954</v>
      </c>
      <c r="K96" s="42">
        <f t="shared" si="2"/>
        <v>0</v>
      </c>
    </row>
    <row r="97" spans="1:11" s="2" customFormat="1" ht="78.75">
      <c r="A97" s="25" t="s">
        <v>601</v>
      </c>
      <c r="B97" s="26" t="s">
        <v>281</v>
      </c>
      <c r="C97" s="31" t="s">
        <v>518</v>
      </c>
      <c r="D97" s="50" t="s">
        <v>519</v>
      </c>
      <c r="E97" s="51" t="s">
        <v>520</v>
      </c>
      <c r="F97" s="140"/>
      <c r="G97" s="141"/>
      <c r="H97" s="42">
        <f t="shared" si="1"/>
        <v>0</v>
      </c>
      <c r="I97" s="40">
        <v>8</v>
      </c>
      <c r="J97" s="43">
        <v>681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63</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530</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1257</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239</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5</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20</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140</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61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1590</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10</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21.487279843444227</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56</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117</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4</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1.4324853228962817</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1.4324853228962817</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4</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1.4324853228962817</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1.4324853228962817</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1644</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59</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488</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247</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230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16093</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8</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1</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8</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593</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1.4324853228962817</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389</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10</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1.4324853228962817</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3590</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115</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631</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77</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199</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87.381604696673179</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270</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100</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107</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113</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33</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16233</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355</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318</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118</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27</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73</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145</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9.5219512195121947</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70</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81</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7</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208</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63</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1.1902439024390243</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7.1414634146341456</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107</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435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4548</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109</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1334</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3591</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49</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166</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748</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89</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1.4324853228962817</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1066</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147</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1379</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224</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20</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10</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53</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3</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48</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203</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15497</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10</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206</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30</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445</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1.4324853228962817</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2364</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20.054794520547944</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7.1624266144814088</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77</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1.4324853228962817</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223</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114</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63</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46</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303</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47.272015655577299</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397</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432</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1493</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173</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45</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3242</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346</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108.86888454011741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44</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20</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12</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8338</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30.082191780821915</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891</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2222</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427</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521</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12.892367906066536</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166</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317</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99</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402</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216.30528375733854</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4448</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74</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204</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1525</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188</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51.569471624266143</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1824</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124</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40</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7</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3</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1.4324853228962817</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1.4324853228962817</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1.4324853228962817</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38</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20</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13</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270</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1.4324853228962817</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3</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1.4324853228962817</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21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20</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888</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13047</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1675</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91</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553</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553</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743</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4268</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546</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11216</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3058</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385</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42</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52</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35</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2139</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265</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19</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99</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7611</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38614</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356</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1107</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100</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886</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38703</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2</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115</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69</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12746</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3547</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747</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86</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944</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4423</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1124</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635</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1169</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1116</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97</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2</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1616</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119</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775</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1116</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97</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2</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282</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265</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617</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265</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189</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523</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115</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115</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4</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16</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115</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12</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3</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165</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1120</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812</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255</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253</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23</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56</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200</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3614</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1343</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1451</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107</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12</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667</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7</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2071</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2072</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20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33 КЕЦ Поморие
Preisblatt für Position 33 KEZ Pomorie</oddHeader>
    <oddFooter>&amp;CСтраница/Seite &amp;P -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235</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8058</v>
      </c>
      <c r="K54" s="42">
        <f t="shared" si="0"/>
        <v>0</v>
      </c>
    </row>
    <row r="55" spans="1:11" s="2" customFormat="1" ht="56.25">
      <c r="A55" s="25" t="s">
        <v>583</v>
      </c>
      <c r="B55" s="26" t="s">
        <v>109</v>
      </c>
      <c r="C55" s="30" t="s">
        <v>485</v>
      </c>
      <c r="D55" s="29" t="s">
        <v>1093</v>
      </c>
      <c r="E55" s="27" t="s">
        <v>1094</v>
      </c>
      <c r="F55" s="133"/>
      <c r="G55" s="139"/>
      <c r="H55" s="42">
        <f t="shared" si="1"/>
        <v>0</v>
      </c>
      <c r="I55" s="40">
        <v>4</v>
      </c>
      <c r="J55" s="43">
        <v>300</v>
      </c>
      <c r="K55" s="42">
        <f t="shared" si="0"/>
        <v>0</v>
      </c>
    </row>
    <row r="56" spans="1:11" s="2" customFormat="1" ht="56.25">
      <c r="A56" s="25" t="s">
        <v>663</v>
      </c>
      <c r="B56" s="26" t="s">
        <v>109</v>
      </c>
      <c r="C56" s="30" t="s">
        <v>577</v>
      </c>
      <c r="D56" s="29" t="s">
        <v>1095</v>
      </c>
      <c r="E56" s="48" t="s">
        <v>1096</v>
      </c>
      <c r="F56" s="11"/>
      <c r="G56" s="49"/>
      <c r="H56" s="42">
        <f t="shared" si="1"/>
        <v>0</v>
      </c>
      <c r="I56" s="40">
        <v>4.5</v>
      </c>
      <c r="J56" s="43">
        <v>10529</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765</v>
      </c>
      <c r="K60" s="42">
        <f t="shared" si="2"/>
        <v>0</v>
      </c>
    </row>
    <row r="61" spans="1:11" s="2" customFormat="1" ht="56.25">
      <c r="A61" s="25" t="s">
        <v>664</v>
      </c>
      <c r="B61" s="26" t="s">
        <v>109</v>
      </c>
      <c r="C61" s="30" t="s">
        <v>486</v>
      </c>
      <c r="D61" s="29" t="s">
        <v>1105</v>
      </c>
      <c r="E61" s="27" t="s">
        <v>1106</v>
      </c>
      <c r="F61" s="133"/>
      <c r="G61" s="139"/>
      <c r="H61" s="42">
        <f t="shared" si="1"/>
        <v>0</v>
      </c>
      <c r="I61" s="40">
        <v>5.3</v>
      </c>
      <c r="J61" s="43">
        <v>300</v>
      </c>
      <c r="K61" s="42">
        <f t="shared" si="2"/>
        <v>0</v>
      </c>
    </row>
    <row r="62" spans="1:11" s="2" customFormat="1" ht="56.25">
      <c r="A62" s="25" t="s">
        <v>1047</v>
      </c>
      <c r="B62" s="26" t="s">
        <v>109</v>
      </c>
      <c r="C62" s="30" t="s">
        <v>162</v>
      </c>
      <c r="D62" s="29" t="s">
        <v>1107</v>
      </c>
      <c r="E62" s="48" t="s">
        <v>1108</v>
      </c>
      <c r="F62" s="11"/>
      <c r="G62" s="49"/>
      <c r="H62" s="42">
        <f t="shared" si="1"/>
        <v>0</v>
      </c>
      <c r="I62" s="40">
        <v>6</v>
      </c>
      <c r="J62" s="43">
        <v>575</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33</v>
      </c>
      <c r="K65" s="42">
        <f t="shared" si="2"/>
        <v>0</v>
      </c>
    </row>
    <row r="66" spans="1:11" s="2" customFormat="1" ht="45">
      <c r="A66" s="25" t="s">
        <v>960</v>
      </c>
      <c r="B66" s="26" t="s">
        <v>109</v>
      </c>
      <c r="C66" s="52" t="s">
        <v>201</v>
      </c>
      <c r="D66" s="53" t="s">
        <v>1113</v>
      </c>
      <c r="E66" s="54" t="s">
        <v>1114</v>
      </c>
      <c r="F66" s="142"/>
      <c r="G66" s="143"/>
      <c r="H66" s="42">
        <f t="shared" si="1"/>
        <v>0</v>
      </c>
      <c r="I66" s="40">
        <v>2.8</v>
      </c>
      <c r="J66" s="43">
        <v>170</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40987</v>
      </c>
      <c r="K70" s="42">
        <f t="shared" si="2"/>
        <v>0</v>
      </c>
    </row>
    <row r="71" spans="1:11" s="2" customFormat="1" ht="56.25">
      <c r="A71" s="25" t="s">
        <v>587</v>
      </c>
      <c r="B71" s="26" t="s">
        <v>109</v>
      </c>
      <c r="C71" s="30" t="s">
        <v>290</v>
      </c>
      <c r="D71" s="29" t="s">
        <v>1123</v>
      </c>
      <c r="E71" s="27" t="s">
        <v>1124</v>
      </c>
      <c r="F71" s="133"/>
      <c r="G71" s="139"/>
      <c r="H71" s="42">
        <f t="shared" si="1"/>
        <v>0</v>
      </c>
      <c r="I71" s="40">
        <v>3.4</v>
      </c>
      <c r="J71" s="43">
        <v>13103</v>
      </c>
      <c r="K71" s="42">
        <f t="shared" si="2"/>
        <v>0</v>
      </c>
    </row>
    <row r="72" spans="1:11" s="2" customFormat="1" ht="56.25">
      <c r="A72" s="25" t="s">
        <v>588</v>
      </c>
      <c r="B72" s="26" t="s">
        <v>109</v>
      </c>
      <c r="C72" s="30" t="s">
        <v>289</v>
      </c>
      <c r="D72" s="29" t="s">
        <v>1125</v>
      </c>
      <c r="E72" s="27" t="s">
        <v>1126</v>
      </c>
      <c r="F72" s="133"/>
      <c r="G72" s="139"/>
      <c r="H72" s="42">
        <f t="shared" si="1"/>
        <v>0</v>
      </c>
      <c r="I72" s="40">
        <v>3.8</v>
      </c>
      <c r="J72" s="43">
        <v>45817</v>
      </c>
      <c r="K72" s="42">
        <f t="shared" si="2"/>
        <v>0</v>
      </c>
    </row>
    <row r="73" spans="1:11" s="2" customFormat="1" ht="56.25">
      <c r="A73" s="25" t="s">
        <v>589</v>
      </c>
      <c r="B73" s="26" t="s">
        <v>109</v>
      </c>
      <c r="C73" s="30" t="s">
        <v>352</v>
      </c>
      <c r="D73" s="29" t="s">
        <v>1127</v>
      </c>
      <c r="E73" s="27" t="s">
        <v>1128</v>
      </c>
      <c r="F73" s="133"/>
      <c r="G73" s="139"/>
      <c r="H73" s="42">
        <f t="shared" si="1"/>
        <v>0</v>
      </c>
      <c r="I73" s="40">
        <v>4.2</v>
      </c>
      <c r="J73" s="43">
        <v>6401</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1675</v>
      </c>
      <c r="K76" s="42">
        <f t="shared" si="2"/>
        <v>0</v>
      </c>
    </row>
    <row r="77" spans="1:11" s="2" customFormat="1" ht="56.25">
      <c r="A77" s="25" t="s">
        <v>591</v>
      </c>
      <c r="B77" s="26" t="s">
        <v>109</v>
      </c>
      <c r="C77" s="30" t="s">
        <v>124</v>
      </c>
      <c r="D77" s="29" t="s">
        <v>1135</v>
      </c>
      <c r="E77" s="27" t="s">
        <v>1136</v>
      </c>
      <c r="F77" s="133"/>
      <c r="G77" s="139"/>
      <c r="H77" s="42">
        <f t="shared" si="1"/>
        <v>0</v>
      </c>
      <c r="I77" s="40">
        <v>3.6</v>
      </c>
      <c r="J77" s="43">
        <v>2804</v>
      </c>
      <c r="K77" s="42">
        <f t="shared" si="2"/>
        <v>0</v>
      </c>
    </row>
    <row r="78" spans="1:11" s="2" customFormat="1" ht="56.25">
      <c r="A78" s="25" t="s">
        <v>592</v>
      </c>
      <c r="B78" s="26" t="s">
        <v>109</v>
      </c>
      <c r="C78" s="30" t="s">
        <v>227</v>
      </c>
      <c r="D78" s="29" t="s">
        <v>1137</v>
      </c>
      <c r="E78" s="27" t="s">
        <v>1138</v>
      </c>
      <c r="F78" s="133"/>
      <c r="G78" s="139"/>
      <c r="H78" s="42">
        <f t="shared" si="1"/>
        <v>0</v>
      </c>
      <c r="I78" s="40">
        <v>4</v>
      </c>
      <c r="J78" s="43">
        <v>3655</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1116</v>
      </c>
      <c r="K79" s="42">
        <f t="shared" si="2"/>
        <v>0</v>
      </c>
    </row>
    <row r="80" spans="1:11" s="2" customFormat="1" ht="101.25">
      <c r="A80" s="25" t="s">
        <v>1049</v>
      </c>
      <c r="B80" s="26" t="s">
        <v>109</v>
      </c>
      <c r="C80" s="30" t="s">
        <v>330</v>
      </c>
      <c r="D80" s="29" t="s">
        <v>1141</v>
      </c>
      <c r="E80" s="48" t="s">
        <v>1142</v>
      </c>
      <c r="F80" s="8"/>
      <c r="G80" s="49"/>
      <c r="H80" s="42">
        <f t="shared" si="1"/>
        <v>0</v>
      </c>
      <c r="I80" s="40">
        <v>1.5</v>
      </c>
      <c r="J80" s="43">
        <v>1833</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194</v>
      </c>
      <c r="K83" s="42">
        <f t="shared" si="2"/>
        <v>0</v>
      </c>
    </row>
    <row r="84" spans="1:11" s="2" customFormat="1" ht="101.25">
      <c r="A84" s="25" t="s">
        <v>595</v>
      </c>
      <c r="B84" s="26" t="s">
        <v>281</v>
      </c>
      <c r="C84" s="31" t="s">
        <v>4</v>
      </c>
      <c r="D84" s="50" t="s">
        <v>390</v>
      </c>
      <c r="E84" s="51" t="s">
        <v>373</v>
      </c>
      <c r="F84" s="140"/>
      <c r="G84" s="141"/>
      <c r="H84" s="42">
        <f t="shared" si="1"/>
        <v>0</v>
      </c>
      <c r="I84" s="40">
        <v>35</v>
      </c>
      <c r="J84" s="43">
        <v>3.5707317073170728</v>
      </c>
      <c r="K84" s="42">
        <f t="shared" si="2"/>
        <v>0</v>
      </c>
    </row>
    <row r="85" spans="1:11" s="2" customFormat="1" ht="101.25">
      <c r="A85" s="25" t="s">
        <v>596</v>
      </c>
      <c r="B85" s="26" t="s">
        <v>281</v>
      </c>
      <c r="C85" s="31" t="s">
        <v>9</v>
      </c>
      <c r="D85" s="50" t="s">
        <v>176</v>
      </c>
      <c r="E85" s="51" t="s">
        <v>374</v>
      </c>
      <c r="F85" s="140"/>
      <c r="G85" s="141"/>
      <c r="H85" s="42">
        <f t="shared" si="1"/>
        <v>0</v>
      </c>
      <c r="I85" s="40">
        <v>40</v>
      </c>
      <c r="J85" s="43">
        <v>248</v>
      </c>
      <c r="K85" s="42">
        <f t="shared" si="2"/>
        <v>0</v>
      </c>
    </row>
    <row r="86" spans="1:11" s="2" customFormat="1" ht="101.25">
      <c r="A86" s="25" t="s">
        <v>597</v>
      </c>
      <c r="B86" s="26" t="s">
        <v>281</v>
      </c>
      <c r="C86" s="31" t="s">
        <v>338</v>
      </c>
      <c r="D86" s="50" t="s">
        <v>339</v>
      </c>
      <c r="E86" s="51" t="s">
        <v>375</v>
      </c>
      <c r="F86" s="140"/>
      <c r="G86" s="141"/>
      <c r="H86" s="42">
        <f t="shared" si="1"/>
        <v>0</v>
      </c>
      <c r="I86" s="40">
        <v>50</v>
      </c>
      <c r="J86" s="43">
        <v>100</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36</v>
      </c>
      <c r="K92" s="42">
        <f t="shared" si="2"/>
        <v>0</v>
      </c>
    </row>
    <row r="93" spans="1:11" s="2" customFormat="1" ht="67.5">
      <c r="A93" s="25" t="s">
        <v>1051</v>
      </c>
      <c r="B93" s="26" t="s">
        <v>281</v>
      </c>
      <c r="C93" s="31" t="s">
        <v>521</v>
      </c>
      <c r="D93" s="50" t="s">
        <v>522</v>
      </c>
      <c r="E93" s="51" t="s">
        <v>523</v>
      </c>
      <c r="F93" s="144"/>
      <c r="G93" s="141"/>
      <c r="H93" s="42">
        <f t="shared" si="1"/>
        <v>0</v>
      </c>
      <c r="I93" s="40">
        <v>12</v>
      </c>
      <c r="J93" s="43">
        <v>15</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1310</v>
      </c>
      <c r="K96" s="42">
        <f t="shared" si="2"/>
        <v>0</v>
      </c>
    </row>
    <row r="97" spans="1:11" s="2" customFormat="1" ht="78.75">
      <c r="A97" s="25" t="s">
        <v>601</v>
      </c>
      <c r="B97" s="26" t="s">
        <v>281</v>
      </c>
      <c r="C97" s="31" t="s">
        <v>518</v>
      </c>
      <c r="D97" s="50" t="s">
        <v>519</v>
      </c>
      <c r="E97" s="51" t="s">
        <v>520</v>
      </c>
      <c r="F97" s="140"/>
      <c r="G97" s="141"/>
      <c r="H97" s="42">
        <f t="shared" si="1"/>
        <v>0</v>
      </c>
      <c r="I97" s="40">
        <v>8</v>
      </c>
      <c r="J97" s="43">
        <v>1044</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136</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512</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152</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7</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9</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322</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230</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1513</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34</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20.234146341463415</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48</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48</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2.3804878048780487</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4</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3</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1.1902439024390243</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2.3804878048780487</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1</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2.3804878048780487</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4</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3</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1.1902439024390243</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2.3804878048780487</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1</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14</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261</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67</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119</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408</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7776</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1259</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16</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107</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4.7609756097560973</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86</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27</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5.9512195121951219</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979</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121.40487804878049</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464</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127</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136</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23.804878048780488</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16</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25</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6</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5</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17826</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719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1264</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377</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20</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74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3.095137420718816</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1107</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10.832980972515855</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650</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272</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4.6427061310782243</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194</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109</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68.093023255813947</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296</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4</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7969</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341</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119</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1</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256</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86</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149</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11</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1462</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146</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123</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226</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18</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73</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127</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4</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130</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394</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21152</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99</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276</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74</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376</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597</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2.3804878048780487</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7219</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1.1902439024390243</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37</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2536</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10</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22</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51</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5</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29.756097560975608</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407</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224</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857</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177</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36.897560975609757</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1633</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234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30.946341463414633</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1074</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3054</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282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803</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3034</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1287</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2937</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267</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537</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44</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98</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605</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27</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801.03414634146338</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306</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272</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186</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1200</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129</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71.414634146341456</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333</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29</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11.902439024390244</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764.13658536585365</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8</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383</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33</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12</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493</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22</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4</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18</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2.3804878048780487</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75</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846.62048780487794</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354</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36</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34</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21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71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276</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10590</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6117</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87</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423</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423</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812</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4569</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12817</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3597</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174</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7</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348</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63</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51</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1155</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198</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3351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574</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1403</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5</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7</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10</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13425</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876</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1273</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911</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111</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27</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41169</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40</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42</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108</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327</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197</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105</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9489</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6537</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218</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115</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1151</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2965</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1908</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114</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75</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173</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4304</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114</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66</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12</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1330</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61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205</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4304</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114</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66</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3</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216</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75</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9</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128</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682</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197</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197</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3</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74</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223</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857</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1762</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2598</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166</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294</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29</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24.99512195121951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224</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5041</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34</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1146</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23</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2073</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2074</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21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8" fitToHeight="0" orientation="landscape" r:id="rId1"/>
  <headerFooter alignWithMargins="0">
    <oddHeader>&amp;C&amp;"Arial,Bold"&amp;12Ценово Предложение за Позиция 34 КЕЦ Бургас
Preisblatt für Position 34 KEZ Burgas</oddHeader>
    <oddFooter>&amp;CСтраница/Seite &amp;P - &amp;N</oddFooter>
  </headerFooter>
  <rowBreaks count="1" manualBreakCount="1">
    <brk id="530"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6">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178</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3494</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7831</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36</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315</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1</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21</v>
      </c>
      <c r="K65" s="42">
        <f t="shared" si="2"/>
        <v>0</v>
      </c>
    </row>
    <row r="66" spans="1:11" s="2" customFormat="1" ht="45">
      <c r="A66" s="25" t="s">
        <v>960</v>
      </c>
      <c r="B66" s="26" t="s">
        <v>109</v>
      </c>
      <c r="C66" s="52" t="s">
        <v>201</v>
      </c>
      <c r="D66" s="53" t="s">
        <v>1113</v>
      </c>
      <c r="E66" s="54" t="s">
        <v>1114</v>
      </c>
      <c r="F66" s="142"/>
      <c r="G66" s="143"/>
      <c r="H66" s="42">
        <f t="shared" si="1"/>
        <v>0</v>
      </c>
      <c r="I66" s="40">
        <v>2.8</v>
      </c>
      <c r="J66" s="43">
        <v>619</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8481</v>
      </c>
      <c r="K70" s="42">
        <f t="shared" si="2"/>
        <v>0</v>
      </c>
    </row>
    <row r="71" spans="1:11" s="2" customFormat="1" ht="56.25">
      <c r="A71" s="25" t="s">
        <v>587</v>
      </c>
      <c r="B71" s="26" t="s">
        <v>109</v>
      </c>
      <c r="C71" s="30" t="s">
        <v>290</v>
      </c>
      <c r="D71" s="29" t="s">
        <v>1123</v>
      </c>
      <c r="E71" s="27" t="s">
        <v>1124</v>
      </c>
      <c r="F71" s="133"/>
      <c r="G71" s="139"/>
      <c r="H71" s="42">
        <f t="shared" si="1"/>
        <v>0</v>
      </c>
      <c r="I71" s="40">
        <v>3.4</v>
      </c>
      <c r="J71" s="43">
        <v>776</v>
      </c>
      <c r="K71" s="42">
        <f t="shared" si="2"/>
        <v>0</v>
      </c>
    </row>
    <row r="72" spans="1:11" s="2" customFormat="1" ht="56.25">
      <c r="A72" s="25" t="s">
        <v>588</v>
      </c>
      <c r="B72" s="26" t="s">
        <v>109</v>
      </c>
      <c r="C72" s="30" t="s">
        <v>289</v>
      </c>
      <c r="D72" s="29" t="s">
        <v>1125</v>
      </c>
      <c r="E72" s="27" t="s">
        <v>1126</v>
      </c>
      <c r="F72" s="133"/>
      <c r="G72" s="139"/>
      <c r="H72" s="42">
        <f t="shared" si="1"/>
        <v>0</v>
      </c>
      <c r="I72" s="40">
        <v>3.8</v>
      </c>
      <c r="J72" s="43">
        <v>11346</v>
      </c>
      <c r="K72" s="42">
        <f t="shared" si="2"/>
        <v>0</v>
      </c>
    </row>
    <row r="73" spans="1:11" s="2" customFormat="1" ht="56.25">
      <c r="A73" s="25" t="s">
        <v>589</v>
      </c>
      <c r="B73" s="26" t="s">
        <v>109</v>
      </c>
      <c r="C73" s="30" t="s">
        <v>352</v>
      </c>
      <c r="D73" s="29" t="s">
        <v>1127</v>
      </c>
      <c r="E73" s="27" t="s">
        <v>1128</v>
      </c>
      <c r="F73" s="133"/>
      <c r="G73" s="139"/>
      <c r="H73" s="42">
        <f t="shared" si="1"/>
        <v>0</v>
      </c>
      <c r="I73" s="40">
        <v>4.2</v>
      </c>
      <c r="J73" s="43">
        <v>509</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59</v>
      </c>
      <c r="K76" s="42">
        <f t="shared" si="2"/>
        <v>0</v>
      </c>
    </row>
    <row r="77" spans="1:11" s="2" customFormat="1" ht="56.25">
      <c r="A77" s="25" t="s">
        <v>591</v>
      </c>
      <c r="B77" s="26" t="s">
        <v>109</v>
      </c>
      <c r="C77" s="30" t="s">
        <v>124</v>
      </c>
      <c r="D77" s="29" t="s">
        <v>1135</v>
      </c>
      <c r="E77" s="27" t="s">
        <v>1136</v>
      </c>
      <c r="F77" s="133"/>
      <c r="G77" s="139"/>
      <c r="H77" s="42">
        <f t="shared" si="1"/>
        <v>0</v>
      </c>
      <c r="I77" s="40">
        <v>3.6</v>
      </c>
      <c r="J77" s="43">
        <v>58</v>
      </c>
      <c r="K77" s="42">
        <f t="shared" si="2"/>
        <v>0</v>
      </c>
    </row>
    <row r="78" spans="1:11" s="2" customFormat="1" ht="56.25">
      <c r="A78" s="25" t="s">
        <v>592</v>
      </c>
      <c r="B78" s="26" t="s">
        <v>109</v>
      </c>
      <c r="C78" s="30" t="s">
        <v>227</v>
      </c>
      <c r="D78" s="29" t="s">
        <v>1137</v>
      </c>
      <c r="E78" s="27" t="s">
        <v>1138</v>
      </c>
      <c r="F78" s="133"/>
      <c r="G78" s="139"/>
      <c r="H78" s="42">
        <f t="shared" si="1"/>
        <v>0</v>
      </c>
      <c r="I78" s="40">
        <v>4</v>
      </c>
      <c r="J78" s="43">
        <v>394</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115</v>
      </c>
      <c r="K79" s="42">
        <f t="shared" si="2"/>
        <v>0</v>
      </c>
    </row>
    <row r="80" spans="1:11" s="2" customFormat="1" ht="101.25">
      <c r="A80" s="25" t="s">
        <v>1049</v>
      </c>
      <c r="B80" s="26" t="s">
        <v>109</v>
      </c>
      <c r="C80" s="30" t="s">
        <v>330</v>
      </c>
      <c r="D80" s="29" t="s">
        <v>1141</v>
      </c>
      <c r="E80" s="48" t="s">
        <v>1142</v>
      </c>
      <c r="F80" s="8"/>
      <c r="G80" s="49"/>
      <c r="H80" s="42">
        <f t="shared" si="1"/>
        <v>0</v>
      </c>
      <c r="I80" s="40">
        <v>1.5</v>
      </c>
      <c r="J80" s="43">
        <v>1295</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116</v>
      </c>
      <c r="K83" s="42">
        <f t="shared" si="2"/>
        <v>0</v>
      </c>
    </row>
    <row r="84" spans="1:11" s="2" customFormat="1" ht="101.25">
      <c r="A84" s="25" t="s">
        <v>595</v>
      </c>
      <c r="B84" s="26" t="s">
        <v>281</v>
      </c>
      <c r="C84" s="31" t="s">
        <v>4</v>
      </c>
      <c r="D84" s="50" t="s">
        <v>390</v>
      </c>
      <c r="E84" s="51" t="s">
        <v>373</v>
      </c>
      <c r="F84" s="140"/>
      <c r="G84" s="141"/>
      <c r="H84" s="42">
        <f t="shared" si="1"/>
        <v>0</v>
      </c>
      <c r="I84" s="40">
        <v>35</v>
      </c>
      <c r="J84" s="43">
        <v>5</v>
      </c>
      <c r="K84" s="42">
        <f t="shared" si="2"/>
        <v>0</v>
      </c>
    </row>
    <row r="85" spans="1:11" s="2" customFormat="1" ht="101.25">
      <c r="A85" s="25" t="s">
        <v>596</v>
      </c>
      <c r="B85" s="26" t="s">
        <v>281</v>
      </c>
      <c r="C85" s="31" t="s">
        <v>9</v>
      </c>
      <c r="D85" s="50" t="s">
        <v>176</v>
      </c>
      <c r="E85" s="51" t="s">
        <v>374</v>
      </c>
      <c r="F85" s="140"/>
      <c r="G85" s="141"/>
      <c r="H85" s="42">
        <f t="shared" si="1"/>
        <v>0</v>
      </c>
      <c r="I85" s="40">
        <v>40</v>
      </c>
      <c r="J85" s="43">
        <v>719</v>
      </c>
      <c r="K85" s="42">
        <f t="shared" si="2"/>
        <v>0</v>
      </c>
    </row>
    <row r="86" spans="1:11" s="2" customFormat="1" ht="101.25">
      <c r="A86" s="25" t="s">
        <v>597</v>
      </c>
      <c r="B86" s="26" t="s">
        <v>281</v>
      </c>
      <c r="C86" s="31" t="s">
        <v>338</v>
      </c>
      <c r="D86" s="50" t="s">
        <v>339</v>
      </c>
      <c r="E86" s="51" t="s">
        <v>375</v>
      </c>
      <c r="F86" s="140"/>
      <c r="G86" s="141"/>
      <c r="H86" s="42">
        <f t="shared" si="1"/>
        <v>0</v>
      </c>
      <c r="I86" s="40">
        <v>50</v>
      </c>
      <c r="J86" s="43">
        <v>25</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9</v>
      </c>
      <c r="K88" s="42">
        <f t="shared" si="2"/>
        <v>0</v>
      </c>
    </row>
    <row r="89" spans="1:11" s="2" customFormat="1" ht="90">
      <c r="A89" s="25" t="s">
        <v>599</v>
      </c>
      <c r="B89" s="26" t="s">
        <v>281</v>
      </c>
      <c r="C89" s="31" t="s">
        <v>511</v>
      </c>
      <c r="D89" s="50" t="s">
        <v>512</v>
      </c>
      <c r="E89" s="51" t="s">
        <v>513</v>
      </c>
      <c r="F89" s="140"/>
      <c r="G89" s="141"/>
      <c r="H89" s="42">
        <f t="shared" si="1"/>
        <v>0</v>
      </c>
      <c r="I89" s="40">
        <v>9</v>
      </c>
      <c r="J89" s="43">
        <v>8</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44</v>
      </c>
      <c r="K92" s="42">
        <f t="shared" si="2"/>
        <v>0</v>
      </c>
    </row>
    <row r="93" spans="1:11" s="2" customFormat="1" ht="67.5">
      <c r="A93" s="25" t="s">
        <v>1051</v>
      </c>
      <c r="B93" s="26" t="s">
        <v>281</v>
      </c>
      <c r="C93" s="31" t="s">
        <v>521</v>
      </c>
      <c r="D93" s="50" t="s">
        <v>522</v>
      </c>
      <c r="E93" s="51" t="s">
        <v>523</v>
      </c>
      <c r="F93" s="144"/>
      <c r="G93" s="141"/>
      <c r="H93" s="42">
        <f t="shared" si="1"/>
        <v>0</v>
      </c>
      <c r="I93" s="40">
        <v>12</v>
      </c>
      <c r="J93" s="43">
        <v>30</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392</v>
      </c>
      <c r="K96" s="42">
        <f t="shared" si="2"/>
        <v>0</v>
      </c>
    </row>
    <row r="97" spans="1:11" s="2" customFormat="1" ht="78.75">
      <c r="A97" s="25" t="s">
        <v>601</v>
      </c>
      <c r="B97" s="26" t="s">
        <v>281</v>
      </c>
      <c r="C97" s="31" t="s">
        <v>518</v>
      </c>
      <c r="D97" s="50" t="s">
        <v>519</v>
      </c>
      <c r="E97" s="51" t="s">
        <v>520</v>
      </c>
      <c r="F97" s="140"/>
      <c r="G97" s="141"/>
      <c r="H97" s="42">
        <f t="shared" si="1"/>
        <v>0</v>
      </c>
      <c r="I97" s="40">
        <v>8</v>
      </c>
      <c r="J97" s="43">
        <v>309</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210</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981</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356</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484</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23</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20</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48</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18</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715</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342</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43</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4</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7</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3.095137420718816</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4</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7</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3.095137420718816</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3</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3</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5</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1100</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274</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434</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5405</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230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10404</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12</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7</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12</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1070</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3.095137420718816</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105</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7</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2.0582663847780127</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3016</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51.069767441860463</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340</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609</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368</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58.807610993657505</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201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114</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6</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92</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137</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19913</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49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639</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80</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5</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44</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55</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77</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88</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64</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4.7635574837310193</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715</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15.47568710359408</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23277</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1260</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908</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9313</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59</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694</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1119</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431</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198</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3620</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338</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2018</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1194</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16</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196</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516</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44</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543</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1043</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53213</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203</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443</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247</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2821</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5035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29.403805496828753</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437</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40.236786469344608</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4</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4</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20</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125</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4</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222</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4</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23.213530655391121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173</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237</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7</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28</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217</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57</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26.308668076109935</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263</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947</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792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6898</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1233</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333</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1411</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465</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212</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448</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117</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123</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37</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31</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5</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317</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577</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142</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32.498942917547566</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2</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52</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9</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69</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9</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5</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28</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4</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27.082452431289639</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41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7</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59</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1605</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4231</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5819</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77</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72</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72</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472</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1673</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8123</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2197</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112</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89</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4</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27</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633</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153</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36</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1628</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7</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19577</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301</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959</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189</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224</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36</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21844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50</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188</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43</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27</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3997</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747</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142</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86</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507</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1296</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312</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1</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306</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115</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330</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16</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987</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22</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53</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330</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16</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93</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57</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232</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80</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705</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43</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43</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12</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4</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7</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155</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803</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680</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31</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504</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256</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37</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29.403805496828753</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9</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196</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1944</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21</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71</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256</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2075</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2076</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22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35 КЕЦ Бургас Юг
Preisblatt für Position 35 KEZ Burgas Süd</oddHeader>
    <oddFooter>&amp;CСтраница/Seite &amp;P -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7"/>
  <dimension ref="A1:L644"/>
  <sheetViews>
    <sheetView tabSelected="1"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8860</v>
      </c>
      <c r="K54" s="42">
        <f t="shared" si="0"/>
        <v>0</v>
      </c>
    </row>
    <row r="55" spans="1:11" s="2" customFormat="1" ht="56.25">
      <c r="A55" s="25" t="s">
        <v>583</v>
      </c>
      <c r="B55" s="26" t="s">
        <v>109</v>
      </c>
      <c r="C55" s="30" t="s">
        <v>485</v>
      </c>
      <c r="D55" s="29" t="s">
        <v>1093</v>
      </c>
      <c r="E55" s="27" t="s">
        <v>1094</v>
      </c>
      <c r="F55" s="133"/>
      <c r="G55" s="139"/>
      <c r="H55" s="42">
        <f t="shared" si="1"/>
        <v>0</v>
      </c>
      <c r="I55" s="40">
        <v>4</v>
      </c>
      <c r="J55" s="43">
        <v>300</v>
      </c>
      <c r="K55" s="42">
        <f t="shared" si="0"/>
        <v>0</v>
      </c>
    </row>
    <row r="56" spans="1:11" s="2" customFormat="1" ht="56.25">
      <c r="A56" s="25" t="s">
        <v>663</v>
      </c>
      <c r="B56" s="26" t="s">
        <v>109</v>
      </c>
      <c r="C56" s="30" t="s">
        <v>577</v>
      </c>
      <c r="D56" s="29" t="s">
        <v>1095</v>
      </c>
      <c r="E56" s="48" t="s">
        <v>1096</v>
      </c>
      <c r="F56" s="11"/>
      <c r="G56" s="49"/>
      <c r="H56" s="42">
        <f t="shared" si="1"/>
        <v>0</v>
      </c>
      <c r="I56" s="40">
        <v>4.5</v>
      </c>
      <c r="J56" s="43">
        <v>2645</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429</v>
      </c>
      <c r="K60" s="42">
        <f t="shared" si="2"/>
        <v>0</v>
      </c>
    </row>
    <row r="61" spans="1:11" s="2" customFormat="1" ht="56.25">
      <c r="A61" s="25" t="s">
        <v>664</v>
      </c>
      <c r="B61" s="26" t="s">
        <v>109</v>
      </c>
      <c r="C61" s="30" t="s">
        <v>486</v>
      </c>
      <c r="D61" s="29" t="s">
        <v>1105</v>
      </c>
      <c r="E61" s="27" t="s">
        <v>1106</v>
      </c>
      <c r="F61" s="133"/>
      <c r="G61" s="139"/>
      <c r="H61" s="42">
        <f t="shared" si="1"/>
        <v>0</v>
      </c>
      <c r="I61" s="40">
        <v>5.3</v>
      </c>
      <c r="J61" s="43">
        <v>300</v>
      </c>
      <c r="K61" s="42">
        <f t="shared" si="2"/>
        <v>0</v>
      </c>
    </row>
    <row r="62" spans="1:11" s="2" customFormat="1" ht="56.25">
      <c r="A62" s="25" t="s">
        <v>1047</v>
      </c>
      <c r="B62" s="26" t="s">
        <v>109</v>
      </c>
      <c r="C62" s="30" t="s">
        <v>162</v>
      </c>
      <c r="D62" s="29" t="s">
        <v>1107</v>
      </c>
      <c r="E62" s="48" t="s">
        <v>1108</v>
      </c>
      <c r="F62" s="11"/>
      <c r="G62" s="49"/>
      <c r="H62" s="42">
        <f t="shared" si="1"/>
        <v>0</v>
      </c>
      <c r="I62" s="40">
        <v>6</v>
      </c>
      <c r="J62" s="43">
        <v>575</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42</v>
      </c>
      <c r="K65" s="42">
        <f t="shared" si="2"/>
        <v>0</v>
      </c>
    </row>
    <row r="66" spans="1:11" s="2" customFormat="1" ht="45">
      <c r="A66" s="25" t="s">
        <v>960</v>
      </c>
      <c r="B66" s="26" t="s">
        <v>109</v>
      </c>
      <c r="C66" s="52" t="s">
        <v>201</v>
      </c>
      <c r="D66" s="53" t="s">
        <v>1113</v>
      </c>
      <c r="E66" s="54" t="s">
        <v>1114</v>
      </c>
      <c r="F66" s="142"/>
      <c r="G66" s="143"/>
      <c r="H66" s="42">
        <f t="shared" si="1"/>
        <v>0</v>
      </c>
      <c r="I66" s="40">
        <v>2.8</v>
      </c>
      <c r="J66" s="43">
        <v>42</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14234</v>
      </c>
      <c r="K70" s="42">
        <f t="shared" si="2"/>
        <v>0</v>
      </c>
    </row>
    <row r="71" spans="1:11" s="2" customFormat="1" ht="56.25">
      <c r="A71" s="25" t="s">
        <v>587</v>
      </c>
      <c r="B71" s="26" t="s">
        <v>109</v>
      </c>
      <c r="C71" s="30" t="s">
        <v>290</v>
      </c>
      <c r="D71" s="29" t="s">
        <v>1123</v>
      </c>
      <c r="E71" s="27" t="s">
        <v>1124</v>
      </c>
      <c r="F71" s="133"/>
      <c r="G71" s="139"/>
      <c r="H71" s="42">
        <f t="shared" si="1"/>
        <v>0</v>
      </c>
      <c r="I71" s="40">
        <v>3.4</v>
      </c>
      <c r="J71" s="43">
        <v>2553</v>
      </c>
      <c r="K71" s="42">
        <f t="shared" si="2"/>
        <v>0</v>
      </c>
    </row>
    <row r="72" spans="1:11" s="2" customFormat="1" ht="56.25">
      <c r="A72" s="25" t="s">
        <v>588</v>
      </c>
      <c r="B72" s="26" t="s">
        <v>109</v>
      </c>
      <c r="C72" s="30" t="s">
        <v>289</v>
      </c>
      <c r="D72" s="29" t="s">
        <v>1125</v>
      </c>
      <c r="E72" s="27" t="s">
        <v>1126</v>
      </c>
      <c r="F72" s="133"/>
      <c r="G72" s="139"/>
      <c r="H72" s="42">
        <f t="shared" si="1"/>
        <v>0</v>
      </c>
      <c r="I72" s="40">
        <v>3.8</v>
      </c>
      <c r="J72" s="43">
        <v>14614</v>
      </c>
      <c r="K72" s="42">
        <f t="shared" si="2"/>
        <v>0</v>
      </c>
    </row>
    <row r="73" spans="1:11" s="2" customFormat="1" ht="56.25">
      <c r="A73" s="25" t="s">
        <v>589</v>
      </c>
      <c r="B73" s="26" t="s">
        <v>109</v>
      </c>
      <c r="C73" s="30" t="s">
        <v>352</v>
      </c>
      <c r="D73" s="29" t="s">
        <v>1127</v>
      </c>
      <c r="E73" s="27" t="s">
        <v>1128</v>
      </c>
      <c r="F73" s="133"/>
      <c r="G73" s="139"/>
      <c r="H73" s="42">
        <f t="shared" si="1"/>
        <v>0</v>
      </c>
      <c r="I73" s="40">
        <v>4.2</v>
      </c>
      <c r="J73" s="43">
        <v>840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97</v>
      </c>
      <c r="K76" s="42">
        <f t="shared" si="2"/>
        <v>0</v>
      </c>
    </row>
    <row r="77" spans="1:11" s="2" customFormat="1" ht="56.25">
      <c r="A77" s="25" t="s">
        <v>591</v>
      </c>
      <c r="B77" s="26" t="s">
        <v>109</v>
      </c>
      <c r="C77" s="30" t="s">
        <v>124</v>
      </c>
      <c r="D77" s="29" t="s">
        <v>1135</v>
      </c>
      <c r="E77" s="27" t="s">
        <v>1136</v>
      </c>
      <c r="F77" s="133"/>
      <c r="G77" s="139"/>
      <c r="H77" s="42">
        <f t="shared" si="1"/>
        <v>0</v>
      </c>
      <c r="I77" s="40">
        <v>3.6</v>
      </c>
      <c r="J77" s="43">
        <v>37</v>
      </c>
      <c r="K77" s="42">
        <f t="shared" si="2"/>
        <v>0</v>
      </c>
    </row>
    <row r="78" spans="1:11" s="2" customFormat="1" ht="56.25">
      <c r="A78" s="25" t="s">
        <v>592</v>
      </c>
      <c r="B78" s="26" t="s">
        <v>109</v>
      </c>
      <c r="C78" s="30" t="s">
        <v>227</v>
      </c>
      <c r="D78" s="29" t="s">
        <v>1137</v>
      </c>
      <c r="E78" s="27" t="s">
        <v>1138</v>
      </c>
      <c r="F78" s="133"/>
      <c r="G78" s="139"/>
      <c r="H78" s="42">
        <f t="shared" si="1"/>
        <v>0</v>
      </c>
      <c r="I78" s="40">
        <v>4</v>
      </c>
      <c r="J78" s="43">
        <v>18</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288</v>
      </c>
      <c r="K79" s="42">
        <f t="shared" si="2"/>
        <v>0</v>
      </c>
    </row>
    <row r="80" spans="1:11" s="2" customFormat="1" ht="101.25">
      <c r="A80" s="25" t="s">
        <v>1049</v>
      </c>
      <c r="B80" s="26" t="s">
        <v>109</v>
      </c>
      <c r="C80" s="30" t="s">
        <v>330</v>
      </c>
      <c r="D80" s="29" t="s">
        <v>1141</v>
      </c>
      <c r="E80" s="48" t="s">
        <v>1142</v>
      </c>
      <c r="F80" s="8"/>
      <c r="G80" s="49"/>
      <c r="H80" s="42">
        <f t="shared" si="1"/>
        <v>0</v>
      </c>
      <c r="I80" s="40">
        <v>1.5</v>
      </c>
      <c r="J80" s="43">
        <v>1478</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69</v>
      </c>
      <c r="K83" s="42">
        <f t="shared" si="2"/>
        <v>0</v>
      </c>
    </row>
    <row r="84" spans="1:11" s="2" customFormat="1" ht="101.25">
      <c r="A84" s="25" t="s">
        <v>595</v>
      </c>
      <c r="B84" s="26" t="s">
        <v>281</v>
      </c>
      <c r="C84" s="31" t="s">
        <v>4</v>
      </c>
      <c r="D84" s="50" t="s">
        <v>390</v>
      </c>
      <c r="E84" s="51" t="s">
        <v>373</v>
      </c>
      <c r="F84" s="140"/>
      <c r="G84" s="141"/>
      <c r="H84" s="42">
        <f t="shared" si="1"/>
        <v>0</v>
      </c>
      <c r="I84" s="40">
        <v>35</v>
      </c>
      <c r="J84" s="43">
        <v>5</v>
      </c>
      <c r="K84" s="42">
        <f t="shared" si="2"/>
        <v>0</v>
      </c>
    </row>
    <row r="85" spans="1:11" s="2" customFormat="1" ht="101.25">
      <c r="A85" s="25" t="s">
        <v>596</v>
      </c>
      <c r="B85" s="26" t="s">
        <v>281</v>
      </c>
      <c r="C85" s="31" t="s">
        <v>9</v>
      </c>
      <c r="D85" s="50" t="s">
        <v>176</v>
      </c>
      <c r="E85" s="51" t="s">
        <v>374</v>
      </c>
      <c r="F85" s="140"/>
      <c r="G85" s="141"/>
      <c r="H85" s="42">
        <f t="shared" si="1"/>
        <v>0</v>
      </c>
      <c r="I85" s="40">
        <v>40</v>
      </c>
      <c r="J85" s="43">
        <v>153</v>
      </c>
      <c r="K85" s="42">
        <f t="shared" si="2"/>
        <v>0</v>
      </c>
    </row>
    <row r="86" spans="1:11" s="2" customFormat="1" ht="101.25">
      <c r="A86" s="25" t="s">
        <v>597</v>
      </c>
      <c r="B86" s="26" t="s">
        <v>281</v>
      </c>
      <c r="C86" s="31" t="s">
        <v>338</v>
      </c>
      <c r="D86" s="50" t="s">
        <v>339</v>
      </c>
      <c r="E86" s="51" t="s">
        <v>375</v>
      </c>
      <c r="F86" s="140"/>
      <c r="G86" s="141"/>
      <c r="H86" s="42">
        <f t="shared" si="1"/>
        <v>0</v>
      </c>
      <c r="I86" s="40">
        <v>50</v>
      </c>
      <c r="J86" s="43">
        <v>38</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2</v>
      </c>
      <c r="K88" s="42">
        <f t="shared" si="2"/>
        <v>0</v>
      </c>
    </row>
    <row r="89" spans="1:11" s="2" customFormat="1" ht="90">
      <c r="A89" s="25" t="s">
        <v>599</v>
      </c>
      <c r="B89" s="26" t="s">
        <v>281</v>
      </c>
      <c r="C89" s="31" t="s">
        <v>511</v>
      </c>
      <c r="D89" s="50" t="s">
        <v>512</v>
      </c>
      <c r="E89" s="51" t="s">
        <v>513</v>
      </c>
      <c r="F89" s="140"/>
      <c r="G89" s="141"/>
      <c r="H89" s="42">
        <f t="shared" si="1"/>
        <v>0</v>
      </c>
      <c r="I89" s="40">
        <v>9</v>
      </c>
      <c r="J89" s="43">
        <v>39</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27</v>
      </c>
      <c r="K92" s="42">
        <f t="shared" si="2"/>
        <v>0</v>
      </c>
    </row>
    <row r="93" spans="1:11" s="2" customFormat="1" ht="67.5">
      <c r="A93" s="25" t="s">
        <v>1051</v>
      </c>
      <c r="B93" s="26" t="s">
        <v>281</v>
      </c>
      <c r="C93" s="31" t="s">
        <v>521</v>
      </c>
      <c r="D93" s="50" t="s">
        <v>522</v>
      </c>
      <c r="E93" s="51" t="s">
        <v>523</v>
      </c>
      <c r="F93" s="144"/>
      <c r="G93" s="141"/>
      <c r="H93" s="42">
        <f t="shared" si="1"/>
        <v>0</v>
      </c>
      <c r="I93" s="40">
        <v>12</v>
      </c>
      <c r="J93" s="43">
        <v>7</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460</v>
      </c>
      <c r="K96" s="42">
        <f t="shared" si="2"/>
        <v>0</v>
      </c>
    </row>
    <row r="97" spans="1:11" s="2" customFormat="1" ht="78.75">
      <c r="A97" s="25" t="s">
        <v>601</v>
      </c>
      <c r="B97" s="26" t="s">
        <v>281</v>
      </c>
      <c r="C97" s="31" t="s">
        <v>518</v>
      </c>
      <c r="D97" s="50" t="s">
        <v>519</v>
      </c>
      <c r="E97" s="51" t="s">
        <v>520</v>
      </c>
      <c r="F97" s="140"/>
      <c r="G97" s="141"/>
      <c r="H97" s="42">
        <f t="shared" si="1"/>
        <v>0</v>
      </c>
      <c r="I97" s="40">
        <v>8</v>
      </c>
      <c r="J97" s="43">
        <v>275</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4</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199</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336</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75</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2</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35</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82</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55</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235</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5</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77</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11</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4</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4</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5</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889</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5</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55</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7761</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230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230</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2</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2</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2</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257</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840</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7</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3213</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69.865509761388282</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526</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5</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22</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19.054229934924077</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84</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245</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26</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13</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7761</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535</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374</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52</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4</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8</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24</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60</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234</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45</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41</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5</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376</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5113</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8765</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115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1004</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8493</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402</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110</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331</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533</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929</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270</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1</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1881</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117</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1284</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677</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91</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100</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161</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4.7635574837310193</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26</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234</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318</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52193</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104</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573</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429</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35</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55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11.114967462039045</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57</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1.5878524945770065</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7</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2</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2</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27</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4</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1.5878524945770065</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197</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261</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181</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37</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19.054229934924077</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135</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16</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11.114967462039045</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104</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12</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1223</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345</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688</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82</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478</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6.351409978308026</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60</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7</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7</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122</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38.108459869848154</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16</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93</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416</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53</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44.459869848156181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53</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13</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4.7635574837310193</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63.514099783080262</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7</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33</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5</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4</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7</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4</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4</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4</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632</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6844</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2491</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212</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260</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260</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583</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3367</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6581</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2592</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152</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449</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11</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13</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88</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29</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221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1962</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5</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21870</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327</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657</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55</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1.5878524945770065</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838</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5</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23144</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199</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21497</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3752</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34</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115</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614</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1461</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301</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233</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190</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81</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2090</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120</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128</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12</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890</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88</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34</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2090</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120</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128</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34</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247</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424</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62</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199</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199</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5</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51</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7</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142</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296</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11</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141</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118</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312</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18</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22.229934924078091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3641</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495</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4034</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7</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5</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312</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2077</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2078</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23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36 КЕЦ Приморско
Preisblatt für Position 36 KEZ Primorsko</oddHeader>
    <oddFooter>&amp;CСтраница/Seite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5402</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152</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12</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82</v>
      </c>
      <c r="K70" s="42">
        <f t="shared" si="2"/>
        <v>0</v>
      </c>
    </row>
    <row r="71" spans="1:11" s="2" customFormat="1" ht="56.25">
      <c r="A71" s="25" t="s">
        <v>587</v>
      </c>
      <c r="B71" s="26" t="s">
        <v>109</v>
      </c>
      <c r="C71" s="30" t="s">
        <v>290</v>
      </c>
      <c r="D71" s="29" t="s">
        <v>1123</v>
      </c>
      <c r="E71" s="27" t="s">
        <v>1124</v>
      </c>
      <c r="F71" s="133"/>
      <c r="G71" s="139"/>
      <c r="H71" s="42">
        <f t="shared" si="1"/>
        <v>0</v>
      </c>
      <c r="I71" s="40">
        <v>3.4</v>
      </c>
      <c r="J71" s="43">
        <v>295</v>
      </c>
      <c r="K71" s="42">
        <f t="shared" si="2"/>
        <v>0</v>
      </c>
    </row>
    <row r="72" spans="1:11" s="2" customFormat="1" ht="56.25">
      <c r="A72" s="25" t="s">
        <v>588</v>
      </c>
      <c r="B72" s="26" t="s">
        <v>109</v>
      </c>
      <c r="C72" s="30" t="s">
        <v>289</v>
      </c>
      <c r="D72" s="29" t="s">
        <v>1125</v>
      </c>
      <c r="E72" s="27" t="s">
        <v>1126</v>
      </c>
      <c r="F72" s="133"/>
      <c r="G72" s="139"/>
      <c r="H72" s="42">
        <f t="shared" si="1"/>
        <v>0</v>
      </c>
      <c r="I72" s="40">
        <v>3.8</v>
      </c>
      <c r="J72" s="43">
        <v>4812</v>
      </c>
      <c r="K72" s="42">
        <f t="shared" si="2"/>
        <v>0</v>
      </c>
    </row>
    <row r="73" spans="1:11" s="2" customFormat="1" ht="56.25">
      <c r="A73" s="25" t="s">
        <v>589</v>
      </c>
      <c r="B73" s="26" t="s">
        <v>109</v>
      </c>
      <c r="C73" s="30" t="s">
        <v>352</v>
      </c>
      <c r="D73" s="29" t="s">
        <v>1127</v>
      </c>
      <c r="E73" s="27" t="s">
        <v>1128</v>
      </c>
      <c r="F73" s="133"/>
      <c r="G73" s="139"/>
      <c r="H73" s="42">
        <f t="shared" si="1"/>
        <v>0</v>
      </c>
      <c r="I73" s="40">
        <v>4.2</v>
      </c>
      <c r="J73" s="43">
        <v>3128</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23</v>
      </c>
      <c r="K76" s="42">
        <f t="shared" si="2"/>
        <v>0</v>
      </c>
    </row>
    <row r="77" spans="1:11" s="2" customFormat="1" ht="56.25">
      <c r="A77" s="25" t="s">
        <v>591</v>
      </c>
      <c r="B77" s="26" t="s">
        <v>109</v>
      </c>
      <c r="C77" s="30" t="s">
        <v>124</v>
      </c>
      <c r="D77" s="29" t="s">
        <v>1135</v>
      </c>
      <c r="E77" s="27" t="s">
        <v>1136</v>
      </c>
      <c r="F77" s="133"/>
      <c r="G77" s="139"/>
      <c r="H77" s="42">
        <f t="shared" si="1"/>
        <v>0</v>
      </c>
      <c r="I77" s="40">
        <v>3.6</v>
      </c>
      <c r="J77" s="43">
        <v>23</v>
      </c>
      <c r="K77" s="42">
        <f t="shared" si="2"/>
        <v>0</v>
      </c>
    </row>
    <row r="78" spans="1:11" s="2" customFormat="1" ht="56.25">
      <c r="A78" s="25" t="s">
        <v>592</v>
      </c>
      <c r="B78" s="26" t="s">
        <v>109</v>
      </c>
      <c r="C78" s="30" t="s">
        <v>227</v>
      </c>
      <c r="D78" s="29" t="s">
        <v>1137</v>
      </c>
      <c r="E78" s="27" t="s">
        <v>1138</v>
      </c>
      <c r="F78" s="133"/>
      <c r="G78" s="139"/>
      <c r="H78" s="42">
        <f t="shared" si="1"/>
        <v>0</v>
      </c>
      <c r="I78" s="40">
        <v>4</v>
      </c>
      <c r="J78" s="43">
        <v>125</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119</v>
      </c>
      <c r="K79" s="42">
        <f t="shared" si="2"/>
        <v>0</v>
      </c>
    </row>
    <row r="80" spans="1:11" s="2" customFormat="1" ht="101.25">
      <c r="A80" s="25" t="s">
        <v>1049</v>
      </c>
      <c r="B80" s="26" t="s">
        <v>109</v>
      </c>
      <c r="C80" s="30" t="s">
        <v>330</v>
      </c>
      <c r="D80" s="29" t="s">
        <v>1141</v>
      </c>
      <c r="E80" s="48" t="s">
        <v>1142</v>
      </c>
      <c r="F80" s="8"/>
      <c r="G80" s="49"/>
      <c r="H80" s="42">
        <f t="shared" si="1"/>
        <v>0</v>
      </c>
      <c r="I80" s="40">
        <v>1.5</v>
      </c>
      <c r="J80" s="43">
        <v>351</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12</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199</v>
      </c>
      <c r="K85" s="42">
        <f t="shared" si="2"/>
        <v>0</v>
      </c>
    </row>
    <row r="86" spans="1:11" s="2" customFormat="1" ht="101.25">
      <c r="A86" s="25" t="s">
        <v>597</v>
      </c>
      <c r="B86" s="26" t="s">
        <v>281</v>
      </c>
      <c r="C86" s="31" t="s">
        <v>338</v>
      </c>
      <c r="D86" s="50" t="s">
        <v>339</v>
      </c>
      <c r="E86" s="51" t="s">
        <v>375</v>
      </c>
      <c r="F86" s="140"/>
      <c r="G86" s="141"/>
      <c r="H86" s="42">
        <f t="shared" si="1"/>
        <v>0</v>
      </c>
      <c r="I86" s="40">
        <v>50</v>
      </c>
      <c r="J86" s="43">
        <v>3</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2</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28</v>
      </c>
      <c r="K96" s="42">
        <f t="shared" si="2"/>
        <v>0</v>
      </c>
    </row>
    <row r="97" spans="1:11" s="2" customFormat="1" ht="78.75">
      <c r="A97" s="25" t="s">
        <v>601</v>
      </c>
      <c r="B97" s="26" t="s">
        <v>281</v>
      </c>
      <c r="C97" s="31" t="s">
        <v>518</v>
      </c>
      <c r="D97" s="50" t="s">
        <v>519</v>
      </c>
      <c r="E97" s="51" t="s">
        <v>520</v>
      </c>
      <c r="F97" s="140"/>
      <c r="G97" s="141"/>
      <c r="H97" s="42">
        <f t="shared" si="1"/>
        <v>0</v>
      </c>
      <c r="I97" s="40">
        <v>8</v>
      </c>
      <c r="J97" s="43">
        <v>70</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896</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107</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46</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626</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2</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10</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15</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8</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104</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87</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30</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3</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3</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3</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3</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2</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2</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3</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3</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3</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2</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2</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2</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2</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2</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2</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2</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2</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835</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44</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629</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15073</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147</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115</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2</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427</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3</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133</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2</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12520</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33</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33</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468</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64</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18</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92</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30</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46</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7</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19422</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179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854</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9</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3</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65</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608</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118</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28</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2</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6</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26</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9</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7</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25</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862</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906</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87</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2245</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5491</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35</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46</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1478</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28</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947</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713</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980</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214</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61</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3</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124</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13</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18</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40</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5197</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306</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115</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371</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46</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353</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198</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2</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8</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69</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7</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10</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249</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15</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3568</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81</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102</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806</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12</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12</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3805</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779</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379</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176</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53</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5</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1</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94</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577</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133</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350</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334</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173</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247</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13</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1046</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59</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7</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1255</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5</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7</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10</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t="s">
        <v>1995</v>
      </c>
      <c r="K382" s="42"/>
    </row>
    <row r="383" spans="1:11" s="2" customFormat="1" ht="112.5">
      <c r="A383" s="128" t="s">
        <v>1601</v>
      </c>
      <c r="B383" s="111" t="s">
        <v>2</v>
      </c>
      <c r="C383" s="85" t="s">
        <v>1602</v>
      </c>
      <c r="D383" s="78" t="s">
        <v>1603</v>
      </c>
      <c r="E383" s="78" t="s">
        <v>1604</v>
      </c>
      <c r="F383" s="110"/>
      <c r="G383" s="112"/>
      <c r="H383" s="42">
        <f t="shared" si="11"/>
        <v>0</v>
      </c>
      <c r="I383" s="80">
        <v>23</v>
      </c>
      <c r="J383" s="43">
        <v>2712</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1297</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3</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123</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123</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219</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1436</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2993</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1023</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31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1</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365</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141</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1475</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12</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2</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9598</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56</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1007</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153</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143</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16</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10143</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21</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28</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1747</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259</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12</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1158</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133</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351</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1</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106</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14</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15</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423</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424</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24</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12</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106</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14</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15</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24</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128</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82</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608</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21</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21</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4</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4</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2</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196</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455</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8</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10121</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263</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654</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988</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35</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107</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82</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199</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2013</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2014</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3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4 КЕЦ Велинград
Preisblatt für Position 4 KEZ Velingrad</oddHeader>
    <oddFooter>&amp;CСтраница/Seite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1030</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87</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209</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3</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230</v>
      </c>
      <c r="K70" s="42">
        <f t="shared" si="2"/>
        <v>0</v>
      </c>
    </row>
    <row r="71" spans="1:11" s="2" customFormat="1" ht="56.25">
      <c r="A71" s="25" t="s">
        <v>587</v>
      </c>
      <c r="B71" s="26" t="s">
        <v>109</v>
      </c>
      <c r="C71" s="30" t="s">
        <v>290</v>
      </c>
      <c r="D71" s="29" t="s">
        <v>1123</v>
      </c>
      <c r="E71" s="27" t="s">
        <v>1124</v>
      </c>
      <c r="F71" s="133"/>
      <c r="G71" s="139"/>
      <c r="H71" s="42">
        <f t="shared" si="1"/>
        <v>0</v>
      </c>
      <c r="I71" s="40">
        <v>3.4</v>
      </c>
      <c r="J71" s="43">
        <v>122</v>
      </c>
      <c r="K71" s="42">
        <f t="shared" si="2"/>
        <v>0</v>
      </c>
    </row>
    <row r="72" spans="1:11" s="2" customFormat="1" ht="56.25">
      <c r="A72" s="25" t="s">
        <v>588</v>
      </c>
      <c r="B72" s="26" t="s">
        <v>109</v>
      </c>
      <c r="C72" s="30" t="s">
        <v>289</v>
      </c>
      <c r="D72" s="29" t="s">
        <v>1125</v>
      </c>
      <c r="E72" s="27" t="s">
        <v>1126</v>
      </c>
      <c r="F72" s="133"/>
      <c r="G72" s="139"/>
      <c r="H72" s="42">
        <f t="shared" si="1"/>
        <v>0</v>
      </c>
      <c r="I72" s="40">
        <v>3.8</v>
      </c>
      <c r="J72" s="43">
        <v>844</v>
      </c>
      <c r="K72" s="42">
        <f t="shared" si="2"/>
        <v>0</v>
      </c>
    </row>
    <row r="73" spans="1:11" s="2" customFormat="1" ht="56.25">
      <c r="A73" s="25" t="s">
        <v>589</v>
      </c>
      <c r="B73" s="26" t="s">
        <v>109</v>
      </c>
      <c r="C73" s="30" t="s">
        <v>352</v>
      </c>
      <c r="D73" s="29" t="s">
        <v>1127</v>
      </c>
      <c r="E73" s="27" t="s">
        <v>1128</v>
      </c>
      <c r="F73" s="133"/>
      <c r="G73" s="139"/>
      <c r="H73" s="42">
        <f t="shared" si="1"/>
        <v>0</v>
      </c>
      <c r="I73" s="40">
        <v>4.2</v>
      </c>
      <c r="J73" s="43">
        <v>230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23</v>
      </c>
      <c r="K76" s="42">
        <f t="shared" si="2"/>
        <v>0</v>
      </c>
    </row>
    <row r="77" spans="1:11" s="2" customFormat="1" ht="56.25">
      <c r="A77" s="25" t="s">
        <v>591</v>
      </c>
      <c r="B77" s="26" t="s">
        <v>109</v>
      </c>
      <c r="C77" s="30" t="s">
        <v>124</v>
      </c>
      <c r="D77" s="29" t="s">
        <v>1135</v>
      </c>
      <c r="E77" s="27" t="s">
        <v>1136</v>
      </c>
      <c r="F77" s="133"/>
      <c r="G77" s="139"/>
      <c r="H77" s="42">
        <f t="shared" si="1"/>
        <v>0</v>
      </c>
      <c r="I77" s="40">
        <v>3.6</v>
      </c>
      <c r="J77" s="43">
        <v>35</v>
      </c>
      <c r="K77" s="42">
        <f t="shared" si="2"/>
        <v>0</v>
      </c>
    </row>
    <row r="78" spans="1:11" s="2" customFormat="1" ht="56.25">
      <c r="A78" s="25" t="s">
        <v>592</v>
      </c>
      <c r="B78" s="26" t="s">
        <v>109</v>
      </c>
      <c r="C78" s="30" t="s">
        <v>227</v>
      </c>
      <c r="D78" s="29" t="s">
        <v>1137</v>
      </c>
      <c r="E78" s="27" t="s">
        <v>1138</v>
      </c>
      <c r="F78" s="133"/>
      <c r="G78" s="139"/>
      <c r="H78" s="42">
        <f t="shared" si="1"/>
        <v>0</v>
      </c>
      <c r="I78" s="40">
        <v>4</v>
      </c>
      <c r="J78" s="43">
        <v>456</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23</v>
      </c>
      <c r="K79" s="42">
        <f t="shared" si="2"/>
        <v>0</v>
      </c>
    </row>
    <row r="80" spans="1:11" s="2" customFormat="1" ht="101.25">
      <c r="A80" s="25" t="s">
        <v>1049</v>
      </c>
      <c r="B80" s="26" t="s">
        <v>109</v>
      </c>
      <c r="C80" s="30" t="s">
        <v>330</v>
      </c>
      <c r="D80" s="29" t="s">
        <v>1141</v>
      </c>
      <c r="E80" s="48" t="s">
        <v>1142</v>
      </c>
      <c r="F80" s="8"/>
      <c r="G80" s="49"/>
      <c r="H80" s="42">
        <f t="shared" si="1"/>
        <v>0</v>
      </c>
      <c r="I80" s="40">
        <v>1.5</v>
      </c>
      <c r="J80" s="43">
        <v>133</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3</v>
      </c>
      <c r="K85" s="42">
        <f t="shared" si="2"/>
        <v>0</v>
      </c>
    </row>
    <row r="86" spans="1:11" s="2" customFormat="1" ht="101.25">
      <c r="A86" s="25" t="s">
        <v>597</v>
      </c>
      <c r="B86" s="26" t="s">
        <v>281</v>
      </c>
      <c r="C86" s="31" t="s">
        <v>338</v>
      </c>
      <c r="D86" s="50" t="s">
        <v>339</v>
      </c>
      <c r="E86" s="51" t="s">
        <v>375</v>
      </c>
      <c r="F86" s="140"/>
      <c r="G86" s="141"/>
      <c r="H86" s="42">
        <f t="shared" si="1"/>
        <v>0</v>
      </c>
      <c r="I86" s="40">
        <v>50</v>
      </c>
      <c r="J86" s="43">
        <v>1</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20</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21</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42</v>
      </c>
      <c r="K96" s="42">
        <f t="shared" si="2"/>
        <v>0</v>
      </c>
    </row>
    <row r="97" spans="1:11" s="2" customFormat="1" ht="78.75">
      <c r="A97" s="25" t="s">
        <v>601</v>
      </c>
      <c r="B97" s="26" t="s">
        <v>281</v>
      </c>
      <c r="C97" s="31" t="s">
        <v>518</v>
      </c>
      <c r="D97" s="50" t="s">
        <v>519</v>
      </c>
      <c r="E97" s="51" t="s">
        <v>520</v>
      </c>
      <c r="F97" s="140"/>
      <c r="G97" s="141"/>
      <c r="H97" s="42">
        <f t="shared" si="1"/>
        <v>0</v>
      </c>
      <c r="I97" s="40">
        <v>8</v>
      </c>
      <c r="J97" s="43">
        <v>21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400</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270</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13</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211</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9</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3</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3</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48</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2</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29</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29</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27</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3</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5</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3</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3</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757</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16</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187</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3781</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2960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743</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1</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528</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786</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2</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358</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31</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13</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143</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76</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78</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20</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24</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17</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6885</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179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854</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9</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3</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65</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608</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118</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28</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2</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6</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26</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9</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7</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58</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217</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224</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29</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365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365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1008</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2071</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21</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439</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128</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389</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470</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112</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9</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21</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20</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100</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4605</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13</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190</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238</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147</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1873</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3</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884</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3</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86</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2</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3</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3</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4</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188</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34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213</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416</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747</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2338</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7</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2</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135</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308</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143</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11</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5</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156</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44</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4</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7</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3</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2</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611</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470</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25</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117</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117</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331</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643</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15</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438</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183</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148</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316</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48</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86</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57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118</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413</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3</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2235</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61</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171</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36</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22</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21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2432</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21</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60</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785</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332</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97</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300</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20</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36</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197</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89</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52</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5</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124</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45</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89</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52</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5</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39</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6</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86</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21</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21</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2</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6</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16</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13</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559</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6893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560</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1345</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29</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157</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385</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892</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13</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325</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16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5</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22</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2015</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2016</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4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7" fitToHeight="0" orientation="landscape" r:id="rId1"/>
  <headerFooter alignWithMargins="0">
    <oddHeader>&amp;C&amp;"Arial,Bold"&amp;12Ценово Предложение за Позиция 5 КЕЦ Девин
Preisblatt für Position 5 KEZ Devin</oddHeader>
    <oddFooter>&amp;CСтраница/Seite &amp;P - &amp;N</oddFooter>
  </headerFooter>
  <rowBreaks count="1" manualBreakCount="1">
    <brk id="53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1030</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230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87</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209</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230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3</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230</v>
      </c>
      <c r="K70" s="42">
        <f t="shared" si="2"/>
        <v>0</v>
      </c>
    </row>
    <row r="71" spans="1:11" s="2" customFormat="1" ht="56.25">
      <c r="A71" s="25" t="s">
        <v>587</v>
      </c>
      <c r="B71" s="26" t="s">
        <v>109</v>
      </c>
      <c r="C71" s="30" t="s">
        <v>290</v>
      </c>
      <c r="D71" s="29" t="s">
        <v>1123</v>
      </c>
      <c r="E71" s="27" t="s">
        <v>1124</v>
      </c>
      <c r="F71" s="133"/>
      <c r="G71" s="139"/>
      <c r="H71" s="42">
        <f t="shared" si="1"/>
        <v>0</v>
      </c>
      <c r="I71" s="40">
        <v>3.4</v>
      </c>
      <c r="J71" s="43">
        <v>122</v>
      </c>
      <c r="K71" s="42">
        <f t="shared" si="2"/>
        <v>0</v>
      </c>
    </row>
    <row r="72" spans="1:11" s="2" customFormat="1" ht="56.25">
      <c r="A72" s="25" t="s">
        <v>588</v>
      </c>
      <c r="B72" s="26" t="s">
        <v>109</v>
      </c>
      <c r="C72" s="30" t="s">
        <v>289</v>
      </c>
      <c r="D72" s="29" t="s">
        <v>1125</v>
      </c>
      <c r="E72" s="27" t="s">
        <v>1126</v>
      </c>
      <c r="F72" s="133"/>
      <c r="G72" s="139"/>
      <c r="H72" s="42">
        <f t="shared" si="1"/>
        <v>0</v>
      </c>
      <c r="I72" s="40">
        <v>3.8</v>
      </c>
      <c r="J72" s="43">
        <v>844</v>
      </c>
      <c r="K72" s="42">
        <f t="shared" si="2"/>
        <v>0</v>
      </c>
    </row>
    <row r="73" spans="1:11" s="2" customFormat="1" ht="56.25">
      <c r="A73" s="25" t="s">
        <v>589</v>
      </c>
      <c r="B73" s="26" t="s">
        <v>109</v>
      </c>
      <c r="C73" s="30" t="s">
        <v>352</v>
      </c>
      <c r="D73" s="29" t="s">
        <v>1127</v>
      </c>
      <c r="E73" s="27" t="s">
        <v>1128</v>
      </c>
      <c r="F73" s="133"/>
      <c r="G73" s="139"/>
      <c r="H73" s="42">
        <f t="shared" si="1"/>
        <v>0</v>
      </c>
      <c r="I73" s="40">
        <v>4.2</v>
      </c>
      <c r="J73" s="43">
        <v>230</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23</v>
      </c>
      <c r="K76" s="42">
        <f t="shared" si="2"/>
        <v>0</v>
      </c>
    </row>
    <row r="77" spans="1:11" s="2" customFormat="1" ht="56.25">
      <c r="A77" s="25" t="s">
        <v>591</v>
      </c>
      <c r="B77" s="26" t="s">
        <v>109</v>
      </c>
      <c r="C77" s="30" t="s">
        <v>124</v>
      </c>
      <c r="D77" s="29" t="s">
        <v>1135</v>
      </c>
      <c r="E77" s="27" t="s">
        <v>1136</v>
      </c>
      <c r="F77" s="133"/>
      <c r="G77" s="139"/>
      <c r="H77" s="42">
        <f t="shared" si="1"/>
        <v>0</v>
      </c>
      <c r="I77" s="40">
        <v>3.6</v>
      </c>
      <c r="J77" s="43">
        <v>35</v>
      </c>
      <c r="K77" s="42">
        <f t="shared" si="2"/>
        <v>0</v>
      </c>
    </row>
    <row r="78" spans="1:11" s="2" customFormat="1" ht="56.25">
      <c r="A78" s="25" t="s">
        <v>592</v>
      </c>
      <c r="B78" s="26" t="s">
        <v>109</v>
      </c>
      <c r="C78" s="30" t="s">
        <v>227</v>
      </c>
      <c r="D78" s="29" t="s">
        <v>1137</v>
      </c>
      <c r="E78" s="27" t="s">
        <v>1138</v>
      </c>
      <c r="F78" s="133"/>
      <c r="G78" s="139"/>
      <c r="H78" s="42">
        <f t="shared" si="1"/>
        <v>0</v>
      </c>
      <c r="I78" s="40">
        <v>4</v>
      </c>
      <c r="J78" s="43">
        <v>456</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23</v>
      </c>
      <c r="K79" s="42">
        <f t="shared" si="2"/>
        <v>0</v>
      </c>
    </row>
    <row r="80" spans="1:11" s="2" customFormat="1" ht="101.25">
      <c r="A80" s="25" t="s">
        <v>1049</v>
      </c>
      <c r="B80" s="26" t="s">
        <v>109</v>
      </c>
      <c r="C80" s="30" t="s">
        <v>330</v>
      </c>
      <c r="D80" s="29" t="s">
        <v>1141</v>
      </c>
      <c r="E80" s="48" t="s">
        <v>1142</v>
      </c>
      <c r="F80" s="8"/>
      <c r="G80" s="49"/>
      <c r="H80" s="42">
        <f t="shared" si="1"/>
        <v>0</v>
      </c>
      <c r="I80" s="40">
        <v>1.5</v>
      </c>
      <c r="J80" s="43">
        <v>133</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3</v>
      </c>
      <c r="K85" s="42">
        <f t="shared" si="2"/>
        <v>0</v>
      </c>
    </row>
    <row r="86" spans="1:11" s="2" customFormat="1" ht="101.25">
      <c r="A86" s="25" t="s">
        <v>597</v>
      </c>
      <c r="B86" s="26" t="s">
        <v>281</v>
      </c>
      <c r="C86" s="31" t="s">
        <v>338</v>
      </c>
      <c r="D86" s="50" t="s">
        <v>339</v>
      </c>
      <c r="E86" s="51" t="s">
        <v>375</v>
      </c>
      <c r="F86" s="140"/>
      <c r="G86" s="141"/>
      <c r="H86" s="42">
        <f t="shared" si="1"/>
        <v>0</v>
      </c>
      <c r="I86" s="40">
        <v>50</v>
      </c>
      <c r="J86" s="43">
        <v>1</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20</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21</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42</v>
      </c>
      <c r="K96" s="42">
        <f t="shared" si="2"/>
        <v>0</v>
      </c>
    </row>
    <row r="97" spans="1:11" s="2" customFormat="1" ht="78.75">
      <c r="A97" s="25" t="s">
        <v>601</v>
      </c>
      <c r="B97" s="26" t="s">
        <v>281</v>
      </c>
      <c r="C97" s="31" t="s">
        <v>518</v>
      </c>
      <c r="D97" s="50" t="s">
        <v>519</v>
      </c>
      <c r="E97" s="51" t="s">
        <v>520</v>
      </c>
      <c r="F97" s="140"/>
      <c r="G97" s="141"/>
      <c r="H97" s="42">
        <f t="shared" si="1"/>
        <v>0</v>
      </c>
      <c r="I97" s="40">
        <v>8</v>
      </c>
      <c r="J97" s="43">
        <v>21</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400</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270</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13</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211</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9</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3</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3</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1</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48</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2</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29</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29</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27</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3</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5</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3</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1</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3</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1</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2</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2</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2</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2</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8</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757</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16</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187</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3781</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2960</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743</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1</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528</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786</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2</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358</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31</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13</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143</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76</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78</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20</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24</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17</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6885</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367</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529</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5</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17</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14</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102</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228</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342</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17</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17</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51</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51</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31</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15</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58</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217</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224</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29</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365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365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1008</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2071</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21</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439</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128</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389</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470</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112</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13</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9</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21</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1</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20</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100</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4605</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13</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190</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238</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147</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1</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1873</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3</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884</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3</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1</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86</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2</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3</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3</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4</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188</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34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213</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416</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747</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2338</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7</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2</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135</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308</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143</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11</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5</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156</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44</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4</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7</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3</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2</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1</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611</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470</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25</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117</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117</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331</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643</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15</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438</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183</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148</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316</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48</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86</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57</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118</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413</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3</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2235</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61</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171</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36</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22</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21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2432</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21</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60</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785</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332</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97</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300</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20</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36</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197</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89</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52</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5</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124</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45</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89</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52</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5</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39</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6</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86</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21</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21</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2</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1</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6</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16</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13</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559</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6893</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560</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1345</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29</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157</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385</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892</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13</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325</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23</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16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5</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22</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2017</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2018</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5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6 КЕЦ Чепеларе
Preisblatt für Position 6 KEZ Chepelare</oddHeader>
    <oddFooter>&amp;CСтраница/Seite &amp;P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25">
      <c r="A12" s="25" t="s">
        <v>716</v>
      </c>
      <c r="B12" s="26"/>
      <c r="C12" s="30" t="s">
        <v>63</v>
      </c>
      <c r="D12" s="29" t="s">
        <v>1059</v>
      </c>
      <c r="E12" s="27" t="s">
        <v>1060</v>
      </c>
      <c r="F12" s="133"/>
      <c r="G12" s="132"/>
      <c r="H12" s="29"/>
      <c r="I12" s="39"/>
      <c r="J12" s="29"/>
      <c r="K12" s="29"/>
    </row>
    <row r="13" spans="1:11" s="2" customFormat="1" ht="303.75">
      <c r="A13" s="25" t="s">
        <v>717</v>
      </c>
      <c r="B13" s="26"/>
      <c r="C13" s="30" t="s">
        <v>256</v>
      </c>
      <c r="D13" s="29" t="s">
        <v>1990</v>
      </c>
      <c r="E13" s="29" t="s">
        <v>1989</v>
      </c>
      <c r="F13" s="136"/>
      <c r="G13" s="132"/>
      <c r="H13" s="29"/>
      <c r="I13" s="39"/>
      <c r="J13" s="29"/>
      <c r="K13" s="29"/>
    </row>
    <row r="14" spans="1:11" s="2" customFormat="1" ht="236.25">
      <c r="A14" s="25" t="s">
        <v>718</v>
      </c>
      <c r="B14" s="26"/>
      <c r="C14" s="30" t="s">
        <v>350</v>
      </c>
      <c r="D14" s="29" t="s">
        <v>1061</v>
      </c>
      <c r="E14" s="27" t="s">
        <v>1062</v>
      </c>
      <c r="F14" s="133"/>
      <c r="G14" s="132"/>
      <c r="H14" s="29"/>
      <c r="I14" s="39"/>
      <c r="J14" s="29"/>
      <c r="K14" s="29"/>
    </row>
    <row r="15" spans="1:11" s="2" customFormat="1" ht="281.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4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752</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5928</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5750</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469</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2936</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77</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20</v>
      </c>
      <c r="K65" s="42">
        <f t="shared" si="2"/>
        <v>0</v>
      </c>
    </row>
    <row r="66" spans="1:11" s="2" customFormat="1" ht="45">
      <c r="A66" s="25" t="s">
        <v>960</v>
      </c>
      <c r="B66" s="26" t="s">
        <v>109</v>
      </c>
      <c r="C66" s="52" t="s">
        <v>201</v>
      </c>
      <c r="D66" s="53" t="s">
        <v>1113</v>
      </c>
      <c r="E66" s="54" t="s">
        <v>1114</v>
      </c>
      <c r="F66" s="142"/>
      <c r="G66" s="143"/>
      <c r="H66" s="42">
        <f t="shared" si="1"/>
        <v>0</v>
      </c>
      <c r="I66" s="40">
        <v>2.8</v>
      </c>
      <c r="J66" s="43">
        <v>40</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2008</v>
      </c>
      <c r="K70" s="42">
        <f t="shared" si="2"/>
        <v>0</v>
      </c>
    </row>
    <row r="71" spans="1:11" s="2" customFormat="1" ht="56.25">
      <c r="A71" s="25" t="s">
        <v>587</v>
      </c>
      <c r="B71" s="26" t="s">
        <v>109</v>
      </c>
      <c r="C71" s="30" t="s">
        <v>290</v>
      </c>
      <c r="D71" s="29" t="s">
        <v>1123</v>
      </c>
      <c r="E71" s="27" t="s">
        <v>1124</v>
      </c>
      <c r="F71" s="133"/>
      <c r="G71" s="139"/>
      <c r="H71" s="42">
        <f t="shared" si="1"/>
        <v>0</v>
      </c>
      <c r="I71" s="40">
        <v>3.4</v>
      </c>
      <c r="J71" s="43">
        <v>1224</v>
      </c>
      <c r="K71" s="42">
        <f t="shared" si="2"/>
        <v>0</v>
      </c>
    </row>
    <row r="72" spans="1:11" s="2" customFormat="1" ht="56.25">
      <c r="A72" s="25" t="s">
        <v>588</v>
      </c>
      <c r="B72" s="26" t="s">
        <v>109</v>
      </c>
      <c r="C72" s="30" t="s">
        <v>289</v>
      </c>
      <c r="D72" s="29" t="s">
        <v>1125</v>
      </c>
      <c r="E72" s="27" t="s">
        <v>1126</v>
      </c>
      <c r="F72" s="133"/>
      <c r="G72" s="139"/>
      <c r="H72" s="42">
        <f t="shared" si="1"/>
        <v>0</v>
      </c>
      <c r="I72" s="40">
        <v>3.8</v>
      </c>
      <c r="J72" s="43">
        <v>3114</v>
      </c>
      <c r="K72" s="42">
        <f t="shared" si="2"/>
        <v>0</v>
      </c>
    </row>
    <row r="73" spans="1:11" s="2" customFormat="1" ht="56.25">
      <c r="A73" s="25" t="s">
        <v>589</v>
      </c>
      <c r="B73" s="26" t="s">
        <v>109</v>
      </c>
      <c r="C73" s="30" t="s">
        <v>352</v>
      </c>
      <c r="D73" s="29" t="s">
        <v>1127</v>
      </c>
      <c r="E73" s="27" t="s">
        <v>1128</v>
      </c>
      <c r="F73" s="133"/>
      <c r="G73" s="139"/>
      <c r="H73" s="42">
        <f t="shared" si="1"/>
        <v>0</v>
      </c>
      <c r="I73" s="40">
        <v>4.2</v>
      </c>
      <c r="J73" s="43">
        <v>333</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479</v>
      </c>
      <c r="K76" s="42">
        <f t="shared" si="2"/>
        <v>0</v>
      </c>
    </row>
    <row r="77" spans="1:11" s="2" customFormat="1" ht="56.25">
      <c r="A77" s="25" t="s">
        <v>591</v>
      </c>
      <c r="B77" s="26" t="s">
        <v>109</v>
      </c>
      <c r="C77" s="30" t="s">
        <v>124</v>
      </c>
      <c r="D77" s="29" t="s">
        <v>1135</v>
      </c>
      <c r="E77" s="27" t="s">
        <v>1136</v>
      </c>
      <c r="F77" s="133"/>
      <c r="G77" s="139"/>
      <c r="H77" s="42">
        <f t="shared" si="1"/>
        <v>0</v>
      </c>
      <c r="I77" s="40">
        <v>3.6</v>
      </c>
      <c r="J77" s="43">
        <v>196</v>
      </c>
      <c r="K77" s="42">
        <f t="shared" si="2"/>
        <v>0</v>
      </c>
    </row>
    <row r="78" spans="1:11" s="2" customFormat="1" ht="56.25">
      <c r="A78" s="25" t="s">
        <v>592</v>
      </c>
      <c r="B78" s="26" t="s">
        <v>109</v>
      </c>
      <c r="C78" s="30" t="s">
        <v>227</v>
      </c>
      <c r="D78" s="29" t="s">
        <v>1137</v>
      </c>
      <c r="E78" s="27" t="s">
        <v>1138</v>
      </c>
      <c r="F78" s="133"/>
      <c r="G78" s="139"/>
      <c r="H78" s="42">
        <f t="shared" si="1"/>
        <v>0</v>
      </c>
      <c r="I78" s="40">
        <v>4</v>
      </c>
      <c r="J78" s="43">
        <v>3343</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473</v>
      </c>
      <c r="K79" s="42">
        <f t="shared" si="2"/>
        <v>0</v>
      </c>
    </row>
    <row r="80" spans="1:11" s="2" customFormat="1" ht="101.25">
      <c r="A80" s="25" t="s">
        <v>1049</v>
      </c>
      <c r="B80" s="26" t="s">
        <v>109</v>
      </c>
      <c r="C80" s="30" t="s">
        <v>330</v>
      </c>
      <c r="D80" s="29" t="s">
        <v>1141</v>
      </c>
      <c r="E80" s="48" t="s">
        <v>1142</v>
      </c>
      <c r="F80" s="8"/>
      <c r="G80" s="49"/>
      <c r="H80" s="42">
        <f t="shared" si="1"/>
        <v>0</v>
      </c>
      <c r="I80" s="40">
        <v>1.5</v>
      </c>
      <c r="J80" s="43">
        <v>520</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20</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39</v>
      </c>
      <c r="K85" s="42">
        <f t="shared" si="2"/>
        <v>0</v>
      </c>
    </row>
    <row r="86" spans="1:11" s="2" customFormat="1" ht="101.25">
      <c r="A86" s="25" t="s">
        <v>597</v>
      </c>
      <c r="B86" s="26" t="s">
        <v>281</v>
      </c>
      <c r="C86" s="31" t="s">
        <v>338</v>
      </c>
      <c r="D86" s="50" t="s">
        <v>339</v>
      </c>
      <c r="E86" s="51" t="s">
        <v>375</v>
      </c>
      <c r="F86" s="140"/>
      <c r="G86" s="141"/>
      <c r="H86" s="42">
        <f t="shared" si="1"/>
        <v>0</v>
      </c>
      <c r="I86" s="40">
        <v>50</v>
      </c>
      <c r="J86" s="43">
        <v>17</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1</v>
      </c>
      <c r="K88" s="42">
        <f t="shared" si="2"/>
        <v>0</v>
      </c>
    </row>
    <row r="89" spans="1:11" s="2" customFormat="1" ht="90">
      <c r="A89" s="25" t="s">
        <v>599</v>
      </c>
      <c r="B89" s="26" t="s">
        <v>281</v>
      </c>
      <c r="C89" s="31" t="s">
        <v>511</v>
      </c>
      <c r="D89" s="50" t="s">
        <v>512</v>
      </c>
      <c r="E89" s="51" t="s">
        <v>513</v>
      </c>
      <c r="F89" s="140"/>
      <c r="G89" s="141"/>
      <c r="H89" s="42">
        <f t="shared" si="1"/>
        <v>0</v>
      </c>
      <c r="I89" s="40">
        <v>9</v>
      </c>
      <c r="J89" s="43">
        <v>1</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v>
      </c>
      <c r="K92" s="42">
        <f t="shared" si="2"/>
        <v>0</v>
      </c>
    </row>
    <row r="93" spans="1:11" s="2" customFormat="1" ht="67.5">
      <c r="A93" s="25" t="s">
        <v>1051</v>
      </c>
      <c r="B93" s="26" t="s">
        <v>281</v>
      </c>
      <c r="C93" s="31" t="s">
        <v>521</v>
      </c>
      <c r="D93" s="50" t="s">
        <v>522</v>
      </c>
      <c r="E93" s="51" t="s">
        <v>523</v>
      </c>
      <c r="F93" s="144"/>
      <c r="G93" s="141"/>
      <c r="H93" s="42">
        <f t="shared" si="1"/>
        <v>0</v>
      </c>
      <c r="I93" s="40">
        <v>12</v>
      </c>
      <c r="J93" s="43">
        <v>1</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60</v>
      </c>
      <c r="K96" s="42">
        <f t="shared" si="2"/>
        <v>0</v>
      </c>
    </row>
    <row r="97" spans="1:11" s="2" customFormat="1" ht="78.75">
      <c r="A97" s="25" t="s">
        <v>601</v>
      </c>
      <c r="B97" s="26" t="s">
        <v>281</v>
      </c>
      <c r="C97" s="31" t="s">
        <v>518</v>
      </c>
      <c r="D97" s="50" t="s">
        <v>519</v>
      </c>
      <c r="E97" s="51" t="s">
        <v>520</v>
      </c>
      <c r="F97" s="140"/>
      <c r="G97" s="141"/>
      <c r="H97" s="42">
        <f t="shared" si="1"/>
        <v>0</v>
      </c>
      <c r="I97" s="40">
        <v>8</v>
      </c>
      <c r="J97" s="43">
        <v>78</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2</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60</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100</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77</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11</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23</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2</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19</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9</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118</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28</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62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17</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6</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4</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2</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4</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4</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4</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2</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4</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4</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2</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2</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2</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2</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8</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495</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395</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5533</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6058</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655</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23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5</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23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214</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729</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25</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173</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62</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57</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375</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17</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26</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3</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2</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15</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11685</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137</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279</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11</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16</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2</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91</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296</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5</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99</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309</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88</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42</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5</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265</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1124</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4581</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2205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1462</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5375</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523</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2131</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6463</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479</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574</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23</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3</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1250</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672</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225</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691</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9</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68</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119</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2</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102</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1172</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34535</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74</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83</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12</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1039</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2051</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9</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4316</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19</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46</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2761</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3</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2</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74</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3</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8</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162</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40</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2</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8</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3</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685</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57</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126</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1375</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63</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470</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62</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23</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130</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9</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22</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88</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3</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23</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2</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1</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35</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2</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5</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19</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2</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15</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3</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32</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9</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2</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2</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2</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3066</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5068</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155</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1362</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1362</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1724</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3386</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223</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4777</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1355</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23</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798</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1331</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2</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382</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1536</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1991</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1568</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1</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3763</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2</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5</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6</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32</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5</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14375</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412</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493</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329</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1</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211</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35</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15323</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1</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233</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136</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8253</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1422</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115</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881</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4064</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3</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31</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2201</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115</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496</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87</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6</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9</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980</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37</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496</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87</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6</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1</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177</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133</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199</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3</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10</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233</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233</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34</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36</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3</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2</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2</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167</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91</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7095</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12489</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513</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826</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22</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12</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225</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4312</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1086</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68</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120</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183</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6</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2019</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2020</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6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7 КЕЦ Смолян
Preisblatt für Position 7 KEZ Smolyan</oddHeader>
    <oddFooter>&amp;CСтраница/Seite &amp;P - &amp;N</oddFooter>
  </headerFooter>
  <rowBreaks count="1" manualBreakCount="1">
    <brk id="53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pageSetUpPr fitToPage="1"/>
  </sheetPr>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9"/>
      <c r="G3" s="29"/>
      <c r="H3" s="29"/>
      <c r="I3" s="39"/>
      <c r="J3" s="29"/>
      <c r="K3" s="29"/>
    </row>
    <row r="4" spans="1:11" s="2" customFormat="1" ht="258.75">
      <c r="A4" s="25" t="s">
        <v>709</v>
      </c>
      <c r="B4" s="26"/>
      <c r="C4" s="30" t="s">
        <v>32</v>
      </c>
      <c r="D4" s="29" t="s">
        <v>1054</v>
      </c>
      <c r="E4" s="29" t="s">
        <v>1524</v>
      </c>
      <c r="F4" s="19"/>
      <c r="G4" s="29"/>
      <c r="H4" s="29"/>
      <c r="I4" s="39"/>
      <c r="J4" s="29"/>
      <c r="K4" s="29"/>
    </row>
    <row r="5" spans="1:11" s="2" customFormat="1" ht="45">
      <c r="A5" s="25" t="s">
        <v>710</v>
      </c>
      <c r="B5" s="26"/>
      <c r="C5" s="30" t="s">
        <v>361</v>
      </c>
      <c r="D5" s="29" t="s">
        <v>362</v>
      </c>
      <c r="E5" s="29" t="s">
        <v>503</v>
      </c>
      <c r="F5" s="6"/>
      <c r="G5" s="29"/>
      <c r="H5" s="29"/>
      <c r="I5" s="39"/>
      <c r="J5" s="29"/>
      <c r="K5" s="29"/>
    </row>
    <row r="6" spans="1:11" s="2" customFormat="1" ht="247.5">
      <c r="A6" s="25" t="s">
        <v>711</v>
      </c>
      <c r="B6" s="26"/>
      <c r="C6" s="44" t="s">
        <v>62</v>
      </c>
      <c r="D6" s="67" t="s">
        <v>1525</v>
      </c>
      <c r="E6" s="68" t="s">
        <v>1526</v>
      </c>
      <c r="F6" s="21"/>
      <c r="G6" s="36"/>
      <c r="H6" s="36"/>
      <c r="I6" s="37"/>
      <c r="J6" s="38"/>
      <c r="K6" s="36"/>
    </row>
    <row r="7" spans="1:11" s="2" customFormat="1" ht="236.25">
      <c r="A7" s="25"/>
      <c r="B7" s="26"/>
      <c r="C7" s="69"/>
      <c r="D7" s="69" t="s">
        <v>1527</v>
      </c>
      <c r="E7" s="70" t="s">
        <v>1528</v>
      </c>
      <c r="F7" s="21"/>
      <c r="G7" s="36"/>
      <c r="H7" s="36"/>
      <c r="I7" s="37"/>
      <c r="J7" s="38"/>
      <c r="K7" s="36"/>
    </row>
    <row r="8" spans="1:11" s="2" customFormat="1" ht="33.75">
      <c r="A8" s="25" t="s">
        <v>712</v>
      </c>
      <c r="B8" s="26"/>
      <c r="C8" s="69" t="s">
        <v>40</v>
      </c>
      <c r="D8" s="71" t="s">
        <v>1529</v>
      </c>
      <c r="E8" s="29" t="s">
        <v>1055</v>
      </c>
      <c r="F8" s="6"/>
      <c r="G8" s="29"/>
      <c r="H8" s="29"/>
      <c r="I8" s="39"/>
      <c r="J8" s="29"/>
      <c r="K8" s="29"/>
    </row>
    <row r="9" spans="1:11" s="2" customFormat="1" ht="56.25">
      <c r="A9" s="25" t="s">
        <v>713</v>
      </c>
      <c r="B9" s="26"/>
      <c r="C9" s="30" t="s">
        <v>205</v>
      </c>
      <c r="D9" s="29" t="s">
        <v>1530</v>
      </c>
      <c r="E9" s="29" t="s">
        <v>1056</v>
      </c>
      <c r="F9" s="6"/>
      <c r="G9" s="29"/>
      <c r="H9" s="29"/>
      <c r="I9" s="39"/>
      <c r="J9" s="29"/>
      <c r="K9" s="29"/>
    </row>
    <row r="10" spans="1:11" s="2" customFormat="1" ht="56.25">
      <c r="A10" s="25" t="s">
        <v>714</v>
      </c>
      <c r="B10" s="26"/>
      <c r="C10" s="30" t="s">
        <v>159</v>
      </c>
      <c r="D10" s="29" t="s">
        <v>1057</v>
      </c>
      <c r="E10" s="29" t="s">
        <v>1058</v>
      </c>
      <c r="F10" s="6"/>
      <c r="G10" s="29"/>
      <c r="H10" s="29"/>
      <c r="I10" s="39"/>
      <c r="J10" s="29"/>
      <c r="K10" s="29"/>
    </row>
    <row r="11" spans="1:11" s="2" customFormat="1" ht="112.5">
      <c r="A11" s="25" t="s">
        <v>715</v>
      </c>
      <c r="B11" s="26"/>
      <c r="C11" s="30" t="s">
        <v>287</v>
      </c>
      <c r="D11" s="29" t="s">
        <v>1017</v>
      </c>
      <c r="E11" s="27" t="s">
        <v>1018</v>
      </c>
      <c r="F11" s="1"/>
      <c r="G11" s="29"/>
      <c r="H11" s="29"/>
      <c r="I11" s="39"/>
      <c r="J11" s="29"/>
      <c r="K11" s="29"/>
    </row>
    <row r="12" spans="1:11" s="2" customFormat="1" ht="225">
      <c r="A12" s="25" t="s">
        <v>716</v>
      </c>
      <c r="B12" s="26"/>
      <c r="C12" s="30" t="s">
        <v>63</v>
      </c>
      <c r="D12" s="29" t="s">
        <v>1059</v>
      </c>
      <c r="E12" s="27" t="s">
        <v>1060</v>
      </c>
      <c r="F12" s="6"/>
      <c r="G12" s="29"/>
      <c r="H12" s="29"/>
      <c r="I12" s="39"/>
      <c r="J12" s="29"/>
      <c r="K12" s="29"/>
    </row>
    <row r="13" spans="1:11" s="2" customFormat="1" ht="303.75">
      <c r="A13" s="25" t="s">
        <v>717</v>
      </c>
      <c r="B13" s="26"/>
      <c r="C13" s="30" t="s">
        <v>256</v>
      </c>
      <c r="D13" s="29" t="s">
        <v>1990</v>
      </c>
      <c r="E13" s="29" t="s">
        <v>1989</v>
      </c>
      <c r="F13" s="1"/>
      <c r="G13" s="29"/>
      <c r="H13" s="29"/>
      <c r="I13" s="39"/>
      <c r="J13" s="29"/>
      <c r="K13" s="29"/>
    </row>
    <row r="14" spans="1:11" s="2" customFormat="1" ht="236.25">
      <c r="A14" s="25" t="s">
        <v>718</v>
      </c>
      <c r="B14" s="26"/>
      <c r="C14" s="30" t="s">
        <v>350</v>
      </c>
      <c r="D14" s="29" t="s">
        <v>1061</v>
      </c>
      <c r="E14" s="27" t="s">
        <v>1062</v>
      </c>
      <c r="F14" s="6"/>
      <c r="G14" s="29"/>
      <c r="H14" s="29"/>
      <c r="I14" s="39"/>
      <c r="J14" s="29"/>
      <c r="K14" s="29"/>
    </row>
    <row r="15" spans="1:11" s="2" customFormat="1" ht="281.25">
      <c r="A15" s="25" t="s">
        <v>719</v>
      </c>
      <c r="B15" s="26"/>
      <c r="C15" s="30" t="s">
        <v>554</v>
      </c>
      <c r="D15" s="47" t="s">
        <v>1063</v>
      </c>
      <c r="E15" s="28" t="s">
        <v>1064</v>
      </c>
      <c r="F15" s="7"/>
      <c r="G15" s="30"/>
      <c r="H15" s="30"/>
      <c r="I15" s="41"/>
      <c r="J15" s="30"/>
      <c r="K15" s="30"/>
    </row>
    <row r="16" spans="1:11" s="2" customFormat="1" ht="258.75">
      <c r="A16" s="25"/>
      <c r="B16" s="26"/>
      <c r="C16" s="30"/>
      <c r="D16" s="47" t="s">
        <v>705</v>
      </c>
      <c r="E16" s="28" t="s">
        <v>706</v>
      </c>
      <c r="F16" s="7"/>
      <c r="G16" s="30"/>
      <c r="H16" s="30"/>
      <c r="I16" s="41"/>
      <c r="J16" s="30"/>
      <c r="K16" s="30"/>
    </row>
    <row r="17" spans="1:11" s="2" customFormat="1" ht="247.5">
      <c r="A17" s="25" t="s">
        <v>720</v>
      </c>
      <c r="B17" s="26"/>
      <c r="C17" s="30" t="s">
        <v>509</v>
      </c>
      <c r="D17" s="30" t="s">
        <v>1065</v>
      </c>
      <c r="E17" s="28" t="s">
        <v>1066</v>
      </c>
      <c r="F17" s="10"/>
      <c r="G17" s="30"/>
      <c r="H17" s="30"/>
      <c r="I17" s="41"/>
      <c r="J17" s="30"/>
      <c r="K17" s="30"/>
    </row>
    <row r="18" spans="1:11" s="2" customFormat="1" ht="247.5">
      <c r="A18" s="25"/>
      <c r="B18" s="26"/>
      <c r="C18" s="30"/>
      <c r="D18" s="30" t="s">
        <v>701</v>
      </c>
      <c r="E18" s="28" t="s">
        <v>702</v>
      </c>
      <c r="F18" s="10"/>
      <c r="G18" s="30"/>
      <c r="H18" s="30"/>
      <c r="I18" s="41"/>
      <c r="J18" s="30"/>
      <c r="K18" s="30"/>
    </row>
    <row r="19" spans="1:11" s="2" customFormat="1" ht="45">
      <c r="A19" s="25" t="s">
        <v>721</v>
      </c>
      <c r="B19" s="26"/>
      <c r="C19" s="30" t="s">
        <v>64</v>
      </c>
      <c r="D19" s="29" t="s">
        <v>1067</v>
      </c>
      <c r="E19" s="29" t="s">
        <v>1068</v>
      </c>
      <c r="F19" s="6"/>
      <c r="G19" s="29"/>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58.75">
      <c r="A21" s="25" t="s">
        <v>723</v>
      </c>
      <c r="B21" s="26"/>
      <c r="C21" s="30" t="s">
        <v>257</v>
      </c>
      <c r="D21" s="29" t="s">
        <v>1071</v>
      </c>
      <c r="E21" s="29" t="s">
        <v>1531</v>
      </c>
      <c r="F21" s="133"/>
      <c r="G21" s="132"/>
      <c r="H21" s="29"/>
      <c r="I21" s="39"/>
      <c r="J21" s="29"/>
      <c r="K21" s="29"/>
    </row>
    <row r="22" spans="1:11" s="2" customFormat="1" ht="270">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03.7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23.7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68.7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90">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01.25">
      <c r="A39" s="25" t="s">
        <v>740</v>
      </c>
      <c r="B39" s="26"/>
      <c r="C39" s="30" t="s">
        <v>128</v>
      </c>
      <c r="D39" s="29" t="s">
        <v>1077</v>
      </c>
      <c r="E39" s="29" t="s">
        <v>1553</v>
      </c>
      <c r="F39" s="133"/>
      <c r="G39" s="132"/>
      <c r="H39" s="29"/>
      <c r="I39" s="39"/>
      <c r="J39" s="29"/>
      <c r="K39" s="29"/>
    </row>
    <row r="40" spans="1:11" s="2" customFormat="1" ht="191.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35">
      <c r="A44" s="25" t="s">
        <v>745</v>
      </c>
      <c r="B44" s="26"/>
      <c r="C44" s="30" t="s">
        <v>33</v>
      </c>
      <c r="D44" s="29" t="s">
        <v>1558</v>
      </c>
      <c r="E44" s="29" t="s">
        <v>1080</v>
      </c>
      <c r="F44" s="133"/>
      <c r="G44" s="132"/>
      <c r="H44" s="29"/>
      <c r="I44" s="39"/>
      <c r="J44" s="29"/>
      <c r="K44" s="29"/>
    </row>
    <row r="45" spans="1:11" s="2" customFormat="1" ht="112.5">
      <c r="A45" s="25" t="s">
        <v>746</v>
      </c>
      <c r="B45" s="26"/>
      <c r="C45" s="30" t="s">
        <v>34</v>
      </c>
      <c r="D45" s="29" t="s">
        <v>1559</v>
      </c>
      <c r="E45" s="29" t="s">
        <v>1560</v>
      </c>
      <c r="F45" s="133"/>
      <c r="G45" s="132"/>
      <c r="H45" s="29"/>
      <c r="I45" s="39"/>
      <c r="J45" s="29"/>
      <c r="K45" s="29"/>
    </row>
    <row r="46" spans="1:11" s="2" customFormat="1" ht="236.2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17638</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8639</v>
      </c>
      <c r="K56" s="42">
        <f t="shared" si="0"/>
        <v>0</v>
      </c>
    </row>
    <row r="57" spans="1:11" s="2" customFormat="1" ht="78.75">
      <c r="A57" s="25" t="s">
        <v>752</v>
      </c>
      <c r="B57" s="26"/>
      <c r="C57" s="30" t="s">
        <v>184</v>
      </c>
      <c r="D57" s="29" t="s">
        <v>1097</v>
      </c>
      <c r="E57" s="27" t="s">
        <v>1098</v>
      </c>
      <c r="F57" s="133"/>
      <c r="G57" s="132"/>
      <c r="H57" s="42">
        <f t="shared" si="1"/>
        <v>0</v>
      </c>
      <c r="I57" s="40"/>
      <c r="J57" s="43">
        <v>0</v>
      </c>
      <c r="K57" s="36"/>
    </row>
    <row r="58" spans="1:11" s="2" customFormat="1" ht="6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3146</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1160</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49</v>
      </c>
      <c r="K65" s="42">
        <f t="shared" si="2"/>
        <v>0</v>
      </c>
    </row>
    <row r="66" spans="1:11" s="2" customFormat="1" ht="45">
      <c r="A66" s="25" t="s">
        <v>960</v>
      </c>
      <c r="B66" s="26" t="s">
        <v>109</v>
      </c>
      <c r="C66" s="52" t="s">
        <v>201</v>
      </c>
      <c r="D66" s="53" t="s">
        <v>1113</v>
      </c>
      <c r="E66" s="54" t="s">
        <v>1114</v>
      </c>
      <c r="F66" s="142"/>
      <c r="G66" s="143"/>
      <c r="H66" s="42">
        <f t="shared" si="1"/>
        <v>0</v>
      </c>
      <c r="I66" s="40">
        <v>2.8</v>
      </c>
      <c r="J66" s="43">
        <v>73</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56.25">
      <c r="A70" s="25" t="s">
        <v>586</v>
      </c>
      <c r="B70" s="26" t="s">
        <v>109</v>
      </c>
      <c r="C70" s="30" t="s">
        <v>309</v>
      </c>
      <c r="D70" s="29" t="s">
        <v>1121</v>
      </c>
      <c r="E70" s="27" t="s">
        <v>1122</v>
      </c>
      <c r="F70" s="133"/>
      <c r="G70" s="139"/>
      <c r="H70" s="42">
        <f t="shared" si="1"/>
        <v>0</v>
      </c>
      <c r="I70" s="40">
        <v>3</v>
      </c>
      <c r="J70" s="43">
        <v>1875</v>
      </c>
      <c r="K70" s="42">
        <f t="shared" si="2"/>
        <v>0</v>
      </c>
    </row>
    <row r="71" spans="1:11" s="2" customFormat="1" ht="56.25">
      <c r="A71" s="25" t="s">
        <v>587</v>
      </c>
      <c r="B71" s="26" t="s">
        <v>109</v>
      </c>
      <c r="C71" s="30" t="s">
        <v>290</v>
      </c>
      <c r="D71" s="29" t="s">
        <v>1123</v>
      </c>
      <c r="E71" s="27" t="s">
        <v>1124</v>
      </c>
      <c r="F71" s="133"/>
      <c r="G71" s="139"/>
      <c r="H71" s="42">
        <f t="shared" si="1"/>
        <v>0</v>
      </c>
      <c r="I71" s="40">
        <v>3.4</v>
      </c>
      <c r="J71" s="43">
        <v>1077</v>
      </c>
      <c r="K71" s="42">
        <f t="shared" si="2"/>
        <v>0</v>
      </c>
    </row>
    <row r="72" spans="1:11" s="2" customFormat="1" ht="56.25">
      <c r="A72" s="25" t="s">
        <v>588</v>
      </c>
      <c r="B72" s="26" t="s">
        <v>109</v>
      </c>
      <c r="C72" s="30" t="s">
        <v>289</v>
      </c>
      <c r="D72" s="29" t="s">
        <v>1125</v>
      </c>
      <c r="E72" s="27" t="s">
        <v>1126</v>
      </c>
      <c r="F72" s="133"/>
      <c r="G72" s="139"/>
      <c r="H72" s="42">
        <f t="shared" si="1"/>
        <v>0</v>
      </c>
      <c r="I72" s="40">
        <v>3.8</v>
      </c>
      <c r="J72" s="43">
        <v>6068</v>
      </c>
      <c r="K72" s="42">
        <f t="shared" si="2"/>
        <v>0</v>
      </c>
    </row>
    <row r="73" spans="1:11" s="2" customFormat="1" ht="56.25">
      <c r="A73" s="25" t="s">
        <v>589</v>
      </c>
      <c r="B73" s="26" t="s">
        <v>109</v>
      </c>
      <c r="C73" s="30" t="s">
        <v>352</v>
      </c>
      <c r="D73" s="29" t="s">
        <v>1127</v>
      </c>
      <c r="E73" s="27" t="s">
        <v>1128</v>
      </c>
      <c r="F73" s="133"/>
      <c r="G73" s="139"/>
      <c r="H73" s="42">
        <f t="shared" si="1"/>
        <v>0</v>
      </c>
      <c r="I73" s="40">
        <v>4.2</v>
      </c>
      <c r="J73" s="43">
        <v>3652</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56.25">
      <c r="A76" s="25" t="s">
        <v>590</v>
      </c>
      <c r="B76" s="26" t="s">
        <v>109</v>
      </c>
      <c r="C76" s="30" t="s">
        <v>125</v>
      </c>
      <c r="D76" s="29" t="s">
        <v>1133</v>
      </c>
      <c r="E76" s="27" t="s">
        <v>1134</v>
      </c>
      <c r="F76" s="133"/>
      <c r="G76" s="139"/>
      <c r="H76" s="42">
        <f t="shared" si="1"/>
        <v>0</v>
      </c>
      <c r="I76" s="40">
        <v>3.2</v>
      </c>
      <c r="J76" s="43">
        <v>466</v>
      </c>
      <c r="K76" s="42">
        <f t="shared" si="2"/>
        <v>0</v>
      </c>
    </row>
    <row r="77" spans="1:11" s="2" customFormat="1" ht="56.25">
      <c r="A77" s="25" t="s">
        <v>591</v>
      </c>
      <c r="B77" s="26" t="s">
        <v>109</v>
      </c>
      <c r="C77" s="30" t="s">
        <v>124</v>
      </c>
      <c r="D77" s="29" t="s">
        <v>1135</v>
      </c>
      <c r="E77" s="27" t="s">
        <v>1136</v>
      </c>
      <c r="F77" s="133"/>
      <c r="G77" s="139"/>
      <c r="H77" s="42">
        <f t="shared" si="1"/>
        <v>0</v>
      </c>
      <c r="I77" s="40">
        <v>3.6</v>
      </c>
      <c r="J77" s="43">
        <v>281</v>
      </c>
      <c r="K77" s="42">
        <f t="shared" si="2"/>
        <v>0</v>
      </c>
    </row>
    <row r="78" spans="1:11" s="2" customFormat="1" ht="56.25">
      <c r="A78" s="25" t="s">
        <v>592</v>
      </c>
      <c r="B78" s="26" t="s">
        <v>109</v>
      </c>
      <c r="C78" s="30" t="s">
        <v>227</v>
      </c>
      <c r="D78" s="29" t="s">
        <v>1137</v>
      </c>
      <c r="E78" s="27" t="s">
        <v>1138</v>
      </c>
      <c r="F78" s="133"/>
      <c r="G78" s="139"/>
      <c r="H78" s="42">
        <f t="shared" si="1"/>
        <v>0</v>
      </c>
      <c r="I78" s="40">
        <v>4</v>
      </c>
      <c r="J78" s="43">
        <v>1664</v>
      </c>
      <c r="K78" s="42">
        <f t="shared" si="2"/>
        <v>0</v>
      </c>
    </row>
    <row r="79" spans="1:11" s="2" customFormat="1" ht="56.25">
      <c r="A79" s="25" t="s">
        <v>593</v>
      </c>
      <c r="B79" s="26" t="s">
        <v>109</v>
      </c>
      <c r="C79" s="30" t="s">
        <v>353</v>
      </c>
      <c r="D79" s="29" t="s">
        <v>1139</v>
      </c>
      <c r="E79" s="27" t="s">
        <v>1140</v>
      </c>
      <c r="F79" s="133"/>
      <c r="G79" s="139"/>
      <c r="H79" s="42">
        <f t="shared" si="1"/>
        <v>0</v>
      </c>
      <c r="I79" s="40">
        <v>4.4000000000000004</v>
      </c>
      <c r="J79" s="43">
        <v>1212</v>
      </c>
      <c r="K79" s="42">
        <f t="shared" si="2"/>
        <v>0</v>
      </c>
    </row>
    <row r="80" spans="1:11" s="2" customFormat="1" ht="101.25">
      <c r="A80" s="25" t="s">
        <v>1049</v>
      </c>
      <c r="B80" s="26" t="s">
        <v>109</v>
      </c>
      <c r="C80" s="30" t="s">
        <v>330</v>
      </c>
      <c r="D80" s="29" t="s">
        <v>1141</v>
      </c>
      <c r="E80" s="48" t="s">
        <v>1142</v>
      </c>
      <c r="F80" s="8"/>
      <c r="G80" s="49"/>
      <c r="H80" s="42">
        <f t="shared" si="1"/>
        <v>0</v>
      </c>
      <c r="I80" s="40">
        <v>1.5</v>
      </c>
      <c r="J80" s="43">
        <v>314</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23.7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15</v>
      </c>
      <c r="K83" s="42">
        <f t="shared" si="2"/>
        <v>0</v>
      </c>
    </row>
    <row r="84" spans="1:11" s="2" customFormat="1" ht="101.25">
      <c r="A84" s="25" t="s">
        <v>595</v>
      </c>
      <c r="B84" s="26" t="s">
        <v>281</v>
      </c>
      <c r="C84" s="31" t="s">
        <v>4</v>
      </c>
      <c r="D84" s="50" t="s">
        <v>390</v>
      </c>
      <c r="E84" s="51" t="s">
        <v>373</v>
      </c>
      <c r="F84" s="140"/>
      <c r="G84" s="141"/>
      <c r="H84" s="42">
        <f t="shared" si="1"/>
        <v>0</v>
      </c>
      <c r="I84" s="40">
        <v>35</v>
      </c>
      <c r="J84" s="43">
        <v>4</v>
      </c>
      <c r="K84" s="42">
        <f t="shared" si="2"/>
        <v>0</v>
      </c>
    </row>
    <row r="85" spans="1:11" s="2" customFormat="1" ht="101.25">
      <c r="A85" s="25" t="s">
        <v>596</v>
      </c>
      <c r="B85" s="26" t="s">
        <v>281</v>
      </c>
      <c r="C85" s="31" t="s">
        <v>9</v>
      </c>
      <c r="D85" s="50" t="s">
        <v>176</v>
      </c>
      <c r="E85" s="51" t="s">
        <v>374</v>
      </c>
      <c r="F85" s="140"/>
      <c r="G85" s="141"/>
      <c r="H85" s="42">
        <f t="shared" si="1"/>
        <v>0</v>
      </c>
      <c r="I85" s="40">
        <v>40</v>
      </c>
      <c r="J85" s="43">
        <v>47</v>
      </c>
      <c r="K85" s="42">
        <f t="shared" si="2"/>
        <v>0</v>
      </c>
    </row>
    <row r="86" spans="1:11" s="2" customFormat="1" ht="101.25">
      <c r="A86" s="25" t="s">
        <v>597</v>
      </c>
      <c r="B86" s="26" t="s">
        <v>281</v>
      </c>
      <c r="C86" s="31" t="s">
        <v>338</v>
      </c>
      <c r="D86" s="50" t="s">
        <v>339</v>
      </c>
      <c r="E86" s="51" t="s">
        <v>375</v>
      </c>
      <c r="F86" s="140"/>
      <c r="G86" s="141"/>
      <c r="H86" s="42">
        <f t="shared" si="1"/>
        <v>0</v>
      </c>
      <c r="I86" s="40">
        <v>50</v>
      </c>
      <c r="J86" s="43">
        <v>18</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5</v>
      </c>
      <c r="K88" s="42">
        <f t="shared" si="2"/>
        <v>0</v>
      </c>
    </row>
    <row r="89" spans="1:11" s="2" customFormat="1" ht="90">
      <c r="A89" s="25" t="s">
        <v>599</v>
      </c>
      <c r="B89" s="26" t="s">
        <v>281</v>
      </c>
      <c r="C89" s="31" t="s">
        <v>511</v>
      </c>
      <c r="D89" s="50" t="s">
        <v>512</v>
      </c>
      <c r="E89" s="51" t="s">
        <v>513</v>
      </c>
      <c r="F89" s="140"/>
      <c r="G89" s="141"/>
      <c r="H89" s="42">
        <f t="shared" si="1"/>
        <v>0</v>
      </c>
      <c r="I89" s="40">
        <v>9</v>
      </c>
      <c r="J89" s="43">
        <v>7</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1</v>
      </c>
      <c r="K92" s="42">
        <f t="shared" si="2"/>
        <v>0</v>
      </c>
    </row>
    <row r="93" spans="1:11" s="2" customFormat="1" ht="67.5">
      <c r="A93" s="25" t="s">
        <v>1051</v>
      </c>
      <c r="B93" s="26" t="s">
        <v>281</v>
      </c>
      <c r="C93" s="31" t="s">
        <v>521</v>
      </c>
      <c r="D93" s="50" t="s">
        <v>522</v>
      </c>
      <c r="E93" s="51" t="s">
        <v>523</v>
      </c>
      <c r="F93" s="144"/>
      <c r="G93" s="141"/>
      <c r="H93" s="42">
        <f t="shared" si="1"/>
        <v>0</v>
      </c>
      <c r="I93" s="40">
        <v>12</v>
      </c>
      <c r="J93" s="43">
        <v>18</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214</v>
      </c>
      <c r="K96" s="42">
        <f t="shared" si="2"/>
        <v>0</v>
      </c>
    </row>
    <row r="97" spans="1:11" s="2" customFormat="1" ht="78.75">
      <c r="A97" s="25" t="s">
        <v>601</v>
      </c>
      <c r="B97" s="26" t="s">
        <v>281</v>
      </c>
      <c r="C97" s="31" t="s">
        <v>518</v>
      </c>
      <c r="D97" s="50" t="s">
        <v>519</v>
      </c>
      <c r="E97" s="51" t="s">
        <v>520</v>
      </c>
      <c r="F97" s="140"/>
      <c r="G97" s="141"/>
      <c r="H97" s="42">
        <f t="shared" si="1"/>
        <v>0</v>
      </c>
      <c r="I97" s="40">
        <v>8</v>
      </c>
      <c r="J97" s="43">
        <v>158</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285</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3718</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212</v>
      </c>
      <c r="K101" s="42">
        <f t="shared" si="2"/>
        <v>0</v>
      </c>
    </row>
    <row r="102" spans="1:11" s="2" customFormat="1" ht="112.5">
      <c r="A102" s="25" t="s">
        <v>805</v>
      </c>
      <c r="B102" s="26"/>
      <c r="C102" s="30" t="s">
        <v>271</v>
      </c>
      <c r="D102" s="29" t="s">
        <v>1157</v>
      </c>
      <c r="E102" s="27" t="s">
        <v>1158</v>
      </c>
      <c r="F102" s="133"/>
      <c r="G102" s="132"/>
      <c r="H102" s="42"/>
      <c r="I102" s="40"/>
      <c r="J102" s="43"/>
      <c r="K102" s="42"/>
    </row>
    <row r="103" spans="1:11" s="2" customFormat="1" ht="135">
      <c r="A103" s="25" t="s">
        <v>603</v>
      </c>
      <c r="B103" s="26" t="s">
        <v>281</v>
      </c>
      <c r="C103" s="30" t="s">
        <v>272</v>
      </c>
      <c r="D103" s="29" t="s">
        <v>273</v>
      </c>
      <c r="E103" s="27" t="s">
        <v>377</v>
      </c>
      <c r="F103" s="133"/>
      <c r="G103" s="139"/>
      <c r="H103" s="42">
        <f t="shared" si="1"/>
        <v>0</v>
      </c>
      <c r="I103" s="40">
        <v>20</v>
      </c>
      <c r="J103" s="43">
        <v>2505</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7</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24</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1</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4</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73</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9</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450</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78.75">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29</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86</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2</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11</v>
      </c>
      <c r="K127" s="42">
        <f t="shared" si="4"/>
        <v>0</v>
      </c>
    </row>
    <row r="128" spans="1:11" s="2" customFormat="1" ht="78.75">
      <c r="A128" s="25" t="s">
        <v>857</v>
      </c>
      <c r="B128" s="26" t="s">
        <v>281</v>
      </c>
      <c r="C128" s="30" t="s">
        <v>221</v>
      </c>
      <c r="D128" s="29" t="s">
        <v>1193</v>
      </c>
      <c r="E128" s="27" t="s">
        <v>1194</v>
      </c>
      <c r="F128" s="133"/>
      <c r="G128" s="139"/>
      <c r="H128" s="42">
        <f t="shared" si="3"/>
        <v>0</v>
      </c>
      <c r="I128" s="40">
        <v>280</v>
      </c>
      <c r="J128" s="43">
        <v>2</v>
      </c>
      <c r="K128" s="42">
        <f t="shared" si="4"/>
        <v>0</v>
      </c>
    </row>
    <row r="129" spans="1:11" s="2" customFormat="1" ht="168.75">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1</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2</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1</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80">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1</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2</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1</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1</v>
      </c>
      <c r="K169" s="42">
        <f t="shared" si="4"/>
        <v>0</v>
      </c>
    </row>
    <row r="170" spans="1:11" s="2" customFormat="1" ht="180">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02.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0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90">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22.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310</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3</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126</v>
      </c>
      <c r="K208" s="42">
        <f t="shared" si="6"/>
        <v>0</v>
      </c>
    </row>
    <row r="209" spans="1:11" s="2" customFormat="1" ht="22.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8108</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26</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115</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4</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1</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4</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307</v>
      </c>
      <c r="K218" s="42">
        <f t="shared" si="6"/>
        <v>0</v>
      </c>
    </row>
    <row r="219" spans="1:11" s="2" customFormat="1" ht="90">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90">
      <c r="A220" s="25" t="s">
        <v>883</v>
      </c>
      <c r="B220" s="26" t="s">
        <v>281</v>
      </c>
      <c r="C220" s="30" t="s">
        <v>429</v>
      </c>
      <c r="D220" s="29" t="s">
        <v>1231</v>
      </c>
      <c r="E220" s="27" t="s">
        <v>1232</v>
      </c>
      <c r="F220" s="133"/>
      <c r="G220" s="139"/>
      <c r="H220" s="42">
        <f t="shared" si="5"/>
        <v>0</v>
      </c>
      <c r="I220" s="40">
        <v>120</v>
      </c>
      <c r="J220" s="43">
        <v>1</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163</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5</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57.5">
      <c r="A225" s="25" t="s">
        <v>876</v>
      </c>
      <c r="B225" s="26" t="s">
        <v>232</v>
      </c>
      <c r="C225" s="30" t="s">
        <v>430</v>
      </c>
      <c r="D225" s="29" t="s">
        <v>1239</v>
      </c>
      <c r="E225" s="27" t="s">
        <v>1240</v>
      </c>
      <c r="F225" s="133"/>
      <c r="G225" s="139"/>
      <c r="H225" s="42">
        <f t="shared" si="5"/>
        <v>0</v>
      </c>
      <c r="I225" s="40">
        <v>14</v>
      </c>
      <c r="J225" s="43">
        <v>476</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4</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1654</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5</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1</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24</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197</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24</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33</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31</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22</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18328</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1506</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694</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99</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10</v>
      </c>
      <c r="K242" s="42">
        <f t="shared" si="6"/>
        <v>0</v>
      </c>
      <c r="L242" s="2"/>
    </row>
    <row r="243" spans="1:12" s="2" customFormat="1" ht="78.75">
      <c r="A243" s="25" t="s">
        <v>984</v>
      </c>
      <c r="B243" s="26" t="s">
        <v>2</v>
      </c>
      <c r="C243" s="30" t="s">
        <v>434</v>
      </c>
      <c r="D243" s="29" t="s">
        <v>1271</v>
      </c>
      <c r="E243" s="27" t="s">
        <v>1272</v>
      </c>
      <c r="F243" s="133"/>
      <c r="G243" s="139"/>
      <c r="H243" s="42">
        <f t="shared" si="5"/>
        <v>0</v>
      </c>
      <c r="I243" s="40">
        <v>80</v>
      </c>
      <c r="J243" s="43">
        <v>26</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3</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638</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998</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2</v>
      </c>
      <c r="K248" s="42">
        <f t="shared" si="6"/>
        <v>0</v>
      </c>
    </row>
    <row r="249" spans="1:12" s="2" customFormat="1" ht="67.5">
      <c r="A249" s="25" t="s">
        <v>901</v>
      </c>
      <c r="B249" s="26" t="s">
        <v>281</v>
      </c>
      <c r="C249" s="30" t="s">
        <v>297</v>
      </c>
      <c r="D249" s="29" t="s">
        <v>1283</v>
      </c>
      <c r="E249" s="27" t="s">
        <v>1284</v>
      </c>
      <c r="F249" s="133"/>
      <c r="G249" s="139"/>
      <c r="H249" s="42">
        <f t="shared" si="7"/>
        <v>0</v>
      </c>
      <c r="I249" s="40">
        <v>90</v>
      </c>
      <c r="J249" s="43">
        <v>1</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78.75">
      <c r="A252" s="25" t="s">
        <v>887</v>
      </c>
      <c r="B252" s="26" t="s">
        <v>281</v>
      </c>
      <c r="C252" s="30" t="s">
        <v>364</v>
      </c>
      <c r="D252" s="29" t="s">
        <v>1285</v>
      </c>
      <c r="E252" s="27" t="s">
        <v>1286</v>
      </c>
      <c r="F252" s="133"/>
      <c r="G252" s="139"/>
      <c r="H252" s="42">
        <f t="shared" si="7"/>
        <v>0</v>
      </c>
      <c r="I252" s="40">
        <v>250</v>
      </c>
      <c r="J252" s="43">
        <v>114</v>
      </c>
      <c r="K252" s="42">
        <f t="shared" si="8"/>
        <v>0</v>
      </c>
      <c r="L252" s="2"/>
    </row>
    <row r="253" spans="1:12" s="2" customFormat="1" ht="67.5">
      <c r="A253" s="25" t="s">
        <v>888</v>
      </c>
      <c r="B253" s="26" t="s">
        <v>281</v>
      </c>
      <c r="C253" s="30" t="s">
        <v>50</v>
      </c>
      <c r="D253" s="29" t="s">
        <v>1287</v>
      </c>
      <c r="E253" s="27" t="s">
        <v>1288</v>
      </c>
      <c r="F253" s="133"/>
      <c r="G253" s="139"/>
      <c r="H253" s="42">
        <f t="shared" si="7"/>
        <v>0</v>
      </c>
      <c r="I253" s="40">
        <v>330</v>
      </c>
      <c r="J253" s="43">
        <v>105</v>
      </c>
      <c r="K253" s="42">
        <f t="shared" si="8"/>
        <v>0</v>
      </c>
    </row>
    <row r="254" spans="1:12" s="2" customFormat="1" ht="67.5">
      <c r="A254" s="25" t="s">
        <v>889</v>
      </c>
      <c r="B254" s="26" t="s">
        <v>281</v>
      </c>
      <c r="C254" s="30" t="s">
        <v>51</v>
      </c>
      <c r="D254" s="29" t="s">
        <v>1289</v>
      </c>
      <c r="E254" s="27" t="s">
        <v>1290</v>
      </c>
      <c r="F254" s="133"/>
      <c r="G254" s="139"/>
      <c r="H254" s="42">
        <f t="shared" si="7"/>
        <v>0</v>
      </c>
      <c r="I254" s="40">
        <v>390</v>
      </c>
      <c r="J254" s="43">
        <v>28</v>
      </c>
      <c r="K254" s="42">
        <f t="shared" si="8"/>
        <v>0</v>
      </c>
    </row>
    <row r="255" spans="1:12" s="2" customFormat="1" ht="78.75">
      <c r="A255" s="25" t="s">
        <v>890</v>
      </c>
      <c r="B255" s="26" t="s">
        <v>281</v>
      </c>
      <c r="C255" s="30" t="s">
        <v>10</v>
      </c>
      <c r="D255" s="29" t="s">
        <v>1291</v>
      </c>
      <c r="E255" s="27" t="s">
        <v>1292</v>
      </c>
      <c r="F255" s="133"/>
      <c r="G255" s="139"/>
      <c r="H255" s="42">
        <f t="shared" si="7"/>
        <v>0</v>
      </c>
      <c r="I255" s="40">
        <v>190</v>
      </c>
      <c r="J255" s="43">
        <v>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1309</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67.5">
      <c r="A261" s="25" t="s">
        <v>904</v>
      </c>
      <c r="B261" s="26" t="s">
        <v>109</v>
      </c>
      <c r="C261" s="30" t="s">
        <v>341</v>
      </c>
      <c r="D261" s="50" t="s">
        <v>1299</v>
      </c>
      <c r="E261" s="51" t="s">
        <v>1300</v>
      </c>
      <c r="F261" s="140"/>
      <c r="G261" s="141"/>
      <c r="H261" s="42">
        <f t="shared" si="7"/>
        <v>0</v>
      </c>
      <c r="I261" s="40">
        <v>3.42</v>
      </c>
      <c r="J261" s="43">
        <v>7967</v>
      </c>
      <c r="K261" s="42">
        <f t="shared" si="8"/>
        <v>0</v>
      </c>
    </row>
    <row r="262" spans="1:11" s="2" customFormat="1" ht="67.5">
      <c r="A262" s="25" t="s">
        <v>905</v>
      </c>
      <c r="B262" s="26" t="s">
        <v>109</v>
      </c>
      <c r="C262" s="30" t="s">
        <v>83</v>
      </c>
      <c r="D262" s="50" t="s">
        <v>1301</v>
      </c>
      <c r="E262" s="51" t="s">
        <v>1302</v>
      </c>
      <c r="F262" s="140"/>
      <c r="G262" s="141"/>
      <c r="H262" s="42">
        <f t="shared" si="7"/>
        <v>0</v>
      </c>
      <c r="I262" s="40">
        <v>3.31</v>
      </c>
      <c r="J262" s="43">
        <v>9015</v>
      </c>
      <c r="K262" s="42">
        <f t="shared" si="8"/>
        <v>0</v>
      </c>
    </row>
    <row r="263" spans="1:11" s="2" customFormat="1" ht="67.5">
      <c r="A263" s="25" t="s">
        <v>906</v>
      </c>
      <c r="B263" s="26" t="s">
        <v>109</v>
      </c>
      <c r="C263" s="30" t="s">
        <v>84</v>
      </c>
      <c r="D263" s="50" t="s">
        <v>1303</v>
      </c>
      <c r="E263" s="51" t="s">
        <v>1304</v>
      </c>
      <c r="F263" s="140"/>
      <c r="G263" s="141"/>
      <c r="H263" s="42">
        <f t="shared" si="7"/>
        <v>0</v>
      </c>
      <c r="I263" s="40">
        <v>3.23</v>
      </c>
      <c r="J263" s="43">
        <v>1092</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8935</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31821</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595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144</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491</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5312</v>
      </c>
      <c r="K271" s="42">
        <f t="shared" si="8"/>
        <v>0</v>
      </c>
    </row>
    <row r="272" spans="1:11" s="2" customFormat="1" ht="78.75">
      <c r="A272" s="25" t="s">
        <v>987</v>
      </c>
      <c r="B272" s="26" t="s">
        <v>281</v>
      </c>
      <c r="C272" s="30" t="s">
        <v>88</v>
      </c>
      <c r="D272" s="29" t="s">
        <v>1321</v>
      </c>
      <c r="E272" s="27" t="s">
        <v>1322</v>
      </c>
      <c r="F272" s="133"/>
      <c r="G272" s="139"/>
      <c r="H272" s="42">
        <f t="shared" si="7"/>
        <v>0</v>
      </c>
      <c r="I272" s="40">
        <v>11.7</v>
      </c>
      <c r="J272" s="43">
        <v>312</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4</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4149</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1972</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8933</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564</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15</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206</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6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367</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4</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91</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396</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80</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46549</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259</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1174</v>
      </c>
      <c r="K292" s="42">
        <f t="shared" si="8"/>
        <v>0</v>
      </c>
    </row>
    <row r="293" spans="1:11" s="2" customFormat="1" ht="135">
      <c r="A293" s="25" t="s">
        <v>922</v>
      </c>
      <c r="B293" s="26" t="s">
        <v>281</v>
      </c>
      <c r="C293" s="30" t="s">
        <v>305</v>
      </c>
      <c r="D293" s="29" t="s">
        <v>1355</v>
      </c>
      <c r="E293" s="27" t="s">
        <v>1356</v>
      </c>
      <c r="F293" s="133"/>
      <c r="G293" s="139"/>
      <c r="H293" s="42">
        <f t="shared" si="7"/>
        <v>0</v>
      </c>
      <c r="I293" s="40">
        <v>58.5</v>
      </c>
      <c r="J293" s="43">
        <v>340</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387</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55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2</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1573</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2</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79</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2</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254</v>
      </c>
      <c r="K305" s="42">
        <f t="shared" si="8"/>
        <v>0</v>
      </c>
    </row>
    <row r="306" spans="1:11" s="2" customFormat="1" ht="67.5">
      <c r="A306" s="25" t="s">
        <v>995</v>
      </c>
      <c r="B306" s="26" t="s">
        <v>200</v>
      </c>
      <c r="C306" s="52" t="s">
        <v>259</v>
      </c>
      <c r="D306" s="53" t="s">
        <v>1376</v>
      </c>
      <c r="E306" s="54" t="s">
        <v>1377</v>
      </c>
      <c r="F306" s="142"/>
      <c r="G306" s="143"/>
      <c r="H306" s="42">
        <f t="shared" si="7"/>
        <v>0</v>
      </c>
      <c r="I306" s="40">
        <v>2</v>
      </c>
      <c r="J306" s="43">
        <v>100</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1</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2</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1152</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33</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4</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168</v>
      </c>
      <c r="K313" s="42">
        <f t="shared" ref="K313:K376" si="10">ROUND(J313*H313,2)</f>
        <v>0</v>
      </c>
    </row>
    <row r="314" spans="1:11" s="2" customFormat="1" ht="112.5">
      <c r="A314" s="25" t="s">
        <v>931</v>
      </c>
      <c r="B314" s="26" t="s">
        <v>281</v>
      </c>
      <c r="C314" s="52" t="s">
        <v>3</v>
      </c>
      <c r="D314" s="29" t="s">
        <v>1390</v>
      </c>
      <c r="E314" s="27" t="s">
        <v>1391</v>
      </c>
      <c r="F314" s="133"/>
      <c r="G314" s="139"/>
      <c r="H314" s="42">
        <f t="shared" si="9"/>
        <v>0</v>
      </c>
      <c r="I314" s="40">
        <v>56</v>
      </c>
      <c r="J314" s="43">
        <v>7</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352</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40</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4</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1994</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584</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4</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18</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2551</v>
      </c>
      <c r="K325" s="42">
        <f t="shared" si="10"/>
        <v>0</v>
      </c>
    </row>
    <row r="326" spans="1:11" s="2" customFormat="1" ht="90">
      <c r="A326" s="25" t="s">
        <v>1004</v>
      </c>
      <c r="B326" s="26" t="s">
        <v>109</v>
      </c>
      <c r="C326" s="52" t="s">
        <v>59</v>
      </c>
      <c r="D326" s="53" t="s">
        <v>1408</v>
      </c>
      <c r="E326" s="54" t="s">
        <v>1409</v>
      </c>
      <c r="F326" s="142"/>
      <c r="G326" s="143"/>
      <c r="H326" s="42">
        <f t="shared" si="9"/>
        <v>0</v>
      </c>
      <c r="I326" s="40">
        <v>3</v>
      </c>
      <c r="J326" s="43">
        <v>11</v>
      </c>
      <c r="K326" s="42">
        <f t="shared" si="10"/>
        <v>0</v>
      </c>
    </row>
    <row r="327" spans="1:11" s="2" customFormat="1" ht="90">
      <c r="A327" s="25" t="s">
        <v>1005</v>
      </c>
      <c r="B327" s="26" t="s">
        <v>109</v>
      </c>
      <c r="C327" s="52" t="s">
        <v>253</v>
      </c>
      <c r="D327" s="53" t="s">
        <v>1410</v>
      </c>
      <c r="E327" s="54" t="s">
        <v>1411</v>
      </c>
      <c r="F327" s="142"/>
      <c r="G327" s="143"/>
      <c r="H327" s="42">
        <f t="shared" si="9"/>
        <v>0</v>
      </c>
      <c r="I327" s="40">
        <v>2.5</v>
      </c>
      <c r="J327" s="43">
        <v>489</v>
      </c>
      <c r="K327" s="42">
        <f t="shared" si="10"/>
        <v>0</v>
      </c>
    </row>
    <row r="328" spans="1:11" s="2" customFormat="1" ht="67.5">
      <c r="A328" s="25" t="s">
        <v>1006</v>
      </c>
      <c r="B328" s="26" t="s">
        <v>109</v>
      </c>
      <c r="C328" s="52" t="s">
        <v>310</v>
      </c>
      <c r="D328" s="53" t="s">
        <v>1412</v>
      </c>
      <c r="E328" s="54" t="s">
        <v>1413</v>
      </c>
      <c r="F328" s="142"/>
      <c r="G328" s="143"/>
      <c r="H328" s="42">
        <f t="shared" si="9"/>
        <v>0</v>
      </c>
      <c r="I328" s="40">
        <v>3</v>
      </c>
      <c r="J328" s="43">
        <v>12</v>
      </c>
      <c r="K328" s="42">
        <f t="shared" si="10"/>
        <v>0</v>
      </c>
    </row>
    <row r="329" spans="1:11" s="2" customFormat="1" ht="13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1253</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2619</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1048</v>
      </c>
      <c r="K334" s="42">
        <f t="shared" si="10"/>
        <v>0</v>
      </c>
    </row>
    <row r="335" spans="1:11" s="2" customFormat="1" ht="101.25">
      <c r="A335" s="25" t="s">
        <v>650</v>
      </c>
      <c r="B335" s="26" t="s">
        <v>281</v>
      </c>
      <c r="C335" s="31" t="s">
        <v>300</v>
      </c>
      <c r="D335" s="50" t="s">
        <v>1418</v>
      </c>
      <c r="E335" s="51" t="s">
        <v>1419</v>
      </c>
      <c r="F335" s="140"/>
      <c r="G335" s="141"/>
      <c r="H335" s="42">
        <f t="shared" si="9"/>
        <v>0</v>
      </c>
      <c r="I335" s="40">
        <v>4.55</v>
      </c>
      <c r="J335" s="43">
        <v>760</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38</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3671</v>
      </c>
      <c r="K339" s="42">
        <f t="shared" si="10"/>
        <v>0</v>
      </c>
    </row>
    <row r="340" spans="1:11" s="2" customFormat="1" ht="101.25">
      <c r="A340" s="25" t="s">
        <v>933</v>
      </c>
      <c r="B340" s="26" t="s">
        <v>109</v>
      </c>
      <c r="C340" s="52" t="s">
        <v>250</v>
      </c>
      <c r="D340" s="53" t="s">
        <v>1426</v>
      </c>
      <c r="E340" s="54" t="s">
        <v>1427</v>
      </c>
      <c r="F340" s="142"/>
      <c r="G340" s="143"/>
      <c r="H340" s="42">
        <f t="shared" si="9"/>
        <v>0</v>
      </c>
      <c r="I340" s="40">
        <v>6</v>
      </c>
      <c r="J340" s="43">
        <v>29</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9</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4</v>
      </c>
      <c r="K342" s="42">
        <f t="shared" si="10"/>
        <v>0</v>
      </c>
    </row>
    <row r="343" spans="1:11" s="2" customFormat="1" ht="90">
      <c r="A343" s="25" t="s">
        <v>1008</v>
      </c>
      <c r="B343" s="26" t="s">
        <v>281</v>
      </c>
      <c r="C343" s="52" t="s">
        <v>252</v>
      </c>
      <c r="D343" s="50" t="s">
        <v>1432</v>
      </c>
      <c r="E343" s="51" t="s">
        <v>1433</v>
      </c>
      <c r="F343" s="140"/>
      <c r="G343" s="141"/>
      <c r="H343" s="42">
        <f t="shared" si="9"/>
        <v>0</v>
      </c>
      <c r="I343" s="40">
        <v>8</v>
      </c>
      <c r="J343" s="43">
        <v>13</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6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418</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1015</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144</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49</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5</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4</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2</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5</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33.7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11</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2</v>
      </c>
      <c r="K359" s="42">
        <f t="shared" si="10"/>
        <v>0</v>
      </c>
    </row>
    <row r="360" spans="1:12" s="2" customFormat="1" ht="90">
      <c r="A360" s="25" t="s">
        <v>1010</v>
      </c>
      <c r="B360" s="26" t="s">
        <v>281</v>
      </c>
      <c r="C360" s="30" t="s">
        <v>140</v>
      </c>
      <c r="D360" s="29" t="s">
        <v>1460</v>
      </c>
      <c r="E360" s="27" t="s">
        <v>1461</v>
      </c>
      <c r="F360" s="133"/>
      <c r="G360" s="139"/>
      <c r="H360" s="42">
        <f t="shared" si="9"/>
        <v>0</v>
      </c>
      <c r="I360" s="40">
        <v>30</v>
      </c>
      <c r="J360" s="43">
        <v>1</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5</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67.5">
      <c r="A364" s="25" t="s">
        <v>947</v>
      </c>
      <c r="B364" s="26" t="s">
        <v>281</v>
      </c>
      <c r="C364" s="52" t="s">
        <v>322</v>
      </c>
      <c r="D364" s="53" t="s">
        <v>1466</v>
      </c>
      <c r="E364" s="54" t="s">
        <v>1467</v>
      </c>
      <c r="F364" s="142"/>
      <c r="G364" s="143"/>
      <c r="H364" s="42">
        <f t="shared" si="9"/>
        <v>0</v>
      </c>
      <c r="I364" s="40">
        <v>600</v>
      </c>
      <c r="J364" s="43">
        <v>2</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1</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4</v>
      </c>
      <c r="K366" s="42">
        <f t="shared" si="10"/>
        <v>0</v>
      </c>
    </row>
    <row r="367" spans="1:12" s="2" customFormat="1" ht="10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24</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1</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2</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1</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5</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24</v>
      </c>
      <c r="K376" s="42">
        <f t="shared" si="10"/>
        <v>0</v>
      </c>
    </row>
    <row r="377" spans="1:11" s="2" customFormat="1" ht="202.5">
      <c r="A377" s="125" t="s">
        <v>165</v>
      </c>
      <c r="B377" s="117"/>
      <c r="C377" s="44" t="s">
        <v>1996</v>
      </c>
      <c r="D377" s="67" t="s">
        <v>1997</v>
      </c>
      <c r="E377" s="67" t="s">
        <v>1998</v>
      </c>
      <c r="F377" s="118"/>
      <c r="G377" s="119"/>
      <c r="H377" s="42"/>
      <c r="I377" s="35"/>
      <c r="J377" s="43"/>
      <c r="K377" s="130"/>
    </row>
    <row r="378" spans="1:11" s="2" customFormat="1" ht="303.7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26.2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c r="K382" s="42"/>
    </row>
    <row r="383" spans="1:11" s="2" customFormat="1" ht="112.5">
      <c r="A383" s="128" t="s">
        <v>1601</v>
      </c>
      <c r="B383" s="111" t="s">
        <v>2</v>
      </c>
      <c r="C383" s="85" t="s">
        <v>1602</v>
      </c>
      <c r="D383" s="78" t="s">
        <v>1603</v>
      </c>
      <c r="E383" s="78" t="s">
        <v>1604</v>
      </c>
      <c r="F383" s="110"/>
      <c r="G383" s="112"/>
      <c r="H383" s="42">
        <f t="shared" si="11"/>
        <v>0</v>
      </c>
      <c r="I383" s="80">
        <v>23</v>
      </c>
      <c r="J383" s="43">
        <v>3986</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16305</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1</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294</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294</v>
      </c>
      <c r="K389" s="42">
        <f t="shared" si="12"/>
        <v>0</v>
      </c>
    </row>
    <row r="390" spans="1:11" s="2" customFormat="1" ht="22.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1549</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5408</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119</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15816</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3733</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212</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1160</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20</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267</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679</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9397</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1</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58</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878</v>
      </c>
      <c r="K412" s="42">
        <f t="shared" si="12"/>
        <v>0</v>
      </c>
    </row>
    <row r="413" spans="1:11" s="2" customFormat="1" ht="10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0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0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01.25">
      <c r="A416" s="25" t="s">
        <v>693</v>
      </c>
      <c r="B416" s="26" t="s">
        <v>281</v>
      </c>
      <c r="C416" s="30" t="s">
        <v>671</v>
      </c>
      <c r="D416" s="30" t="s">
        <v>1033</v>
      </c>
      <c r="E416" s="28" t="s">
        <v>1034</v>
      </c>
      <c r="F416" s="136"/>
      <c r="G416" s="139"/>
      <c r="H416" s="42">
        <f t="shared" si="11"/>
        <v>0</v>
      </c>
      <c r="I416" s="40">
        <v>45</v>
      </c>
      <c r="J416" s="43">
        <v>16</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15</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22.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38991</v>
      </c>
      <c r="K434" s="42">
        <f t="shared" si="12"/>
        <v>0</v>
      </c>
    </row>
    <row r="435" spans="1:11" s="2" customFormat="1" ht="112.5">
      <c r="A435" s="25" t="s">
        <v>653</v>
      </c>
      <c r="B435" s="26" t="s">
        <v>281</v>
      </c>
      <c r="C435" s="30" t="s">
        <v>243</v>
      </c>
      <c r="D435" s="29" t="s">
        <v>1497</v>
      </c>
      <c r="E435" s="27" t="s">
        <v>1498</v>
      </c>
      <c r="F435" s="133"/>
      <c r="G435" s="139"/>
      <c r="H435" s="42">
        <f t="shared" si="11"/>
        <v>0</v>
      </c>
      <c r="I435" s="40">
        <v>5</v>
      </c>
      <c r="J435" s="43">
        <v>895</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1583</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613</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2</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168</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1</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38785</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80">
      <c r="A445" s="128" t="s">
        <v>1773</v>
      </c>
      <c r="B445" s="111"/>
      <c r="C445" s="85" t="s">
        <v>1774</v>
      </c>
      <c r="D445" s="78" t="s">
        <v>1775</v>
      </c>
      <c r="E445" s="78" t="s">
        <v>1776</v>
      </c>
      <c r="F445" s="110"/>
      <c r="G445" s="112"/>
      <c r="H445" s="42">
        <f t="shared" si="13"/>
        <v>0</v>
      </c>
      <c r="I445" s="95"/>
      <c r="J445" s="43">
        <v>0</v>
      </c>
      <c r="K445" s="42">
        <f t="shared" si="12"/>
        <v>0</v>
      </c>
    </row>
    <row r="446" spans="1:11" s="2" customFormat="1" ht="90">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90">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123</v>
      </c>
      <c r="K448" s="42">
        <f t="shared" si="14"/>
        <v>0</v>
      </c>
    </row>
    <row r="449" spans="1:11" s="2" customFormat="1" ht="90">
      <c r="A449" s="128" t="s">
        <v>1789</v>
      </c>
      <c r="B449" s="111" t="s">
        <v>109</v>
      </c>
      <c r="C449" s="85" t="s">
        <v>1790</v>
      </c>
      <c r="D449" s="78" t="s">
        <v>1791</v>
      </c>
      <c r="E449" s="78" t="s">
        <v>1792</v>
      </c>
      <c r="F449" s="110"/>
      <c r="G449" s="112"/>
      <c r="H449" s="42">
        <f t="shared" si="13"/>
        <v>0</v>
      </c>
      <c r="I449" s="80">
        <v>420</v>
      </c>
      <c r="J449" s="43">
        <v>363</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80</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26</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90">
      <c r="A454" s="128" t="s">
        <v>1806</v>
      </c>
      <c r="B454" s="111" t="s">
        <v>109</v>
      </c>
      <c r="C454" s="85" t="s">
        <v>1807</v>
      </c>
      <c r="D454" s="78" t="s">
        <v>1808</v>
      </c>
      <c r="E454" s="78" t="s">
        <v>1809</v>
      </c>
      <c r="F454" s="110"/>
      <c r="G454" s="112"/>
      <c r="H454" s="42">
        <f t="shared" si="13"/>
        <v>0</v>
      </c>
      <c r="I454" s="80">
        <v>5</v>
      </c>
      <c r="J454" s="43">
        <v>4298</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4250</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15</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866</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911</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550</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261</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11</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2492</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74</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121</v>
      </c>
      <c r="K472" s="42">
        <f t="shared" si="14"/>
        <v>0</v>
      </c>
    </row>
    <row r="473" spans="1:11" s="2" customFormat="1" ht="6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973</v>
      </c>
      <c r="K474" s="42">
        <f t="shared" si="14"/>
        <v>0</v>
      </c>
    </row>
    <row r="475" spans="1:11" s="2" customFormat="1" ht="78.75">
      <c r="A475" s="128" t="s">
        <v>1890</v>
      </c>
      <c r="B475" s="111" t="s">
        <v>232</v>
      </c>
      <c r="C475" s="85" t="s">
        <v>1891</v>
      </c>
      <c r="D475" s="78" t="s">
        <v>1892</v>
      </c>
      <c r="E475" s="78" t="s">
        <v>1893</v>
      </c>
      <c r="F475" s="110"/>
      <c r="G475" s="112"/>
      <c r="H475" s="42">
        <f t="shared" si="13"/>
        <v>0</v>
      </c>
      <c r="I475" s="80">
        <v>40</v>
      </c>
      <c r="J475" s="43">
        <v>175</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15</v>
      </c>
      <c r="K476" s="42">
        <f t="shared" si="14"/>
        <v>0</v>
      </c>
    </row>
    <row r="477" spans="1:11" s="2" customFormat="1" ht="135">
      <c r="A477" s="128" t="s">
        <v>1898</v>
      </c>
      <c r="B477" s="111" t="s">
        <v>232</v>
      </c>
      <c r="C477" s="85" t="s">
        <v>1899</v>
      </c>
      <c r="D477" s="78" t="s">
        <v>1900</v>
      </c>
      <c r="E477" s="78" t="s">
        <v>1901</v>
      </c>
      <c r="F477" s="110"/>
      <c r="G477" s="112"/>
      <c r="H477" s="42">
        <f t="shared" si="13"/>
        <v>0</v>
      </c>
      <c r="I477" s="80">
        <v>20</v>
      </c>
      <c r="J477" s="43">
        <v>2492</v>
      </c>
      <c r="K477" s="42">
        <f t="shared" si="14"/>
        <v>0</v>
      </c>
    </row>
    <row r="478" spans="1:11" s="2" customFormat="1" ht="123.75">
      <c r="A478" s="128" t="s">
        <v>1902</v>
      </c>
      <c r="B478" s="111" t="s">
        <v>232</v>
      </c>
      <c r="C478" s="85" t="s">
        <v>1903</v>
      </c>
      <c r="D478" s="78" t="s">
        <v>1904</v>
      </c>
      <c r="E478" s="78" t="s">
        <v>1905</v>
      </c>
      <c r="F478" s="110"/>
      <c r="G478" s="112"/>
      <c r="H478" s="42">
        <f t="shared" si="13"/>
        <v>0</v>
      </c>
      <c r="I478" s="80">
        <v>23</v>
      </c>
      <c r="J478" s="43">
        <v>74</v>
      </c>
      <c r="K478" s="42">
        <f t="shared" si="14"/>
        <v>0</v>
      </c>
    </row>
    <row r="479" spans="1:11" s="2" customFormat="1" ht="112.5">
      <c r="A479" s="128" t="s">
        <v>1906</v>
      </c>
      <c r="B479" s="111" t="s">
        <v>232</v>
      </c>
      <c r="C479" s="85" t="s">
        <v>1907</v>
      </c>
      <c r="D479" s="78" t="s">
        <v>1908</v>
      </c>
      <c r="E479" s="78" t="s">
        <v>1909</v>
      </c>
      <c r="F479" s="110"/>
      <c r="G479" s="112"/>
      <c r="H479" s="42">
        <f t="shared" si="13"/>
        <v>0</v>
      </c>
      <c r="I479" s="80">
        <v>24</v>
      </c>
      <c r="J479" s="43">
        <v>121</v>
      </c>
      <c r="K479" s="42">
        <f t="shared" si="14"/>
        <v>0</v>
      </c>
    </row>
    <row r="480" spans="1:11" s="2" customFormat="1" ht="112.5">
      <c r="A480" s="128" t="s">
        <v>1910</v>
      </c>
      <c r="B480" s="111" t="s">
        <v>232</v>
      </c>
      <c r="C480" s="85" t="s">
        <v>1911</v>
      </c>
      <c r="D480" s="78" t="s">
        <v>1912</v>
      </c>
      <c r="E480" s="78" t="s">
        <v>1913</v>
      </c>
      <c r="F480" s="110"/>
      <c r="G480" s="112"/>
      <c r="H480" s="42">
        <f t="shared" si="13"/>
        <v>0</v>
      </c>
      <c r="I480" s="80">
        <v>18</v>
      </c>
      <c r="J480" s="43">
        <v>24</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333</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40</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90">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40</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80</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80</v>
      </c>
      <c r="K488" s="42">
        <f t="shared" si="14"/>
        <v>0</v>
      </c>
    </row>
    <row r="489" spans="1:11" s="2" customFormat="1" ht="22.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20</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44</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9</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2</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78.75">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15</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1253</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58.75">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299</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2114</v>
      </c>
      <c r="K508" s="42">
        <f t="shared" si="14"/>
        <v>0</v>
      </c>
    </row>
    <row r="509" spans="1:11" s="2" customFormat="1" ht="123.7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677</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1386</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112</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22</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1134</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1068</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2214</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16</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5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382</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60">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2021</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2022</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7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87" fitToHeight="0" orientation="landscape" r:id="rId1"/>
  <headerFooter alignWithMargins="0">
    <oddHeader>&amp;C&amp;"Arial,Bold"&amp;12Ценово Предложение за Позиция 8 КЕЦ Стамболийски
Preisblatt für Position 8 KEZ Stamboliyski</oddHeader>
    <oddFooter>&amp;CСтраница/Seite &amp;P - &amp;N</oddFooter>
  </headerFooter>
  <rowBreaks count="1" manualBreakCount="1">
    <brk id="530"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dimension ref="A1:L644"/>
  <sheetViews>
    <sheetView zoomScaleNormal="100" workbookViewId="0">
      <pane ySplit="2" topLeftCell="A30" activePane="bottomLeft" state="frozen"/>
      <selection activeCell="D535" sqref="D535:I535"/>
      <selection pane="bottomLeft" activeCell="E30" sqref="E30"/>
    </sheetView>
  </sheetViews>
  <sheetFormatPr defaultColWidth="9.140625" defaultRowHeight="12.75"/>
  <cols>
    <col min="1" max="1" width="7.7109375" style="62" customWidth="1"/>
    <col min="2" max="2" width="6.85546875" style="65" customWidth="1"/>
    <col min="3" max="3" width="17.28515625" style="62" customWidth="1"/>
    <col min="4" max="4" width="40.5703125" style="62" customWidth="1"/>
    <col min="5" max="5" width="42.7109375" style="62" customWidth="1"/>
    <col min="6" max="7" width="7.28515625" style="62" customWidth="1"/>
    <col min="8" max="8" width="7.85546875" style="62" customWidth="1"/>
    <col min="9" max="9" width="8.140625" style="62" hidden="1" customWidth="1"/>
    <col min="10" max="10" width="16.140625" style="62" customWidth="1"/>
    <col min="11" max="11" width="9.85546875" style="62" customWidth="1"/>
    <col min="12" max="12" width="15.28515625" style="62" customWidth="1"/>
    <col min="13" max="16384" width="9.140625" style="62"/>
  </cols>
  <sheetData>
    <row r="1" spans="1:11" ht="141.94999999999999" customHeight="1">
      <c r="A1" s="155" t="s">
        <v>2079</v>
      </c>
      <c r="B1" s="156"/>
      <c r="C1" s="156"/>
      <c r="D1" s="156"/>
      <c r="E1" s="156"/>
      <c r="F1" s="156"/>
      <c r="G1" s="156"/>
      <c r="H1" s="156"/>
      <c r="I1" s="156"/>
      <c r="J1" s="156"/>
      <c r="K1" s="156"/>
    </row>
    <row r="2" spans="1:11" s="12" customFormat="1" ht="72">
      <c r="A2" s="15" t="s">
        <v>696</v>
      </c>
      <c r="B2" s="16" t="s">
        <v>312</v>
      </c>
      <c r="C2" s="17" t="s">
        <v>206</v>
      </c>
      <c r="D2" s="17" t="s">
        <v>697</v>
      </c>
      <c r="E2" s="17" t="s">
        <v>1577</v>
      </c>
      <c r="F2" s="46" t="s">
        <v>202</v>
      </c>
      <c r="G2" s="20" t="s">
        <v>203</v>
      </c>
      <c r="H2" s="20" t="s">
        <v>204</v>
      </c>
      <c r="I2" s="45" t="s">
        <v>808</v>
      </c>
      <c r="J2" s="16" t="s">
        <v>311</v>
      </c>
      <c r="K2" s="18" t="s">
        <v>698</v>
      </c>
    </row>
    <row r="3" spans="1:11" s="2" customFormat="1" ht="56.25">
      <c r="A3" s="25" t="s">
        <v>31</v>
      </c>
      <c r="B3" s="26"/>
      <c r="C3" s="30" t="s">
        <v>325</v>
      </c>
      <c r="D3" s="29" t="s">
        <v>313</v>
      </c>
      <c r="E3" s="27" t="s">
        <v>502</v>
      </c>
      <c r="F3" s="131"/>
      <c r="G3" s="132"/>
      <c r="H3" s="29"/>
      <c r="I3" s="39"/>
      <c r="J3" s="29"/>
      <c r="K3" s="29"/>
    </row>
    <row r="4" spans="1:11" s="2" customFormat="1" ht="258.75">
      <c r="A4" s="25" t="s">
        <v>709</v>
      </c>
      <c r="B4" s="26"/>
      <c r="C4" s="30" t="s">
        <v>32</v>
      </c>
      <c r="D4" s="29" t="s">
        <v>1054</v>
      </c>
      <c r="E4" s="29" t="s">
        <v>1524</v>
      </c>
      <c r="F4" s="131"/>
      <c r="G4" s="132"/>
      <c r="H4" s="29"/>
      <c r="I4" s="39"/>
      <c r="J4" s="29"/>
      <c r="K4" s="29"/>
    </row>
    <row r="5" spans="1:11" s="2" customFormat="1" ht="45">
      <c r="A5" s="25" t="s">
        <v>710</v>
      </c>
      <c r="B5" s="26"/>
      <c r="C5" s="30" t="s">
        <v>361</v>
      </c>
      <c r="D5" s="29" t="s">
        <v>362</v>
      </c>
      <c r="E5" s="29" t="s">
        <v>503</v>
      </c>
      <c r="F5" s="133"/>
      <c r="G5" s="132"/>
      <c r="H5" s="29"/>
      <c r="I5" s="39"/>
      <c r="J5" s="29"/>
      <c r="K5" s="29"/>
    </row>
    <row r="6" spans="1:11" s="2" customFormat="1" ht="247.5">
      <c r="A6" s="25" t="s">
        <v>711</v>
      </c>
      <c r="B6" s="26"/>
      <c r="C6" s="44" t="s">
        <v>62</v>
      </c>
      <c r="D6" s="67" t="s">
        <v>1525</v>
      </c>
      <c r="E6" s="68" t="s">
        <v>1526</v>
      </c>
      <c r="F6" s="134"/>
      <c r="G6" s="135"/>
      <c r="H6" s="36"/>
      <c r="I6" s="37"/>
      <c r="J6" s="38"/>
      <c r="K6" s="36"/>
    </row>
    <row r="7" spans="1:11" s="2" customFormat="1" ht="236.25">
      <c r="A7" s="25"/>
      <c r="B7" s="26"/>
      <c r="C7" s="69"/>
      <c r="D7" s="69" t="s">
        <v>1527</v>
      </c>
      <c r="E7" s="70" t="s">
        <v>1528</v>
      </c>
      <c r="F7" s="134"/>
      <c r="G7" s="135"/>
      <c r="H7" s="36"/>
      <c r="I7" s="37"/>
      <c r="J7" s="38"/>
      <c r="K7" s="36"/>
    </row>
    <row r="8" spans="1:11" s="2" customFormat="1" ht="33.75">
      <c r="A8" s="25" t="s">
        <v>712</v>
      </c>
      <c r="B8" s="26"/>
      <c r="C8" s="69" t="s">
        <v>40</v>
      </c>
      <c r="D8" s="71" t="s">
        <v>1529</v>
      </c>
      <c r="E8" s="29" t="s">
        <v>1055</v>
      </c>
      <c r="F8" s="133"/>
      <c r="G8" s="132"/>
      <c r="H8" s="29"/>
      <c r="I8" s="39"/>
      <c r="J8" s="29"/>
      <c r="K8" s="29"/>
    </row>
    <row r="9" spans="1:11" s="2" customFormat="1" ht="56.25">
      <c r="A9" s="25" t="s">
        <v>713</v>
      </c>
      <c r="B9" s="26"/>
      <c r="C9" s="30" t="s">
        <v>205</v>
      </c>
      <c r="D9" s="29" t="s">
        <v>1530</v>
      </c>
      <c r="E9" s="29" t="s">
        <v>1056</v>
      </c>
      <c r="F9" s="133"/>
      <c r="G9" s="132"/>
      <c r="H9" s="29"/>
      <c r="I9" s="39"/>
      <c r="J9" s="29"/>
      <c r="K9" s="29"/>
    </row>
    <row r="10" spans="1:11" s="2" customFormat="1" ht="56.25">
      <c r="A10" s="25" t="s">
        <v>714</v>
      </c>
      <c r="B10" s="26"/>
      <c r="C10" s="30" t="s">
        <v>159</v>
      </c>
      <c r="D10" s="29" t="s">
        <v>1057</v>
      </c>
      <c r="E10" s="29" t="s">
        <v>1058</v>
      </c>
      <c r="F10" s="133"/>
      <c r="G10" s="132"/>
      <c r="H10" s="29"/>
      <c r="I10" s="39"/>
      <c r="J10" s="29"/>
      <c r="K10" s="29"/>
    </row>
    <row r="11" spans="1:11" s="2" customFormat="1" ht="112.5">
      <c r="A11" s="25" t="s">
        <v>715</v>
      </c>
      <c r="B11" s="26"/>
      <c r="C11" s="30" t="s">
        <v>287</v>
      </c>
      <c r="D11" s="29" t="s">
        <v>1017</v>
      </c>
      <c r="E11" s="27" t="s">
        <v>1018</v>
      </c>
      <c r="F11" s="136"/>
      <c r="G11" s="132"/>
      <c r="H11" s="29"/>
      <c r="I11" s="39"/>
      <c r="J11" s="29"/>
      <c r="K11" s="29"/>
    </row>
    <row r="12" spans="1:11" s="2" customFormat="1" ht="236.25">
      <c r="A12" s="25" t="s">
        <v>716</v>
      </c>
      <c r="B12" s="26"/>
      <c r="C12" s="30" t="s">
        <v>63</v>
      </c>
      <c r="D12" s="29" t="s">
        <v>1059</v>
      </c>
      <c r="E12" s="27" t="s">
        <v>1060</v>
      </c>
      <c r="F12" s="133"/>
      <c r="G12" s="132"/>
      <c r="H12" s="29"/>
      <c r="I12" s="39"/>
      <c r="J12" s="29"/>
      <c r="K12" s="29"/>
    </row>
    <row r="13" spans="1:11" s="2" customFormat="1" ht="315">
      <c r="A13" s="25" t="s">
        <v>717</v>
      </c>
      <c r="B13" s="26"/>
      <c r="C13" s="30" t="s">
        <v>256</v>
      </c>
      <c r="D13" s="29" t="s">
        <v>1990</v>
      </c>
      <c r="E13" s="29" t="s">
        <v>1989</v>
      </c>
      <c r="F13" s="136"/>
      <c r="G13" s="132"/>
      <c r="H13" s="29"/>
      <c r="I13" s="39"/>
      <c r="J13" s="29"/>
      <c r="K13" s="29"/>
    </row>
    <row r="14" spans="1:11" s="2" customFormat="1" ht="247.5">
      <c r="A14" s="25" t="s">
        <v>718</v>
      </c>
      <c r="B14" s="26"/>
      <c r="C14" s="30" t="s">
        <v>350</v>
      </c>
      <c r="D14" s="29" t="s">
        <v>1061</v>
      </c>
      <c r="E14" s="27" t="s">
        <v>1062</v>
      </c>
      <c r="F14" s="133"/>
      <c r="G14" s="132"/>
      <c r="H14" s="29"/>
      <c r="I14" s="39"/>
      <c r="J14" s="29"/>
      <c r="K14" s="29"/>
    </row>
    <row r="15" spans="1:11" s="2" customFormat="1" ht="292.5">
      <c r="A15" s="25" t="s">
        <v>719</v>
      </c>
      <c r="B15" s="26"/>
      <c r="C15" s="30" t="s">
        <v>554</v>
      </c>
      <c r="D15" s="47" t="s">
        <v>1063</v>
      </c>
      <c r="E15" s="28" t="s">
        <v>1064</v>
      </c>
      <c r="F15" s="137"/>
      <c r="G15" s="61"/>
      <c r="H15" s="30"/>
      <c r="I15" s="41"/>
      <c r="J15" s="30"/>
      <c r="K15" s="30"/>
    </row>
    <row r="16" spans="1:11" s="2" customFormat="1" ht="258.75">
      <c r="A16" s="25"/>
      <c r="B16" s="26"/>
      <c r="C16" s="30"/>
      <c r="D16" s="47" t="s">
        <v>705</v>
      </c>
      <c r="E16" s="28" t="s">
        <v>706</v>
      </c>
      <c r="F16" s="137"/>
      <c r="G16" s="61"/>
      <c r="H16" s="30"/>
      <c r="I16" s="41"/>
      <c r="J16" s="30"/>
      <c r="K16" s="30"/>
    </row>
    <row r="17" spans="1:11" s="2" customFormat="1" ht="258.75">
      <c r="A17" s="25" t="s">
        <v>720</v>
      </c>
      <c r="B17" s="26"/>
      <c r="C17" s="30" t="s">
        <v>509</v>
      </c>
      <c r="D17" s="30" t="s">
        <v>1065</v>
      </c>
      <c r="E17" s="28" t="s">
        <v>1066</v>
      </c>
      <c r="F17" s="138"/>
      <c r="G17" s="61"/>
      <c r="H17" s="30"/>
      <c r="I17" s="41"/>
      <c r="J17" s="30"/>
      <c r="K17" s="30"/>
    </row>
    <row r="18" spans="1:11" s="2" customFormat="1" ht="247.5">
      <c r="A18" s="25"/>
      <c r="B18" s="26"/>
      <c r="C18" s="30"/>
      <c r="D18" s="30" t="s">
        <v>701</v>
      </c>
      <c r="E18" s="28" t="s">
        <v>702</v>
      </c>
      <c r="F18" s="138"/>
      <c r="G18" s="61"/>
      <c r="H18" s="30"/>
      <c r="I18" s="41"/>
      <c r="J18" s="30"/>
      <c r="K18" s="30"/>
    </row>
    <row r="19" spans="1:11" s="2" customFormat="1" ht="45">
      <c r="A19" s="25" t="s">
        <v>721</v>
      </c>
      <c r="B19" s="26"/>
      <c r="C19" s="30" t="s">
        <v>64</v>
      </c>
      <c r="D19" s="29" t="s">
        <v>1067</v>
      </c>
      <c r="E19" s="29" t="s">
        <v>1068</v>
      </c>
      <c r="F19" s="133"/>
      <c r="G19" s="132"/>
      <c r="H19" s="29"/>
      <c r="I19" s="39"/>
      <c r="J19" s="29"/>
      <c r="K19" s="29"/>
    </row>
    <row r="20" spans="1:11" s="2" customFormat="1" ht="67.5">
      <c r="A20" s="25" t="s">
        <v>722</v>
      </c>
      <c r="B20" s="26"/>
      <c r="C20" s="30" t="s">
        <v>556</v>
      </c>
      <c r="D20" s="29" t="s">
        <v>1069</v>
      </c>
      <c r="E20" s="29" t="s">
        <v>1070</v>
      </c>
      <c r="F20" s="133"/>
      <c r="G20" s="132"/>
      <c r="H20" s="29"/>
      <c r="I20" s="39"/>
      <c r="J20" s="29"/>
      <c r="K20" s="29"/>
    </row>
    <row r="21" spans="1:11" s="2" customFormat="1" ht="270">
      <c r="A21" s="25" t="s">
        <v>723</v>
      </c>
      <c r="B21" s="26"/>
      <c r="C21" s="30" t="s">
        <v>257</v>
      </c>
      <c r="D21" s="29" t="s">
        <v>1071</v>
      </c>
      <c r="E21" s="29" t="s">
        <v>1531</v>
      </c>
      <c r="F21" s="133"/>
      <c r="G21" s="132"/>
      <c r="H21" s="29"/>
      <c r="I21" s="39"/>
      <c r="J21" s="29"/>
      <c r="K21" s="29"/>
    </row>
    <row r="22" spans="1:11" s="2" customFormat="1" ht="281.25">
      <c r="A22" s="25" t="s">
        <v>724</v>
      </c>
      <c r="B22" s="26"/>
      <c r="C22" s="30" t="s">
        <v>67</v>
      </c>
      <c r="D22" s="29" t="s">
        <v>1072</v>
      </c>
      <c r="E22" s="29" t="s">
        <v>1532</v>
      </c>
      <c r="F22" s="133"/>
      <c r="G22" s="132"/>
      <c r="H22" s="29"/>
      <c r="I22" s="39"/>
      <c r="J22" s="29"/>
      <c r="K22" s="29"/>
    </row>
    <row r="23" spans="1:11" s="2" customFormat="1" ht="281.25">
      <c r="A23" s="25" t="s">
        <v>725</v>
      </c>
      <c r="B23" s="26"/>
      <c r="C23" s="44" t="s">
        <v>351</v>
      </c>
      <c r="D23" s="44" t="s">
        <v>1533</v>
      </c>
      <c r="E23" s="72" t="s">
        <v>1534</v>
      </c>
      <c r="F23" s="138"/>
      <c r="G23" s="61"/>
      <c r="H23" s="30"/>
      <c r="I23" s="41"/>
      <c r="J23" s="30"/>
      <c r="K23" s="30"/>
    </row>
    <row r="24" spans="1:11" s="2" customFormat="1" ht="315">
      <c r="A24" s="25"/>
      <c r="B24" s="26"/>
      <c r="C24" s="69"/>
      <c r="D24" s="69" t="s">
        <v>1535</v>
      </c>
      <c r="E24" s="70" t="s">
        <v>1536</v>
      </c>
      <c r="F24" s="138"/>
      <c r="G24" s="61"/>
      <c r="H24" s="30"/>
      <c r="I24" s="41"/>
      <c r="J24" s="30"/>
      <c r="K24" s="30"/>
    </row>
    <row r="25" spans="1:11" s="2" customFormat="1" ht="22.5">
      <c r="A25" s="25" t="s">
        <v>726</v>
      </c>
      <c r="B25" s="26"/>
      <c r="C25" s="30" t="s">
        <v>141</v>
      </c>
      <c r="D25" s="29" t="s">
        <v>37</v>
      </c>
      <c r="E25" s="27" t="s">
        <v>479</v>
      </c>
      <c r="F25" s="133"/>
      <c r="G25" s="132"/>
      <c r="H25" s="29"/>
      <c r="I25" s="39"/>
      <c r="J25" s="29"/>
      <c r="K25" s="29"/>
    </row>
    <row r="26" spans="1:11" s="2" customFormat="1" ht="258.75">
      <c r="A26" s="25" t="s">
        <v>727</v>
      </c>
      <c r="B26" s="26"/>
      <c r="C26" s="30" t="s">
        <v>141</v>
      </c>
      <c r="D26" s="29" t="s">
        <v>1019</v>
      </c>
      <c r="E26" s="27" t="s">
        <v>1020</v>
      </c>
      <c r="F26" s="136"/>
      <c r="G26" s="132"/>
      <c r="H26" s="29"/>
      <c r="I26" s="39"/>
      <c r="J26" s="29"/>
      <c r="K26" s="29"/>
    </row>
    <row r="27" spans="1:11" s="2" customFormat="1" ht="33.75">
      <c r="A27" s="25" t="s">
        <v>728</v>
      </c>
      <c r="B27" s="26"/>
      <c r="C27" s="30" t="s">
        <v>363</v>
      </c>
      <c r="D27" s="30" t="s">
        <v>342</v>
      </c>
      <c r="E27" s="28" t="s">
        <v>480</v>
      </c>
      <c r="F27" s="138"/>
      <c r="G27" s="61"/>
      <c r="H27" s="30"/>
      <c r="I27" s="41"/>
      <c r="J27" s="30"/>
      <c r="K27" s="30"/>
    </row>
    <row r="28" spans="1:11" s="2" customFormat="1" ht="168.75">
      <c r="A28" s="25" t="s">
        <v>729</v>
      </c>
      <c r="B28" s="26"/>
      <c r="C28" s="30" t="s">
        <v>329</v>
      </c>
      <c r="D28" s="29" t="s">
        <v>1537</v>
      </c>
      <c r="E28" s="29" t="s">
        <v>1538</v>
      </c>
      <c r="F28" s="133"/>
      <c r="G28" s="132"/>
      <c r="H28" s="29"/>
      <c r="I28" s="39"/>
      <c r="J28" s="29"/>
      <c r="K28" s="29"/>
    </row>
    <row r="29" spans="1:11" s="2" customFormat="1" ht="326.25">
      <c r="A29" s="25" t="s">
        <v>730</v>
      </c>
      <c r="B29" s="26"/>
      <c r="C29" s="30" t="s">
        <v>69</v>
      </c>
      <c r="D29" s="29" t="s">
        <v>1539</v>
      </c>
      <c r="E29" s="29" t="s">
        <v>1540</v>
      </c>
      <c r="F29" s="133"/>
      <c r="G29" s="132"/>
      <c r="H29" s="29"/>
      <c r="I29" s="39"/>
      <c r="J29" s="29"/>
      <c r="K29" s="29"/>
    </row>
    <row r="30" spans="1:11" s="2" customFormat="1" ht="281.25">
      <c r="A30" s="25" t="s">
        <v>731</v>
      </c>
      <c r="B30" s="26"/>
      <c r="C30" s="30" t="s">
        <v>78</v>
      </c>
      <c r="D30" s="29" t="s">
        <v>2080</v>
      </c>
      <c r="E30" s="29" t="s">
        <v>2081</v>
      </c>
      <c r="F30" s="133"/>
      <c r="G30" s="132"/>
      <c r="H30" s="29"/>
      <c r="I30" s="39"/>
      <c r="J30" s="29"/>
      <c r="K30" s="29"/>
    </row>
    <row r="31" spans="1:11" s="2" customFormat="1" ht="45">
      <c r="A31" s="25" t="s">
        <v>732</v>
      </c>
      <c r="B31" s="26"/>
      <c r="C31" s="30" t="s">
        <v>79</v>
      </c>
      <c r="D31" s="29" t="s">
        <v>1073</v>
      </c>
      <c r="E31" s="29" t="s">
        <v>1074</v>
      </c>
      <c r="F31" s="133"/>
      <c r="G31" s="132"/>
      <c r="H31" s="29"/>
      <c r="I31" s="39"/>
      <c r="J31" s="29"/>
      <c r="K31" s="29"/>
    </row>
    <row r="32" spans="1:11" s="2" customFormat="1" ht="135">
      <c r="A32" s="25" t="s">
        <v>733</v>
      </c>
      <c r="B32" s="26"/>
      <c r="C32" s="30" t="s">
        <v>279</v>
      </c>
      <c r="D32" s="29" t="s">
        <v>1541</v>
      </c>
      <c r="E32" s="29" t="s">
        <v>1542</v>
      </c>
      <c r="F32" s="133"/>
      <c r="G32" s="132"/>
      <c r="H32" s="29"/>
      <c r="I32" s="39"/>
      <c r="J32" s="29"/>
      <c r="K32" s="29"/>
    </row>
    <row r="33" spans="1:11" s="2" customFormat="1" ht="123.75">
      <c r="A33" s="25" t="s">
        <v>734</v>
      </c>
      <c r="B33" s="26"/>
      <c r="C33" s="30" t="s">
        <v>65</v>
      </c>
      <c r="D33" s="29" t="s">
        <v>1543</v>
      </c>
      <c r="E33" s="29" t="s">
        <v>1544</v>
      </c>
      <c r="F33" s="133"/>
      <c r="G33" s="132"/>
      <c r="H33" s="29"/>
      <c r="I33" s="39"/>
      <c r="J33" s="29"/>
      <c r="K33" s="29"/>
    </row>
    <row r="34" spans="1:11" s="2" customFormat="1" ht="112.5">
      <c r="A34" s="25" t="s">
        <v>735</v>
      </c>
      <c r="B34" s="26"/>
      <c r="C34" s="30" t="s">
        <v>491</v>
      </c>
      <c r="D34" s="73" t="s">
        <v>1075</v>
      </c>
      <c r="E34" s="29" t="s">
        <v>1545</v>
      </c>
      <c r="F34" s="133"/>
      <c r="G34" s="132"/>
      <c r="H34" s="29"/>
      <c r="I34" s="39"/>
      <c r="J34" s="29"/>
      <c r="K34" s="29"/>
    </row>
    <row r="35" spans="1:11" s="2" customFormat="1" ht="191.25">
      <c r="A35" s="25" t="s">
        <v>736</v>
      </c>
      <c r="B35" s="26"/>
      <c r="C35" s="30" t="s">
        <v>323</v>
      </c>
      <c r="D35" s="29" t="s">
        <v>1546</v>
      </c>
      <c r="E35" s="29" t="s">
        <v>1547</v>
      </c>
      <c r="F35" s="133"/>
      <c r="G35" s="132"/>
      <c r="H35" s="29"/>
      <c r="I35" s="39"/>
      <c r="J35" s="29"/>
      <c r="K35" s="29"/>
    </row>
    <row r="36" spans="1:11" s="2" customFormat="1" ht="157.5">
      <c r="A36" s="25" t="s">
        <v>737</v>
      </c>
      <c r="B36" s="26"/>
      <c r="C36" s="30" t="s">
        <v>187</v>
      </c>
      <c r="D36" s="29" t="s">
        <v>1548</v>
      </c>
      <c r="E36" s="29" t="s">
        <v>1549</v>
      </c>
      <c r="F36" s="133"/>
      <c r="G36" s="132"/>
      <c r="H36" s="29"/>
      <c r="I36" s="39"/>
      <c r="J36" s="29"/>
      <c r="K36" s="29"/>
    </row>
    <row r="37" spans="1:11" s="2" customFormat="1" ht="101.25">
      <c r="A37" s="25" t="s">
        <v>738</v>
      </c>
      <c r="B37" s="26"/>
      <c r="C37" s="30" t="s">
        <v>66</v>
      </c>
      <c r="D37" s="29" t="s">
        <v>1076</v>
      </c>
      <c r="E37" s="29" t="s">
        <v>1550</v>
      </c>
      <c r="F37" s="133"/>
      <c r="G37" s="132"/>
      <c r="H37" s="29"/>
      <c r="I37" s="39"/>
      <c r="J37" s="29"/>
      <c r="K37" s="29"/>
    </row>
    <row r="38" spans="1:11" s="2" customFormat="1" ht="101.25">
      <c r="A38" s="25" t="s">
        <v>739</v>
      </c>
      <c r="B38" s="26"/>
      <c r="C38" s="30" t="s">
        <v>6</v>
      </c>
      <c r="D38" s="30" t="s">
        <v>1551</v>
      </c>
      <c r="E38" s="29" t="s">
        <v>1552</v>
      </c>
      <c r="F38" s="133"/>
      <c r="G38" s="132"/>
      <c r="H38" s="29"/>
      <c r="I38" s="39"/>
      <c r="J38" s="29"/>
      <c r="K38" s="29"/>
    </row>
    <row r="39" spans="1:11" s="2" customFormat="1" ht="112.5">
      <c r="A39" s="25" t="s">
        <v>740</v>
      </c>
      <c r="B39" s="26"/>
      <c r="C39" s="30" t="s">
        <v>128</v>
      </c>
      <c r="D39" s="29" t="s">
        <v>1077</v>
      </c>
      <c r="E39" s="29" t="s">
        <v>1553</v>
      </c>
      <c r="F39" s="133"/>
      <c r="G39" s="132"/>
      <c r="H39" s="29"/>
      <c r="I39" s="39"/>
      <c r="J39" s="29"/>
      <c r="K39" s="29"/>
    </row>
    <row r="40" spans="1:11" s="2" customFormat="1" ht="202.5">
      <c r="A40" s="25" t="s">
        <v>741</v>
      </c>
      <c r="B40" s="26"/>
      <c r="C40" s="30" t="s">
        <v>211</v>
      </c>
      <c r="D40" s="29" t="s">
        <v>1554</v>
      </c>
      <c r="E40" s="30" t="s">
        <v>1555</v>
      </c>
      <c r="F40" s="133"/>
      <c r="G40" s="132"/>
      <c r="H40" s="29"/>
      <c r="I40" s="39"/>
      <c r="J40" s="29"/>
      <c r="K40" s="29"/>
    </row>
    <row r="41" spans="1:11" s="2" customFormat="1" ht="33.75">
      <c r="A41" s="25" t="s">
        <v>742</v>
      </c>
      <c r="B41" s="26"/>
      <c r="C41" s="30" t="s">
        <v>25</v>
      </c>
      <c r="D41" s="29" t="s">
        <v>186</v>
      </c>
      <c r="E41" s="29" t="s">
        <v>371</v>
      </c>
      <c r="F41" s="133"/>
      <c r="G41" s="132"/>
      <c r="H41" s="29"/>
      <c r="I41" s="39"/>
      <c r="J41" s="29"/>
      <c r="K41" s="29"/>
    </row>
    <row r="42" spans="1:11" s="2" customFormat="1" ht="56.25">
      <c r="A42" s="25" t="s">
        <v>743</v>
      </c>
      <c r="B42" s="26"/>
      <c r="C42" s="30" t="s">
        <v>26</v>
      </c>
      <c r="D42" s="29" t="s">
        <v>1078</v>
      </c>
      <c r="E42" s="29" t="s">
        <v>1079</v>
      </c>
      <c r="F42" s="133"/>
      <c r="G42" s="132"/>
      <c r="H42" s="29"/>
      <c r="I42" s="39"/>
      <c r="J42" s="29"/>
      <c r="K42" s="29"/>
    </row>
    <row r="43" spans="1:11" s="2" customFormat="1" ht="135">
      <c r="A43" s="25" t="s">
        <v>744</v>
      </c>
      <c r="B43" s="26"/>
      <c r="C43" s="30" t="s">
        <v>27</v>
      </c>
      <c r="D43" s="29" t="s">
        <v>1556</v>
      </c>
      <c r="E43" s="29" t="s">
        <v>1557</v>
      </c>
      <c r="F43" s="133"/>
      <c r="G43" s="132"/>
      <c r="H43" s="29"/>
      <c r="I43" s="39"/>
      <c r="J43" s="29"/>
      <c r="K43" s="29"/>
    </row>
    <row r="44" spans="1:11" s="2" customFormat="1" ht="146.25">
      <c r="A44" s="25" t="s">
        <v>745</v>
      </c>
      <c r="B44" s="26"/>
      <c r="C44" s="30" t="s">
        <v>33</v>
      </c>
      <c r="D44" s="29" t="s">
        <v>1558</v>
      </c>
      <c r="E44" s="29" t="s">
        <v>1080</v>
      </c>
      <c r="F44" s="133"/>
      <c r="G44" s="132"/>
      <c r="H44" s="29"/>
      <c r="I44" s="39"/>
      <c r="J44" s="29"/>
      <c r="K44" s="29"/>
    </row>
    <row r="45" spans="1:11" s="2" customFormat="1" ht="123.75">
      <c r="A45" s="25" t="s">
        <v>746</v>
      </c>
      <c r="B45" s="26"/>
      <c r="C45" s="30" t="s">
        <v>34</v>
      </c>
      <c r="D45" s="29" t="s">
        <v>1559</v>
      </c>
      <c r="E45" s="29" t="s">
        <v>1560</v>
      </c>
      <c r="F45" s="133"/>
      <c r="G45" s="132"/>
      <c r="H45" s="29"/>
      <c r="I45" s="39"/>
      <c r="J45" s="29"/>
      <c r="K45" s="29"/>
    </row>
    <row r="46" spans="1:11" s="2" customFormat="1" ht="247.5">
      <c r="A46" s="123" t="s">
        <v>1991</v>
      </c>
      <c r="B46" s="26"/>
      <c r="C46" s="30" t="s">
        <v>1992</v>
      </c>
      <c r="D46" s="30" t="s">
        <v>1993</v>
      </c>
      <c r="E46" s="29" t="s">
        <v>1994</v>
      </c>
      <c r="F46" s="113"/>
      <c r="G46" s="114"/>
      <c r="H46" s="115" t="s">
        <v>1995</v>
      </c>
      <c r="I46" s="29"/>
      <c r="J46" s="116">
        <v>0</v>
      </c>
      <c r="K46" s="115" t="s">
        <v>1995</v>
      </c>
    </row>
    <row r="47" spans="1:11" s="2" customFormat="1" ht="78.75">
      <c r="A47" s="25" t="s">
        <v>747</v>
      </c>
      <c r="B47" s="26"/>
      <c r="C47" s="30" t="s">
        <v>35</v>
      </c>
      <c r="D47" s="29" t="s">
        <v>1081</v>
      </c>
      <c r="E47" s="27" t="s">
        <v>1082</v>
      </c>
      <c r="F47" s="133"/>
      <c r="G47" s="132"/>
      <c r="H47" s="29"/>
      <c r="I47" s="39"/>
      <c r="J47" s="29"/>
      <c r="K47" s="29"/>
    </row>
    <row r="48" spans="1:11" s="2" customFormat="1" ht="78.75">
      <c r="A48" s="25" t="s">
        <v>748</v>
      </c>
      <c r="B48" s="26"/>
      <c r="C48" s="30" t="s">
        <v>320</v>
      </c>
      <c r="D48" s="29" t="s">
        <v>1563</v>
      </c>
      <c r="E48" s="29" t="s">
        <v>1564</v>
      </c>
      <c r="F48" s="133"/>
      <c r="G48" s="132"/>
      <c r="H48" s="29"/>
      <c r="I48" s="39"/>
      <c r="J48" s="29"/>
      <c r="K48" s="29"/>
    </row>
    <row r="49" spans="1:11" s="2" customFormat="1" ht="191.25">
      <c r="A49" s="25" t="s">
        <v>749</v>
      </c>
      <c r="B49" s="26"/>
      <c r="C49" s="30" t="s">
        <v>321</v>
      </c>
      <c r="D49" s="29" t="s">
        <v>1561</v>
      </c>
      <c r="E49" s="29" t="s">
        <v>1562</v>
      </c>
      <c r="F49" s="133"/>
      <c r="G49" s="132"/>
      <c r="H49" s="29"/>
      <c r="I49" s="39"/>
      <c r="J49" s="29"/>
      <c r="K49" s="29"/>
    </row>
    <row r="50" spans="1:11" s="2" customFormat="1" ht="22.5">
      <c r="A50" s="25" t="s">
        <v>39</v>
      </c>
      <c r="B50" s="26"/>
      <c r="C50" s="30" t="s">
        <v>247</v>
      </c>
      <c r="D50" s="29" t="s">
        <v>1083</v>
      </c>
      <c r="E50" s="27" t="s">
        <v>1084</v>
      </c>
      <c r="F50" s="133"/>
      <c r="G50" s="132"/>
      <c r="H50" s="29"/>
      <c r="I50" s="39"/>
      <c r="J50" s="29"/>
      <c r="K50" s="29"/>
    </row>
    <row r="51" spans="1:11" s="2" customFormat="1" ht="67.5">
      <c r="A51" s="25" t="s">
        <v>750</v>
      </c>
      <c r="B51" s="26"/>
      <c r="C51" s="30" t="s">
        <v>387</v>
      </c>
      <c r="D51" s="29" t="s">
        <v>1085</v>
      </c>
      <c r="E51" s="27" t="s">
        <v>1086</v>
      </c>
      <c r="F51" s="133"/>
      <c r="G51" s="132"/>
      <c r="H51" s="29"/>
      <c r="I51" s="39"/>
      <c r="J51" s="29"/>
      <c r="K51" s="29"/>
    </row>
    <row r="52" spans="1:11" s="2" customFormat="1" ht="90">
      <c r="A52" s="25" t="s">
        <v>751</v>
      </c>
      <c r="B52" s="26"/>
      <c r="C52" s="30" t="s">
        <v>276</v>
      </c>
      <c r="D52" s="29" t="s">
        <v>1087</v>
      </c>
      <c r="E52" s="27" t="s">
        <v>1088</v>
      </c>
      <c r="F52" s="133"/>
      <c r="G52" s="132"/>
      <c r="H52" s="29"/>
      <c r="I52" s="39"/>
      <c r="J52" s="29"/>
      <c r="K52" s="29"/>
    </row>
    <row r="53" spans="1:11" s="2" customFormat="1" ht="56.25">
      <c r="A53" s="25" t="s">
        <v>581</v>
      </c>
      <c r="B53" s="26" t="s">
        <v>109</v>
      </c>
      <c r="C53" s="30" t="s">
        <v>233</v>
      </c>
      <c r="D53" s="29" t="s">
        <v>1089</v>
      </c>
      <c r="E53" s="27" t="s">
        <v>1090</v>
      </c>
      <c r="F53" s="133"/>
      <c r="G53" s="139"/>
      <c r="H53" s="42">
        <f>F53+G53</f>
        <v>0</v>
      </c>
      <c r="I53" s="40">
        <v>3.1</v>
      </c>
      <c r="J53" s="43">
        <v>230</v>
      </c>
      <c r="K53" s="42">
        <f t="shared" ref="K53:K56" si="0">ROUND(J53*H53,2)</f>
        <v>0</v>
      </c>
    </row>
    <row r="54" spans="1:11" s="2" customFormat="1" ht="56.25">
      <c r="A54" s="25" t="s">
        <v>582</v>
      </c>
      <c r="B54" s="26" t="s">
        <v>109</v>
      </c>
      <c r="C54" s="30" t="s">
        <v>255</v>
      </c>
      <c r="D54" s="29" t="s">
        <v>1091</v>
      </c>
      <c r="E54" s="27" t="s">
        <v>1092</v>
      </c>
      <c r="F54" s="133"/>
      <c r="G54" s="139"/>
      <c r="H54" s="42">
        <f t="shared" ref="H54:H117" si="1">F54+G54</f>
        <v>0</v>
      </c>
      <c r="I54" s="40">
        <v>3.8</v>
      </c>
      <c r="J54" s="43">
        <v>2954</v>
      </c>
      <c r="K54" s="42">
        <f t="shared" si="0"/>
        <v>0</v>
      </c>
    </row>
    <row r="55" spans="1:11" s="2" customFormat="1" ht="56.25">
      <c r="A55" s="25" t="s">
        <v>583</v>
      </c>
      <c r="B55" s="26" t="s">
        <v>109</v>
      </c>
      <c r="C55" s="30" t="s">
        <v>485</v>
      </c>
      <c r="D55" s="29" t="s">
        <v>1093</v>
      </c>
      <c r="E55" s="27" t="s">
        <v>1094</v>
      </c>
      <c r="F55" s="133"/>
      <c r="G55" s="139"/>
      <c r="H55" s="42">
        <f t="shared" si="1"/>
        <v>0</v>
      </c>
      <c r="I55" s="40">
        <v>4</v>
      </c>
      <c r="J55" s="43">
        <v>200</v>
      </c>
      <c r="K55" s="42">
        <f t="shared" si="0"/>
        <v>0</v>
      </c>
    </row>
    <row r="56" spans="1:11" s="2" customFormat="1" ht="56.25">
      <c r="A56" s="25" t="s">
        <v>663</v>
      </c>
      <c r="B56" s="26" t="s">
        <v>109</v>
      </c>
      <c r="C56" s="30" t="s">
        <v>577</v>
      </c>
      <c r="D56" s="29" t="s">
        <v>1095</v>
      </c>
      <c r="E56" s="48" t="s">
        <v>1096</v>
      </c>
      <c r="F56" s="11"/>
      <c r="G56" s="49"/>
      <c r="H56" s="42">
        <f t="shared" si="1"/>
        <v>0</v>
      </c>
      <c r="I56" s="40">
        <v>4.5</v>
      </c>
      <c r="J56" s="43">
        <v>4784</v>
      </c>
      <c r="K56" s="42">
        <f t="shared" si="0"/>
        <v>0</v>
      </c>
    </row>
    <row r="57" spans="1:11" s="2" customFormat="1" ht="90">
      <c r="A57" s="25" t="s">
        <v>752</v>
      </c>
      <c r="B57" s="26"/>
      <c r="C57" s="30" t="s">
        <v>184</v>
      </c>
      <c r="D57" s="29" t="s">
        <v>1097</v>
      </c>
      <c r="E57" s="27" t="s">
        <v>1098</v>
      </c>
      <c r="F57" s="133"/>
      <c r="G57" s="132"/>
      <c r="H57" s="42">
        <f t="shared" si="1"/>
        <v>0</v>
      </c>
      <c r="I57" s="40"/>
      <c r="J57" s="43">
        <v>0</v>
      </c>
      <c r="K57" s="36"/>
    </row>
    <row r="58" spans="1:11" s="2" customFormat="1" ht="78.75">
      <c r="A58" s="25" t="s">
        <v>753</v>
      </c>
      <c r="B58" s="26"/>
      <c r="C58" s="30" t="s">
        <v>160</v>
      </c>
      <c r="D58" s="29" t="s">
        <v>1099</v>
      </c>
      <c r="E58" s="27" t="s">
        <v>1100</v>
      </c>
      <c r="F58" s="133"/>
      <c r="G58" s="132"/>
      <c r="H58" s="42">
        <f t="shared" si="1"/>
        <v>0</v>
      </c>
      <c r="I58" s="40"/>
      <c r="J58" s="43">
        <v>0</v>
      </c>
      <c r="K58" s="36"/>
    </row>
    <row r="59" spans="1:11" s="2" customFormat="1" ht="56.25">
      <c r="A59" s="25" t="s">
        <v>584</v>
      </c>
      <c r="B59" s="26" t="s">
        <v>109</v>
      </c>
      <c r="C59" s="30" t="s">
        <v>316</v>
      </c>
      <c r="D59" s="29" t="s">
        <v>1101</v>
      </c>
      <c r="E59" s="27" t="s">
        <v>1102</v>
      </c>
      <c r="F59" s="133"/>
      <c r="G59" s="139"/>
      <c r="H59" s="42">
        <f t="shared" si="1"/>
        <v>0</v>
      </c>
      <c r="I59" s="40">
        <v>3.5</v>
      </c>
      <c r="J59" s="43">
        <v>115</v>
      </c>
      <c r="K59" s="42">
        <f t="shared" ref="K59:K118" si="2">ROUND(J59*H59,2)</f>
        <v>0</v>
      </c>
    </row>
    <row r="60" spans="1:11" s="2" customFormat="1" ht="56.25">
      <c r="A60" s="25" t="s">
        <v>585</v>
      </c>
      <c r="B60" s="26" t="s">
        <v>109</v>
      </c>
      <c r="C60" s="30" t="s">
        <v>161</v>
      </c>
      <c r="D60" s="29" t="s">
        <v>1103</v>
      </c>
      <c r="E60" s="27" t="s">
        <v>1104</v>
      </c>
      <c r="F60" s="133"/>
      <c r="G60" s="139"/>
      <c r="H60" s="42">
        <f t="shared" si="1"/>
        <v>0</v>
      </c>
      <c r="I60" s="40">
        <v>4.5</v>
      </c>
      <c r="J60" s="43">
        <v>878</v>
      </c>
      <c r="K60" s="42">
        <f t="shared" si="2"/>
        <v>0</v>
      </c>
    </row>
    <row r="61" spans="1:11" s="2" customFormat="1" ht="56.25">
      <c r="A61" s="25" t="s">
        <v>664</v>
      </c>
      <c r="B61" s="26" t="s">
        <v>109</v>
      </c>
      <c r="C61" s="30" t="s">
        <v>486</v>
      </c>
      <c r="D61" s="29" t="s">
        <v>1105</v>
      </c>
      <c r="E61" s="27" t="s">
        <v>1106</v>
      </c>
      <c r="F61" s="133"/>
      <c r="G61" s="139"/>
      <c r="H61" s="42">
        <f t="shared" si="1"/>
        <v>0</v>
      </c>
      <c r="I61" s="40">
        <v>5.3</v>
      </c>
      <c r="J61" s="43">
        <v>200</v>
      </c>
      <c r="K61" s="42">
        <f t="shared" si="2"/>
        <v>0</v>
      </c>
    </row>
    <row r="62" spans="1:11" s="2" customFormat="1" ht="56.25">
      <c r="A62" s="25" t="s">
        <v>1047</v>
      </c>
      <c r="B62" s="26" t="s">
        <v>109</v>
      </c>
      <c r="C62" s="30" t="s">
        <v>162</v>
      </c>
      <c r="D62" s="29" t="s">
        <v>1107</v>
      </c>
      <c r="E62" s="48" t="s">
        <v>1108</v>
      </c>
      <c r="F62" s="11"/>
      <c r="G62" s="49"/>
      <c r="H62" s="42">
        <f t="shared" si="1"/>
        <v>0</v>
      </c>
      <c r="I62" s="40">
        <v>6</v>
      </c>
      <c r="J62" s="43">
        <v>216</v>
      </c>
      <c r="K62" s="42">
        <f t="shared" si="2"/>
        <v>0</v>
      </c>
    </row>
    <row r="63" spans="1:11" s="2" customFormat="1" ht="33.75">
      <c r="A63" s="25" t="s">
        <v>754</v>
      </c>
      <c r="B63" s="26"/>
      <c r="C63" s="30" t="s">
        <v>239</v>
      </c>
      <c r="D63" s="29" t="s">
        <v>58</v>
      </c>
      <c r="E63" s="27" t="s">
        <v>481</v>
      </c>
      <c r="F63" s="133"/>
      <c r="G63" s="132"/>
      <c r="H63" s="42"/>
      <c r="I63" s="40"/>
      <c r="J63" s="43"/>
      <c r="K63" s="42"/>
    </row>
    <row r="64" spans="1:11" s="2" customFormat="1" ht="90">
      <c r="A64" s="25" t="s">
        <v>1048</v>
      </c>
      <c r="B64" s="26" t="s">
        <v>109</v>
      </c>
      <c r="C64" s="30" t="s">
        <v>815</v>
      </c>
      <c r="D64" s="29" t="s">
        <v>1109</v>
      </c>
      <c r="E64" s="48" t="s">
        <v>1110</v>
      </c>
      <c r="F64" s="74"/>
      <c r="G64" s="49"/>
      <c r="H64" s="42">
        <f t="shared" si="1"/>
        <v>0</v>
      </c>
      <c r="I64" s="40">
        <v>5.6</v>
      </c>
      <c r="J64" s="43">
        <v>35</v>
      </c>
      <c r="K64" s="42">
        <f t="shared" si="2"/>
        <v>0</v>
      </c>
    </row>
    <row r="65" spans="1:11" s="2" customFormat="1" ht="112.5">
      <c r="A65" s="25" t="s">
        <v>959</v>
      </c>
      <c r="B65" s="26" t="s">
        <v>281</v>
      </c>
      <c r="C65" s="31" t="s">
        <v>314</v>
      </c>
      <c r="D65" s="50" t="s">
        <v>1111</v>
      </c>
      <c r="E65" s="51" t="s">
        <v>1112</v>
      </c>
      <c r="F65" s="140"/>
      <c r="G65" s="141"/>
      <c r="H65" s="42">
        <f t="shared" si="1"/>
        <v>0</v>
      </c>
      <c r="I65" s="40">
        <v>80</v>
      </c>
      <c r="J65" s="43">
        <v>31</v>
      </c>
      <c r="K65" s="42">
        <f t="shared" si="2"/>
        <v>0</v>
      </c>
    </row>
    <row r="66" spans="1:11" s="2" customFormat="1" ht="45">
      <c r="A66" s="25" t="s">
        <v>960</v>
      </c>
      <c r="B66" s="26" t="s">
        <v>109</v>
      </c>
      <c r="C66" s="52" t="s">
        <v>201</v>
      </c>
      <c r="D66" s="53" t="s">
        <v>1113</v>
      </c>
      <c r="E66" s="54" t="s">
        <v>1114</v>
      </c>
      <c r="F66" s="142"/>
      <c r="G66" s="143"/>
      <c r="H66" s="42">
        <f t="shared" si="1"/>
        <v>0</v>
      </c>
      <c r="I66" s="40">
        <v>2.8</v>
      </c>
      <c r="J66" s="43">
        <v>7</v>
      </c>
      <c r="K66" s="42">
        <f t="shared" si="2"/>
        <v>0</v>
      </c>
    </row>
    <row r="67" spans="1:11" s="2" customFormat="1" ht="33.75">
      <c r="A67" s="25" t="s">
        <v>249</v>
      </c>
      <c r="B67" s="26"/>
      <c r="C67" s="30" t="s">
        <v>188</v>
      </c>
      <c r="D67" s="29" t="s">
        <v>1115</v>
      </c>
      <c r="E67" s="27" t="s">
        <v>1116</v>
      </c>
      <c r="F67" s="133"/>
      <c r="G67" s="132"/>
      <c r="H67" s="42"/>
      <c r="I67" s="40"/>
      <c r="J67" s="43"/>
      <c r="K67" s="42"/>
    </row>
    <row r="68" spans="1:11" s="2" customFormat="1" ht="45">
      <c r="A68" s="25" t="s">
        <v>755</v>
      </c>
      <c r="B68" s="26"/>
      <c r="C68" s="30" t="s">
        <v>388</v>
      </c>
      <c r="D68" s="29" t="s">
        <v>1117</v>
      </c>
      <c r="E68" s="27" t="s">
        <v>1118</v>
      </c>
      <c r="F68" s="133"/>
      <c r="G68" s="132"/>
      <c r="H68" s="42"/>
      <c r="I68" s="40"/>
      <c r="J68" s="43"/>
      <c r="K68" s="42"/>
    </row>
    <row r="69" spans="1:11" s="2" customFormat="1" ht="90">
      <c r="A69" s="25" t="s">
        <v>756</v>
      </c>
      <c r="B69" s="26"/>
      <c r="C69" s="30" t="s">
        <v>389</v>
      </c>
      <c r="D69" s="29" t="s">
        <v>1119</v>
      </c>
      <c r="E69" s="27" t="s">
        <v>1120</v>
      </c>
      <c r="F69" s="133"/>
      <c r="G69" s="132"/>
      <c r="H69" s="42"/>
      <c r="I69" s="40"/>
      <c r="J69" s="43"/>
      <c r="K69" s="42"/>
    </row>
    <row r="70" spans="1:11" s="2" customFormat="1" ht="67.5">
      <c r="A70" s="25" t="s">
        <v>586</v>
      </c>
      <c r="B70" s="26" t="s">
        <v>109</v>
      </c>
      <c r="C70" s="30" t="s">
        <v>309</v>
      </c>
      <c r="D70" s="29" t="s">
        <v>1121</v>
      </c>
      <c r="E70" s="27" t="s">
        <v>1122</v>
      </c>
      <c r="F70" s="133"/>
      <c r="G70" s="139"/>
      <c r="H70" s="42">
        <f t="shared" si="1"/>
        <v>0</v>
      </c>
      <c r="I70" s="40">
        <v>3</v>
      </c>
      <c r="J70" s="43">
        <v>1343</v>
      </c>
      <c r="K70" s="42">
        <f t="shared" si="2"/>
        <v>0</v>
      </c>
    </row>
    <row r="71" spans="1:11" s="2" customFormat="1" ht="67.5">
      <c r="A71" s="25" t="s">
        <v>587</v>
      </c>
      <c r="B71" s="26" t="s">
        <v>109</v>
      </c>
      <c r="C71" s="30" t="s">
        <v>290</v>
      </c>
      <c r="D71" s="29" t="s">
        <v>1123</v>
      </c>
      <c r="E71" s="27" t="s">
        <v>1124</v>
      </c>
      <c r="F71" s="133"/>
      <c r="G71" s="139"/>
      <c r="H71" s="42">
        <f t="shared" si="1"/>
        <v>0</v>
      </c>
      <c r="I71" s="40">
        <v>3.4</v>
      </c>
      <c r="J71" s="43">
        <v>942</v>
      </c>
      <c r="K71" s="42">
        <f t="shared" si="2"/>
        <v>0</v>
      </c>
    </row>
    <row r="72" spans="1:11" s="2" customFormat="1" ht="67.5">
      <c r="A72" s="25" t="s">
        <v>588</v>
      </c>
      <c r="B72" s="26" t="s">
        <v>109</v>
      </c>
      <c r="C72" s="30" t="s">
        <v>289</v>
      </c>
      <c r="D72" s="29" t="s">
        <v>1125</v>
      </c>
      <c r="E72" s="27" t="s">
        <v>1126</v>
      </c>
      <c r="F72" s="133"/>
      <c r="G72" s="139"/>
      <c r="H72" s="42">
        <f t="shared" si="1"/>
        <v>0</v>
      </c>
      <c r="I72" s="40">
        <v>3.8</v>
      </c>
      <c r="J72" s="43">
        <v>7199</v>
      </c>
      <c r="K72" s="42">
        <f t="shared" si="2"/>
        <v>0</v>
      </c>
    </row>
    <row r="73" spans="1:11" s="2" customFormat="1" ht="67.5">
      <c r="A73" s="25" t="s">
        <v>589</v>
      </c>
      <c r="B73" s="26" t="s">
        <v>109</v>
      </c>
      <c r="C73" s="30" t="s">
        <v>352</v>
      </c>
      <c r="D73" s="29" t="s">
        <v>1127</v>
      </c>
      <c r="E73" s="27" t="s">
        <v>1128</v>
      </c>
      <c r="F73" s="133"/>
      <c r="G73" s="139"/>
      <c r="H73" s="42">
        <f t="shared" si="1"/>
        <v>0</v>
      </c>
      <c r="I73" s="40">
        <v>4.2</v>
      </c>
      <c r="J73" s="43">
        <v>329</v>
      </c>
      <c r="K73" s="42">
        <f t="shared" si="2"/>
        <v>0</v>
      </c>
    </row>
    <row r="74" spans="1:11" s="2" customFormat="1" ht="67.5">
      <c r="A74" s="25" t="s">
        <v>757</v>
      </c>
      <c r="B74" s="26"/>
      <c r="C74" s="30" t="s">
        <v>175</v>
      </c>
      <c r="D74" s="29" t="s">
        <v>1129</v>
      </c>
      <c r="E74" s="27" t="s">
        <v>1130</v>
      </c>
      <c r="F74" s="133"/>
      <c r="G74" s="132"/>
      <c r="H74" s="42"/>
      <c r="I74" s="40"/>
      <c r="J74" s="43"/>
      <c r="K74" s="42"/>
    </row>
    <row r="75" spans="1:11" s="2" customFormat="1" ht="90">
      <c r="A75" s="25" t="s">
        <v>758</v>
      </c>
      <c r="B75" s="26"/>
      <c r="C75" s="30" t="s">
        <v>226</v>
      </c>
      <c r="D75" s="29" t="s">
        <v>1131</v>
      </c>
      <c r="E75" s="27" t="s">
        <v>1132</v>
      </c>
      <c r="F75" s="133"/>
      <c r="G75" s="132"/>
      <c r="H75" s="42"/>
      <c r="I75" s="40"/>
      <c r="J75" s="43"/>
      <c r="K75" s="42"/>
    </row>
    <row r="76" spans="1:11" s="2" customFormat="1" ht="67.5">
      <c r="A76" s="25" t="s">
        <v>590</v>
      </c>
      <c r="B76" s="26" t="s">
        <v>109</v>
      </c>
      <c r="C76" s="30" t="s">
        <v>125</v>
      </c>
      <c r="D76" s="29" t="s">
        <v>1133</v>
      </c>
      <c r="E76" s="27" t="s">
        <v>1134</v>
      </c>
      <c r="F76" s="133"/>
      <c r="G76" s="139"/>
      <c r="H76" s="42">
        <f t="shared" si="1"/>
        <v>0</v>
      </c>
      <c r="I76" s="40">
        <v>3.2</v>
      </c>
      <c r="J76" s="43">
        <v>208</v>
      </c>
      <c r="K76" s="42">
        <f t="shared" si="2"/>
        <v>0</v>
      </c>
    </row>
    <row r="77" spans="1:11" s="2" customFormat="1" ht="67.5">
      <c r="A77" s="25" t="s">
        <v>591</v>
      </c>
      <c r="B77" s="26" t="s">
        <v>109</v>
      </c>
      <c r="C77" s="30" t="s">
        <v>124</v>
      </c>
      <c r="D77" s="29" t="s">
        <v>1135</v>
      </c>
      <c r="E77" s="27" t="s">
        <v>1136</v>
      </c>
      <c r="F77" s="133"/>
      <c r="G77" s="139"/>
      <c r="H77" s="42">
        <f t="shared" si="1"/>
        <v>0</v>
      </c>
      <c r="I77" s="40">
        <v>3.6</v>
      </c>
      <c r="J77" s="43">
        <v>321</v>
      </c>
      <c r="K77" s="42">
        <f t="shared" si="2"/>
        <v>0</v>
      </c>
    </row>
    <row r="78" spans="1:11" s="2" customFormat="1" ht="67.5">
      <c r="A78" s="25" t="s">
        <v>592</v>
      </c>
      <c r="B78" s="26" t="s">
        <v>109</v>
      </c>
      <c r="C78" s="30" t="s">
        <v>227</v>
      </c>
      <c r="D78" s="29" t="s">
        <v>1137</v>
      </c>
      <c r="E78" s="27" t="s">
        <v>1138</v>
      </c>
      <c r="F78" s="133"/>
      <c r="G78" s="139"/>
      <c r="H78" s="42">
        <f t="shared" si="1"/>
        <v>0</v>
      </c>
      <c r="I78" s="40">
        <v>4</v>
      </c>
      <c r="J78" s="43">
        <v>1244</v>
      </c>
      <c r="K78" s="42">
        <f t="shared" si="2"/>
        <v>0</v>
      </c>
    </row>
    <row r="79" spans="1:11" s="2" customFormat="1" ht="67.5">
      <c r="A79" s="25" t="s">
        <v>593</v>
      </c>
      <c r="B79" s="26" t="s">
        <v>109</v>
      </c>
      <c r="C79" s="30" t="s">
        <v>353</v>
      </c>
      <c r="D79" s="29" t="s">
        <v>1139</v>
      </c>
      <c r="E79" s="27" t="s">
        <v>1140</v>
      </c>
      <c r="F79" s="133"/>
      <c r="G79" s="139"/>
      <c r="H79" s="42">
        <f t="shared" si="1"/>
        <v>0</v>
      </c>
      <c r="I79" s="40">
        <v>4.4000000000000004</v>
      </c>
      <c r="J79" s="43">
        <v>46</v>
      </c>
      <c r="K79" s="42">
        <f t="shared" si="2"/>
        <v>0</v>
      </c>
    </row>
    <row r="80" spans="1:11" s="2" customFormat="1" ht="101.25">
      <c r="A80" s="25" t="s">
        <v>1049</v>
      </c>
      <c r="B80" s="26" t="s">
        <v>109</v>
      </c>
      <c r="C80" s="30" t="s">
        <v>330</v>
      </c>
      <c r="D80" s="29" t="s">
        <v>1141</v>
      </c>
      <c r="E80" s="48" t="s">
        <v>1142</v>
      </c>
      <c r="F80" s="8"/>
      <c r="G80" s="49"/>
      <c r="H80" s="42">
        <f t="shared" si="1"/>
        <v>0</v>
      </c>
      <c r="I80" s="40">
        <v>1.5</v>
      </c>
      <c r="J80" s="43">
        <v>1</v>
      </c>
      <c r="K80" s="42">
        <f t="shared" si="2"/>
        <v>0</v>
      </c>
    </row>
    <row r="81" spans="1:11" s="2" customFormat="1" ht="33.75">
      <c r="A81" s="25" t="s">
        <v>759</v>
      </c>
      <c r="B81" s="26"/>
      <c r="C81" s="30" t="s">
        <v>507</v>
      </c>
      <c r="D81" s="29" t="s">
        <v>499</v>
      </c>
      <c r="E81" s="27" t="s">
        <v>510</v>
      </c>
      <c r="F81" s="133"/>
      <c r="G81" s="132"/>
      <c r="H81" s="42"/>
      <c r="I81" s="40"/>
      <c r="J81" s="43"/>
      <c r="K81" s="42"/>
    </row>
    <row r="82" spans="1:11" s="2" customFormat="1" ht="135">
      <c r="A82" s="25" t="s">
        <v>760</v>
      </c>
      <c r="B82" s="26"/>
      <c r="C82" s="30" t="s">
        <v>224</v>
      </c>
      <c r="D82" s="29" t="s">
        <v>1143</v>
      </c>
      <c r="E82" s="27" t="s">
        <v>1144</v>
      </c>
      <c r="F82" s="133"/>
      <c r="G82" s="132"/>
      <c r="H82" s="42"/>
      <c r="I82" s="40"/>
      <c r="J82" s="43"/>
      <c r="K82" s="42"/>
    </row>
    <row r="83" spans="1:11" s="2" customFormat="1" ht="101.25">
      <c r="A83" s="25" t="s">
        <v>594</v>
      </c>
      <c r="B83" s="26" t="s">
        <v>281</v>
      </c>
      <c r="C83" s="31" t="s">
        <v>29</v>
      </c>
      <c r="D83" s="50" t="s">
        <v>265</v>
      </c>
      <c r="E83" s="51" t="s">
        <v>372</v>
      </c>
      <c r="F83" s="140"/>
      <c r="G83" s="141"/>
      <c r="H83" s="42">
        <f t="shared" si="1"/>
        <v>0</v>
      </c>
      <c r="I83" s="40">
        <v>30</v>
      </c>
      <c r="J83" s="43">
        <v>28</v>
      </c>
      <c r="K83" s="42">
        <f t="shared" si="2"/>
        <v>0</v>
      </c>
    </row>
    <row r="84" spans="1:11" s="2" customFormat="1" ht="101.25">
      <c r="A84" s="25" t="s">
        <v>595</v>
      </c>
      <c r="B84" s="26" t="s">
        <v>281</v>
      </c>
      <c r="C84" s="31" t="s">
        <v>4</v>
      </c>
      <c r="D84" s="50" t="s">
        <v>390</v>
      </c>
      <c r="E84" s="51" t="s">
        <v>373</v>
      </c>
      <c r="F84" s="140"/>
      <c r="G84" s="141"/>
      <c r="H84" s="42">
        <f t="shared" si="1"/>
        <v>0</v>
      </c>
      <c r="I84" s="40">
        <v>35</v>
      </c>
      <c r="J84" s="43">
        <v>2</v>
      </c>
      <c r="K84" s="42">
        <f t="shared" si="2"/>
        <v>0</v>
      </c>
    </row>
    <row r="85" spans="1:11" s="2" customFormat="1" ht="101.25">
      <c r="A85" s="25" t="s">
        <v>596</v>
      </c>
      <c r="B85" s="26" t="s">
        <v>281</v>
      </c>
      <c r="C85" s="31" t="s">
        <v>9</v>
      </c>
      <c r="D85" s="50" t="s">
        <v>176</v>
      </c>
      <c r="E85" s="51" t="s">
        <v>374</v>
      </c>
      <c r="F85" s="140"/>
      <c r="G85" s="141"/>
      <c r="H85" s="42">
        <f t="shared" si="1"/>
        <v>0</v>
      </c>
      <c r="I85" s="40">
        <v>40</v>
      </c>
      <c r="J85" s="43">
        <v>204</v>
      </c>
      <c r="K85" s="42">
        <f t="shared" si="2"/>
        <v>0</v>
      </c>
    </row>
    <row r="86" spans="1:11" s="2" customFormat="1" ht="101.25">
      <c r="A86" s="25" t="s">
        <v>597</v>
      </c>
      <c r="B86" s="26" t="s">
        <v>281</v>
      </c>
      <c r="C86" s="31" t="s">
        <v>338</v>
      </c>
      <c r="D86" s="50" t="s">
        <v>339</v>
      </c>
      <c r="E86" s="51" t="s">
        <v>375</v>
      </c>
      <c r="F86" s="140"/>
      <c r="G86" s="141"/>
      <c r="H86" s="42">
        <f t="shared" si="1"/>
        <v>0</v>
      </c>
      <c r="I86" s="40">
        <v>50</v>
      </c>
      <c r="J86" s="43">
        <v>15</v>
      </c>
      <c r="K86" s="42">
        <f t="shared" si="2"/>
        <v>0</v>
      </c>
    </row>
    <row r="87" spans="1:11" s="2" customFormat="1" ht="90">
      <c r="A87" s="25" t="s">
        <v>761</v>
      </c>
      <c r="B87" s="26"/>
      <c r="C87" s="30" t="s">
        <v>102</v>
      </c>
      <c r="D87" s="29" t="s">
        <v>1145</v>
      </c>
      <c r="E87" s="27" t="s">
        <v>1146</v>
      </c>
      <c r="F87" s="133"/>
      <c r="G87" s="132"/>
      <c r="H87" s="42"/>
      <c r="I87" s="40"/>
      <c r="J87" s="43"/>
      <c r="K87" s="42"/>
    </row>
    <row r="88" spans="1:11" s="2" customFormat="1" ht="67.5">
      <c r="A88" s="25" t="s">
        <v>598</v>
      </c>
      <c r="B88" s="26" t="s">
        <v>281</v>
      </c>
      <c r="C88" s="30" t="s">
        <v>493</v>
      </c>
      <c r="D88" s="50" t="s">
        <v>177</v>
      </c>
      <c r="E88" s="51" t="s">
        <v>482</v>
      </c>
      <c r="F88" s="140"/>
      <c r="G88" s="141"/>
      <c r="H88" s="42">
        <f t="shared" si="1"/>
        <v>0</v>
      </c>
      <c r="I88" s="40">
        <v>5.5</v>
      </c>
      <c r="J88" s="43">
        <v>7</v>
      </c>
      <c r="K88" s="42">
        <f t="shared" si="2"/>
        <v>0</v>
      </c>
    </row>
    <row r="89" spans="1:11" s="2" customFormat="1" ht="90">
      <c r="A89" s="25" t="s">
        <v>599</v>
      </c>
      <c r="B89" s="26" t="s">
        <v>281</v>
      </c>
      <c r="C89" s="31" t="s">
        <v>511</v>
      </c>
      <c r="D89" s="50" t="s">
        <v>512</v>
      </c>
      <c r="E89" s="51" t="s">
        <v>513</v>
      </c>
      <c r="F89" s="140"/>
      <c r="G89" s="141"/>
      <c r="H89" s="42">
        <f t="shared" si="1"/>
        <v>0</v>
      </c>
      <c r="I89" s="40">
        <v>9</v>
      </c>
      <c r="J89" s="43">
        <v>10</v>
      </c>
      <c r="K89" s="42">
        <f t="shared" si="2"/>
        <v>0</v>
      </c>
    </row>
    <row r="90" spans="1:11" s="2" customFormat="1" ht="90">
      <c r="A90" s="25" t="s">
        <v>665</v>
      </c>
      <c r="B90" s="26" t="s">
        <v>281</v>
      </c>
      <c r="C90" s="31" t="s">
        <v>492</v>
      </c>
      <c r="D90" s="50" t="s">
        <v>487</v>
      </c>
      <c r="E90" s="51" t="s">
        <v>494</v>
      </c>
      <c r="F90" s="140"/>
      <c r="G90" s="141"/>
      <c r="H90" s="42">
        <f t="shared" si="1"/>
        <v>0</v>
      </c>
      <c r="I90" s="40">
        <v>13</v>
      </c>
      <c r="J90" s="43">
        <v>20</v>
      </c>
      <c r="K90" s="42">
        <f t="shared" si="2"/>
        <v>0</v>
      </c>
    </row>
    <row r="91" spans="1:11" s="2" customFormat="1" ht="90">
      <c r="A91" s="25" t="s">
        <v>762</v>
      </c>
      <c r="B91" s="26"/>
      <c r="C91" s="30" t="s">
        <v>7</v>
      </c>
      <c r="D91" s="29" t="s">
        <v>1147</v>
      </c>
      <c r="E91" s="48" t="s">
        <v>1148</v>
      </c>
      <c r="F91" s="11"/>
      <c r="G91" s="55"/>
      <c r="H91" s="42"/>
      <c r="I91" s="40"/>
      <c r="J91" s="43"/>
      <c r="K91" s="42"/>
    </row>
    <row r="92" spans="1:11" s="2" customFormat="1" ht="67.5">
      <c r="A92" s="25" t="s">
        <v>1050</v>
      </c>
      <c r="B92" s="26" t="s">
        <v>281</v>
      </c>
      <c r="C92" s="31" t="s">
        <v>41</v>
      </c>
      <c r="D92" s="50" t="s">
        <v>178</v>
      </c>
      <c r="E92" s="51" t="s">
        <v>376</v>
      </c>
      <c r="F92" s="144"/>
      <c r="G92" s="141"/>
      <c r="H92" s="42">
        <f t="shared" si="1"/>
        <v>0</v>
      </c>
      <c r="I92" s="40">
        <v>8</v>
      </c>
      <c r="J92" s="43">
        <v>2</v>
      </c>
      <c r="K92" s="42">
        <f t="shared" si="2"/>
        <v>0</v>
      </c>
    </row>
    <row r="93" spans="1:11" s="2" customFormat="1" ht="67.5">
      <c r="A93" s="25" t="s">
        <v>1051</v>
      </c>
      <c r="B93" s="26" t="s">
        <v>281</v>
      </c>
      <c r="C93" s="31" t="s">
        <v>521</v>
      </c>
      <c r="D93" s="50" t="s">
        <v>522</v>
      </c>
      <c r="E93" s="51" t="s">
        <v>523</v>
      </c>
      <c r="F93" s="144"/>
      <c r="G93" s="141"/>
      <c r="H93" s="42">
        <f t="shared" si="1"/>
        <v>0</v>
      </c>
      <c r="I93" s="40">
        <v>12</v>
      </c>
      <c r="J93" s="43">
        <v>3</v>
      </c>
      <c r="K93" s="42">
        <f t="shared" si="2"/>
        <v>0</v>
      </c>
    </row>
    <row r="94" spans="1:11" s="2" customFormat="1" ht="67.5">
      <c r="A94" s="25" t="s">
        <v>666</v>
      </c>
      <c r="B94" s="26" t="s">
        <v>281</v>
      </c>
      <c r="C94" s="31" t="s">
        <v>498</v>
      </c>
      <c r="D94" s="50" t="s">
        <v>489</v>
      </c>
      <c r="E94" s="51" t="s">
        <v>497</v>
      </c>
      <c r="F94" s="144"/>
      <c r="G94" s="141"/>
      <c r="H94" s="42">
        <f t="shared" si="1"/>
        <v>0</v>
      </c>
      <c r="I94" s="40">
        <v>15</v>
      </c>
      <c r="J94" s="43">
        <v>20</v>
      </c>
      <c r="K94" s="42">
        <f t="shared" si="2"/>
        <v>0</v>
      </c>
    </row>
    <row r="95" spans="1:11" s="2" customFormat="1" ht="90">
      <c r="A95" s="25" t="s">
        <v>763</v>
      </c>
      <c r="B95" s="26"/>
      <c r="C95" s="30" t="s">
        <v>514</v>
      </c>
      <c r="D95" s="29" t="s">
        <v>1149</v>
      </c>
      <c r="E95" s="27" t="s">
        <v>1150</v>
      </c>
      <c r="F95" s="133"/>
      <c r="G95" s="132"/>
      <c r="H95" s="42"/>
      <c r="I95" s="40"/>
      <c r="J95" s="43"/>
      <c r="K95" s="42"/>
    </row>
    <row r="96" spans="1:11" s="2" customFormat="1" ht="67.5">
      <c r="A96" s="25" t="s">
        <v>600</v>
      </c>
      <c r="B96" s="26" t="s">
        <v>281</v>
      </c>
      <c r="C96" s="30" t="s">
        <v>515</v>
      </c>
      <c r="D96" s="50" t="s">
        <v>516</v>
      </c>
      <c r="E96" s="51" t="s">
        <v>517</v>
      </c>
      <c r="F96" s="140"/>
      <c r="G96" s="141"/>
      <c r="H96" s="42">
        <f t="shared" si="1"/>
        <v>0</v>
      </c>
      <c r="I96" s="40">
        <v>5</v>
      </c>
      <c r="J96" s="43">
        <v>18</v>
      </c>
      <c r="K96" s="42">
        <f t="shared" si="2"/>
        <v>0</v>
      </c>
    </row>
    <row r="97" spans="1:11" s="2" customFormat="1" ht="78.75">
      <c r="A97" s="25" t="s">
        <v>601</v>
      </c>
      <c r="B97" s="26" t="s">
        <v>281</v>
      </c>
      <c r="C97" s="31" t="s">
        <v>518</v>
      </c>
      <c r="D97" s="50" t="s">
        <v>519</v>
      </c>
      <c r="E97" s="51" t="s">
        <v>520</v>
      </c>
      <c r="F97" s="140"/>
      <c r="G97" s="141"/>
      <c r="H97" s="42">
        <f t="shared" si="1"/>
        <v>0</v>
      </c>
      <c r="I97" s="40">
        <v>8</v>
      </c>
      <c r="J97" s="43">
        <v>129</v>
      </c>
      <c r="K97" s="42">
        <f t="shared" si="2"/>
        <v>0</v>
      </c>
    </row>
    <row r="98" spans="1:11" s="2" customFormat="1" ht="78.75">
      <c r="A98" s="25" t="s">
        <v>667</v>
      </c>
      <c r="B98" s="26" t="s">
        <v>281</v>
      </c>
      <c r="C98" s="31" t="s">
        <v>495</v>
      </c>
      <c r="D98" s="50" t="s">
        <v>488</v>
      </c>
      <c r="E98" s="51" t="s">
        <v>496</v>
      </c>
      <c r="F98" s="140"/>
      <c r="G98" s="141"/>
      <c r="H98" s="42">
        <f t="shared" si="1"/>
        <v>0</v>
      </c>
      <c r="I98" s="40">
        <v>12</v>
      </c>
      <c r="J98" s="43">
        <v>1</v>
      </c>
      <c r="K98" s="42">
        <f t="shared" si="2"/>
        <v>0</v>
      </c>
    </row>
    <row r="99" spans="1:11" s="2" customFormat="1" ht="101.25">
      <c r="A99" s="25" t="s">
        <v>602</v>
      </c>
      <c r="B99" s="26" t="s">
        <v>281</v>
      </c>
      <c r="C99" s="30" t="s">
        <v>568</v>
      </c>
      <c r="D99" s="29" t="s">
        <v>1151</v>
      </c>
      <c r="E99" s="27" t="s">
        <v>1152</v>
      </c>
      <c r="F99" s="133"/>
      <c r="G99" s="139"/>
      <c r="H99" s="42">
        <f t="shared" si="1"/>
        <v>0</v>
      </c>
      <c r="I99" s="40">
        <v>11</v>
      </c>
      <c r="J99" s="43">
        <v>1</v>
      </c>
      <c r="K99" s="42">
        <f t="shared" si="2"/>
        <v>0</v>
      </c>
    </row>
    <row r="100" spans="1:11" s="2" customFormat="1" ht="101.25">
      <c r="A100" s="25" t="s">
        <v>1052</v>
      </c>
      <c r="B100" s="26" t="s">
        <v>281</v>
      </c>
      <c r="C100" s="30" t="s">
        <v>567</v>
      </c>
      <c r="D100" s="29" t="s">
        <v>1153</v>
      </c>
      <c r="E100" s="27" t="s">
        <v>1154</v>
      </c>
      <c r="F100" s="133"/>
      <c r="G100" s="139"/>
      <c r="H100" s="42">
        <f t="shared" si="1"/>
        <v>0</v>
      </c>
      <c r="I100" s="40">
        <v>17</v>
      </c>
      <c r="J100" s="43">
        <v>1717</v>
      </c>
      <c r="K100" s="42">
        <f t="shared" si="2"/>
        <v>0</v>
      </c>
    </row>
    <row r="101" spans="1:11" s="2" customFormat="1" ht="101.25">
      <c r="A101" s="25" t="s">
        <v>1053</v>
      </c>
      <c r="B101" s="26" t="s">
        <v>281</v>
      </c>
      <c r="C101" s="31" t="s">
        <v>225</v>
      </c>
      <c r="D101" s="50" t="s">
        <v>1155</v>
      </c>
      <c r="E101" s="51" t="s">
        <v>1156</v>
      </c>
      <c r="F101" s="140"/>
      <c r="G101" s="141"/>
      <c r="H101" s="42">
        <f t="shared" si="1"/>
        <v>0</v>
      </c>
      <c r="I101" s="40">
        <v>40</v>
      </c>
      <c r="J101" s="43">
        <v>137</v>
      </c>
      <c r="K101" s="42">
        <f t="shared" si="2"/>
        <v>0</v>
      </c>
    </row>
    <row r="102" spans="1:11" s="2" customFormat="1" ht="123.75">
      <c r="A102" s="25" t="s">
        <v>805</v>
      </c>
      <c r="B102" s="26"/>
      <c r="C102" s="30" t="s">
        <v>271</v>
      </c>
      <c r="D102" s="29" t="s">
        <v>1157</v>
      </c>
      <c r="E102" s="27" t="s">
        <v>1158</v>
      </c>
      <c r="F102" s="133"/>
      <c r="G102" s="132"/>
      <c r="H102" s="42"/>
      <c r="I102" s="40"/>
      <c r="J102" s="43"/>
      <c r="K102" s="42"/>
    </row>
    <row r="103" spans="1:11" s="2" customFormat="1" ht="146.25">
      <c r="A103" s="25" t="s">
        <v>603</v>
      </c>
      <c r="B103" s="26" t="s">
        <v>281</v>
      </c>
      <c r="C103" s="30" t="s">
        <v>272</v>
      </c>
      <c r="D103" s="29" t="s">
        <v>273</v>
      </c>
      <c r="E103" s="27" t="s">
        <v>377</v>
      </c>
      <c r="F103" s="133"/>
      <c r="G103" s="139"/>
      <c r="H103" s="42">
        <f t="shared" si="1"/>
        <v>0</v>
      </c>
      <c r="I103" s="40">
        <v>20</v>
      </c>
      <c r="J103" s="43">
        <v>651</v>
      </c>
      <c r="K103" s="42">
        <f t="shared" si="2"/>
        <v>0</v>
      </c>
    </row>
    <row r="104" spans="1:11" s="2" customFormat="1" ht="90">
      <c r="A104" s="25" t="s">
        <v>604</v>
      </c>
      <c r="B104" s="26" t="s">
        <v>281</v>
      </c>
      <c r="C104" s="30" t="s">
        <v>274</v>
      </c>
      <c r="D104" s="29" t="s">
        <v>282</v>
      </c>
      <c r="E104" s="27" t="s">
        <v>385</v>
      </c>
      <c r="F104" s="133"/>
      <c r="G104" s="139"/>
      <c r="H104" s="42">
        <f t="shared" si="1"/>
        <v>0</v>
      </c>
      <c r="I104" s="40">
        <v>24</v>
      </c>
      <c r="J104" s="43">
        <v>7</v>
      </c>
      <c r="K104" s="42">
        <f t="shared" si="2"/>
        <v>0</v>
      </c>
    </row>
    <row r="105" spans="1:11" s="2" customFormat="1" ht="90">
      <c r="A105" s="25" t="s">
        <v>605</v>
      </c>
      <c r="B105" s="26" t="s">
        <v>281</v>
      </c>
      <c r="C105" s="30" t="s">
        <v>524</v>
      </c>
      <c r="D105" s="29" t="s">
        <v>525</v>
      </c>
      <c r="E105" s="27" t="s">
        <v>526</v>
      </c>
      <c r="F105" s="133"/>
      <c r="G105" s="139"/>
      <c r="H105" s="42">
        <f t="shared" si="1"/>
        <v>0</v>
      </c>
      <c r="I105" s="40">
        <v>28</v>
      </c>
      <c r="J105" s="43">
        <v>16</v>
      </c>
      <c r="K105" s="42">
        <f t="shared" si="2"/>
        <v>0</v>
      </c>
    </row>
    <row r="106" spans="1:11" s="2" customFormat="1" ht="90">
      <c r="A106" s="25" t="s">
        <v>810</v>
      </c>
      <c r="B106" s="26"/>
      <c r="C106" s="30" t="s">
        <v>816</v>
      </c>
      <c r="D106" s="29" t="s">
        <v>1159</v>
      </c>
      <c r="E106" s="27" t="s">
        <v>1160</v>
      </c>
      <c r="F106" s="145"/>
      <c r="G106" s="139"/>
      <c r="H106" s="42"/>
      <c r="I106" s="40"/>
      <c r="J106" s="43"/>
      <c r="K106" s="42"/>
    </row>
    <row r="107" spans="1:11" s="2" customFormat="1" ht="90">
      <c r="A107" s="25" t="s">
        <v>811</v>
      </c>
      <c r="B107" s="26" t="s">
        <v>109</v>
      </c>
      <c r="C107" s="30" t="s">
        <v>817</v>
      </c>
      <c r="D107" s="29" t="s">
        <v>1161</v>
      </c>
      <c r="E107" s="27" t="s">
        <v>1162</v>
      </c>
      <c r="F107" s="145"/>
      <c r="G107" s="139"/>
      <c r="H107" s="42">
        <f t="shared" si="1"/>
        <v>0</v>
      </c>
      <c r="I107" s="40">
        <v>3.9</v>
      </c>
      <c r="J107" s="43">
        <v>32</v>
      </c>
      <c r="K107" s="42">
        <f t="shared" si="2"/>
        <v>0</v>
      </c>
    </row>
    <row r="108" spans="1:11" s="2" customFormat="1" ht="90">
      <c r="A108" s="25" t="s">
        <v>812</v>
      </c>
      <c r="B108" s="26" t="s">
        <v>109</v>
      </c>
      <c r="C108" s="30" t="s">
        <v>818</v>
      </c>
      <c r="D108" s="29" t="s">
        <v>1163</v>
      </c>
      <c r="E108" s="27" t="s">
        <v>1164</v>
      </c>
      <c r="F108" s="145"/>
      <c r="G108" s="139"/>
      <c r="H108" s="42">
        <f t="shared" si="1"/>
        <v>0</v>
      </c>
      <c r="I108" s="40">
        <v>5.6</v>
      </c>
      <c r="J108" s="43">
        <v>16</v>
      </c>
      <c r="K108" s="42">
        <f t="shared" si="2"/>
        <v>0</v>
      </c>
    </row>
    <row r="109" spans="1:11" s="2" customFormat="1" ht="123.75">
      <c r="A109" s="25" t="s">
        <v>813</v>
      </c>
      <c r="B109" s="26" t="s">
        <v>281</v>
      </c>
      <c r="C109" s="30" t="s">
        <v>819</v>
      </c>
      <c r="D109" s="30" t="s">
        <v>1165</v>
      </c>
      <c r="E109" s="27" t="s">
        <v>1166</v>
      </c>
      <c r="F109" s="145"/>
      <c r="G109" s="139"/>
      <c r="H109" s="42">
        <f t="shared" si="1"/>
        <v>0</v>
      </c>
      <c r="I109" s="40">
        <v>1.6</v>
      </c>
      <c r="J109" s="43">
        <v>250</v>
      </c>
      <c r="K109" s="42">
        <f t="shared" si="2"/>
        <v>0</v>
      </c>
    </row>
    <row r="110" spans="1:11" s="2" customFormat="1" ht="67.5">
      <c r="A110" s="25" t="s">
        <v>809</v>
      </c>
      <c r="B110" s="26"/>
      <c r="C110" s="30" t="s">
        <v>30</v>
      </c>
      <c r="D110" s="29" t="s">
        <v>283</v>
      </c>
      <c r="E110" s="27" t="s">
        <v>378</v>
      </c>
      <c r="F110" s="133"/>
      <c r="G110" s="132"/>
      <c r="H110" s="42"/>
      <c r="I110" s="40"/>
      <c r="J110" s="43"/>
      <c r="K110" s="42"/>
    </row>
    <row r="111" spans="1:11" s="2" customFormat="1" ht="78.75">
      <c r="A111" s="25" t="s">
        <v>961</v>
      </c>
      <c r="B111" s="26" t="s">
        <v>281</v>
      </c>
      <c r="C111" s="56" t="s">
        <v>829</v>
      </c>
      <c r="D111" s="50" t="s">
        <v>1167</v>
      </c>
      <c r="E111" s="51" t="s">
        <v>1168</v>
      </c>
      <c r="F111" s="140"/>
      <c r="G111" s="141"/>
      <c r="H111" s="42">
        <f t="shared" si="1"/>
        <v>0</v>
      </c>
      <c r="I111" s="40">
        <v>15</v>
      </c>
      <c r="J111" s="43">
        <v>2</v>
      </c>
      <c r="K111" s="42">
        <f t="shared" si="2"/>
        <v>0</v>
      </c>
    </row>
    <row r="112" spans="1:11" s="2" customFormat="1" ht="45">
      <c r="A112" s="25" t="s">
        <v>962</v>
      </c>
      <c r="B112" s="26" t="s">
        <v>281</v>
      </c>
      <c r="C112" s="31" t="s">
        <v>830</v>
      </c>
      <c r="D112" s="50" t="s">
        <v>1169</v>
      </c>
      <c r="E112" s="51" t="s">
        <v>1170</v>
      </c>
      <c r="F112" s="140"/>
      <c r="G112" s="141"/>
      <c r="H112" s="42">
        <f t="shared" si="1"/>
        <v>0</v>
      </c>
      <c r="I112" s="40">
        <v>8</v>
      </c>
      <c r="J112" s="43">
        <v>61</v>
      </c>
      <c r="K112" s="42">
        <f t="shared" si="2"/>
        <v>0</v>
      </c>
    </row>
    <row r="113" spans="1:11" s="2" customFormat="1" ht="123.75">
      <c r="A113" s="25" t="s">
        <v>963</v>
      </c>
      <c r="B113" s="26" t="s">
        <v>281</v>
      </c>
      <c r="C113" s="31" t="s">
        <v>179</v>
      </c>
      <c r="D113" s="50" t="s">
        <v>1171</v>
      </c>
      <c r="E113" s="51" t="s">
        <v>1172</v>
      </c>
      <c r="F113" s="140"/>
      <c r="G113" s="141"/>
      <c r="H113" s="42">
        <f t="shared" si="1"/>
        <v>0</v>
      </c>
      <c r="I113" s="40">
        <v>80</v>
      </c>
      <c r="J113" s="43">
        <v>3</v>
      </c>
      <c r="K113" s="42">
        <f t="shared" si="2"/>
        <v>0</v>
      </c>
    </row>
    <row r="114" spans="1:11" s="2" customFormat="1" ht="45">
      <c r="A114" s="25" t="s">
        <v>964</v>
      </c>
      <c r="B114" s="26" t="s">
        <v>281</v>
      </c>
      <c r="C114" s="31" t="s">
        <v>8</v>
      </c>
      <c r="D114" s="50" t="s">
        <v>1173</v>
      </c>
      <c r="E114" s="51" t="s">
        <v>1174</v>
      </c>
      <c r="F114" s="140"/>
      <c r="G114" s="141"/>
      <c r="H114" s="42">
        <f t="shared" si="1"/>
        <v>0</v>
      </c>
      <c r="I114" s="40">
        <v>32</v>
      </c>
      <c r="J114" s="43">
        <v>2</v>
      </c>
      <c r="K114" s="42">
        <f t="shared" si="2"/>
        <v>0</v>
      </c>
    </row>
    <row r="115" spans="1:11" s="2" customFormat="1" ht="67.5">
      <c r="A115" s="25" t="s">
        <v>965</v>
      </c>
      <c r="B115" s="26" t="s">
        <v>281</v>
      </c>
      <c r="C115" s="31" t="s">
        <v>490</v>
      </c>
      <c r="D115" s="50" t="s">
        <v>1175</v>
      </c>
      <c r="E115" s="51" t="s">
        <v>1176</v>
      </c>
      <c r="F115" s="140"/>
      <c r="G115" s="141"/>
      <c r="H115" s="42">
        <f t="shared" si="1"/>
        <v>0</v>
      </c>
      <c r="I115" s="40">
        <v>1</v>
      </c>
      <c r="J115" s="43">
        <v>1</v>
      </c>
      <c r="K115" s="42">
        <f t="shared" si="2"/>
        <v>0</v>
      </c>
    </row>
    <row r="116" spans="1:11" s="2" customFormat="1" ht="78.75">
      <c r="A116" s="25" t="s">
        <v>966</v>
      </c>
      <c r="B116" s="26" t="s">
        <v>281</v>
      </c>
      <c r="C116" s="31" t="s">
        <v>527</v>
      </c>
      <c r="D116" s="50" t="s">
        <v>1177</v>
      </c>
      <c r="E116" s="51" t="s">
        <v>1178</v>
      </c>
      <c r="F116" s="140"/>
      <c r="G116" s="141"/>
      <c r="H116" s="42">
        <f t="shared" si="1"/>
        <v>0</v>
      </c>
      <c r="I116" s="40">
        <v>2</v>
      </c>
      <c r="J116" s="43">
        <v>143</v>
      </c>
      <c r="K116" s="42">
        <f t="shared" si="2"/>
        <v>0</v>
      </c>
    </row>
    <row r="117" spans="1:11" s="2" customFormat="1" ht="78.75">
      <c r="A117" s="25" t="s">
        <v>967</v>
      </c>
      <c r="B117" s="26" t="s">
        <v>281</v>
      </c>
      <c r="C117" s="31" t="s">
        <v>260</v>
      </c>
      <c r="D117" s="50" t="s">
        <v>1179</v>
      </c>
      <c r="E117" s="51" t="s">
        <v>1180</v>
      </c>
      <c r="F117" s="140"/>
      <c r="G117" s="141"/>
      <c r="H117" s="42">
        <f t="shared" si="1"/>
        <v>0</v>
      </c>
      <c r="I117" s="40">
        <v>6</v>
      </c>
      <c r="J117" s="43">
        <v>1</v>
      </c>
      <c r="K117" s="42">
        <f t="shared" si="2"/>
        <v>0</v>
      </c>
    </row>
    <row r="118" spans="1:11" s="2" customFormat="1" ht="78.75">
      <c r="A118" s="25" t="s">
        <v>968</v>
      </c>
      <c r="B118" s="26" t="s">
        <v>281</v>
      </c>
      <c r="C118" s="31" t="s">
        <v>261</v>
      </c>
      <c r="D118" s="50" t="s">
        <v>1181</v>
      </c>
      <c r="E118" s="51" t="s">
        <v>1182</v>
      </c>
      <c r="F118" s="140"/>
      <c r="G118" s="141"/>
      <c r="H118" s="42">
        <f t="shared" ref="H118:H181" si="3">F118+G118</f>
        <v>0</v>
      </c>
      <c r="I118" s="40">
        <v>3.7</v>
      </c>
      <c r="J118" s="43">
        <v>1</v>
      </c>
      <c r="K118" s="42">
        <f t="shared" si="2"/>
        <v>0</v>
      </c>
    </row>
    <row r="119" spans="1:11" s="2" customFormat="1" ht="90">
      <c r="A119" s="129" t="s">
        <v>2002</v>
      </c>
      <c r="B119" s="111" t="s">
        <v>281</v>
      </c>
      <c r="C119" s="79" t="s">
        <v>1579</v>
      </c>
      <c r="D119" s="50" t="s">
        <v>1580</v>
      </c>
      <c r="E119" s="50" t="s">
        <v>1581</v>
      </c>
      <c r="F119" s="110"/>
      <c r="G119" s="112"/>
      <c r="H119" s="42">
        <f t="shared" si="3"/>
        <v>0</v>
      </c>
      <c r="I119" s="80">
        <v>80</v>
      </c>
      <c r="J119" s="43">
        <v>12</v>
      </c>
      <c r="K119" s="42">
        <f>ROUND(J119*H119,2)</f>
        <v>0</v>
      </c>
    </row>
    <row r="120" spans="1:11" s="2" customFormat="1" ht="67.5">
      <c r="A120" s="123" t="s">
        <v>2003</v>
      </c>
      <c r="B120" s="111" t="s">
        <v>281</v>
      </c>
      <c r="C120" s="81" t="s">
        <v>1582</v>
      </c>
      <c r="D120" s="78" t="s">
        <v>1583</v>
      </c>
      <c r="E120" s="78" t="s">
        <v>1584</v>
      </c>
      <c r="F120" s="110"/>
      <c r="G120" s="112"/>
      <c r="H120" s="42">
        <f t="shared" si="3"/>
        <v>0</v>
      </c>
      <c r="I120" s="80">
        <v>45</v>
      </c>
      <c r="J120" s="43">
        <v>12</v>
      </c>
      <c r="K120" s="42">
        <f>ROUND(J120*H120,2)</f>
        <v>0</v>
      </c>
    </row>
    <row r="121" spans="1:11" s="2" customFormat="1" ht="45">
      <c r="A121" s="25" t="s">
        <v>2004</v>
      </c>
      <c r="B121" s="111" t="s">
        <v>109</v>
      </c>
      <c r="C121" s="52" t="s">
        <v>36</v>
      </c>
      <c r="D121" s="53" t="s">
        <v>1183</v>
      </c>
      <c r="E121" s="54" t="s">
        <v>1184</v>
      </c>
      <c r="F121" s="142"/>
      <c r="G121" s="143"/>
      <c r="H121" s="42">
        <f t="shared" si="3"/>
        <v>0</v>
      </c>
      <c r="I121" s="40">
        <v>2.2999999999999998</v>
      </c>
      <c r="J121" s="43">
        <v>250</v>
      </c>
      <c r="K121" s="42">
        <f t="shared" ref="K121:K184" si="4">ROUND(J121*H121,2)</f>
        <v>0</v>
      </c>
    </row>
    <row r="122" spans="1:11" s="2" customFormat="1" ht="33.75">
      <c r="A122" s="25" t="s">
        <v>169</v>
      </c>
      <c r="B122" s="26"/>
      <c r="C122" s="57" t="s">
        <v>90</v>
      </c>
      <c r="D122" s="50" t="s">
        <v>231</v>
      </c>
      <c r="E122" s="51" t="s">
        <v>379</v>
      </c>
      <c r="F122" s="140"/>
      <c r="G122" s="146"/>
      <c r="H122" s="42"/>
      <c r="I122" s="40"/>
      <c r="J122" s="43"/>
      <c r="K122" s="42"/>
    </row>
    <row r="123" spans="1:11" s="2" customFormat="1" ht="33.75">
      <c r="A123" s="25" t="s">
        <v>764</v>
      </c>
      <c r="B123" s="26"/>
      <c r="C123" s="57" t="s">
        <v>189</v>
      </c>
      <c r="D123" s="50" t="s">
        <v>348</v>
      </c>
      <c r="E123" s="51" t="s">
        <v>380</v>
      </c>
      <c r="F123" s="140"/>
      <c r="G123" s="146"/>
      <c r="H123" s="42"/>
      <c r="I123" s="40"/>
      <c r="J123" s="43"/>
      <c r="K123" s="42"/>
    </row>
    <row r="124" spans="1:11" s="2" customFormat="1" ht="78.75">
      <c r="A124" s="25" t="s">
        <v>853</v>
      </c>
      <c r="B124" s="26" t="s">
        <v>281</v>
      </c>
      <c r="C124" s="30" t="s">
        <v>331</v>
      </c>
      <c r="D124" s="29" t="s">
        <v>1185</v>
      </c>
      <c r="E124" s="27" t="s">
        <v>1186</v>
      </c>
      <c r="F124" s="133"/>
      <c r="G124" s="139"/>
      <c r="H124" s="42">
        <f t="shared" si="3"/>
        <v>0</v>
      </c>
      <c r="I124" s="40">
        <v>97</v>
      </c>
      <c r="J124" s="43">
        <v>2</v>
      </c>
      <c r="K124" s="42">
        <f t="shared" si="4"/>
        <v>0</v>
      </c>
    </row>
    <row r="125" spans="1:11" s="2" customFormat="1" ht="78.75">
      <c r="A125" s="25" t="s">
        <v>854</v>
      </c>
      <c r="B125" s="26" t="s">
        <v>281</v>
      </c>
      <c r="C125" s="30" t="s">
        <v>0</v>
      </c>
      <c r="D125" s="29" t="s">
        <v>1187</v>
      </c>
      <c r="E125" s="27" t="s">
        <v>1188</v>
      </c>
      <c r="F125" s="133"/>
      <c r="G125" s="139"/>
      <c r="H125" s="42">
        <f t="shared" si="3"/>
        <v>0</v>
      </c>
      <c r="I125" s="40">
        <v>140</v>
      </c>
      <c r="J125" s="43">
        <v>2</v>
      </c>
      <c r="K125" s="42">
        <f t="shared" si="4"/>
        <v>0</v>
      </c>
    </row>
    <row r="126" spans="1:11" s="2" customFormat="1" ht="78.75">
      <c r="A126" s="25" t="s">
        <v>855</v>
      </c>
      <c r="B126" s="26" t="s">
        <v>281</v>
      </c>
      <c r="C126" s="30" t="s">
        <v>103</v>
      </c>
      <c r="D126" s="29" t="s">
        <v>1189</v>
      </c>
      <c r="E126" s="27" t="s">
        <v>1190</v>
      </c>
      <c r="F126" s="133"/>
      <c r="G126" s="139"/>
      <c r="H126" s="42">
        <f t="shared" si="3"/>
        <v>0</v>
      </c>
      <c r="I126" s="40">
        <v>210</v>
      </c>
      <c r="J126" s="43">
        <v>1</v>
      </c>
      <c r="K126" s="42">
        <f t="shared" si="4"/>
        <v>0</v>
      </c>
    </row>
    <row r="127" spans="1:11" s="2" customFormat="1" ht="90">
      <c r="A127" s="25" t="s">
        <v>856</v>
      </c>
      <c r="B127" s="26" t="s">
        <v>281</v>
      </c>
      <c r="C127" s="30" t="s">
        <v>80</v>
      </c>
      <c r="D127" s="29" t="s">
        <v>1191</v>
      </c>
      <c r="E127" s="27" t="s">
        <v>1192</v>
      </c>
      <c r="F127" s="133"/>
      <c r="G127" s="139"/>
      <c r="H127" s="42">
        <f t="shared" si="3"/>
        <v>0</v>
      </c>
      <c r="I127" s="40">
        <v>420</v>
      </c>
      <c r="J127" s="43">
        <v>87</v>
      </c>
      <c r="K127" s="42">
        <f t="shared" si="4"/>
        <v>0</v>
      </c>
    </row>
    <row r="128" spans="1:11" s="2" customFormat="1" ht="90">
      <c r="A128" s="25" t="s">
        <v>857</v>
      </c>
      <c r="B128" s="26" t="s">
        <v>281</v>
      </c>
      <c r="C128" s="30" t="s">
        <v>221</v>
      </c>
      <c r="D128" s="29" t="s">
        <v>1193</v>
      </c>
      <c r="E128" s="27" t="s">
        <v>1194</v>
      </c>
      <c r="F128" s="133"/>
      <c r="G128" s="139"/>
      <c r="H128" s="42">
        <f t="shared" si="3"/>
        <v>0</v>
      </c>
      <c r="I128" s="40">
        <v>280</v>
      </c>
      <c r="J128" s="43">
        <v>23</v>
      </c>
      <c r="K128" s="42">
        <f t="shared" si="4"/>
        <v>0</v>
      </c>
    </row>
    <row r="129" spans="1:11" s="2" customFormat="1" ht="180">
      <c r="A129" s="25" t="s">
        <v>765</v>
      </c>
      <c r="B129" s="26"/>
      <c r="C129" s="30" t="s">
        <v>391</v>
      </c>
      <c r="D129" s="29" t="s">
        <v>1195</v>
      </c>
      <c r="E129" s="27" t="s">
        <v>1196</v>
      </c>
      <c r="F129" s="133"/>
      <c r="G129" s="132"/>
      <c r="H129" s="42"/>
      <c r="I129" s="40"/>
      <c r="J129" s="43"/>
      <c r="K129" s="42"/>
    </row>
    <row r="130" spans="1:11" s="2" customFormat="1" ht="33.75">
      <c r="A130" s="25" t="s">
        <v>606</v>
      </c>
      <c r="B130" s="26" t="s">
        <v>281</v>
      </c>
      <c r="C130" s="30" t="s">
        <v>392</v>
      </c>
      <c r="D130" s="29" t="s">
        <v>174</v>
      </c>
      <c r="E130" s="27" t="s">
        <v>393</v>
      </c>
      <c r="F130" s="133"/>
      <c r="G130" s="139"/>
      <c r="H130" s="42">
        <f t="shared" si="3"/>
        <v>0</v>
      </c>
      <c r="I130" s="40">
        <v>950</v>
      </c>
      <c r="J130" s="43">
        <v>1</v>
      </c>
      <c r="K130" s="42">
        <f t="shared" si="4"/>
        <v>0</v>
      </c>
    </row>
    <row r="131" spans="1:11" s="2" customFormat="1" ht="45">
      <c r="A131" s="25" t="s">
        <v>607</v>
      </c>
      <c r="B131" s="26" t="s">
        <v>281</v>
      </c>
      <c r="C131" s="30" t="s">
        <v>394</v>
      </c>
      <c r="D131" s="29" t="s">
        <v>117</v>
      </c>
      <c r="E131" s="27" t="s">
        <v>395</v>
      </c>
      <c r="F131" s="133"/>
      <c r="G131" s="139"/>
      <c r="H131" s="42">
        <f t="shared" si="3"/>
        <v>0</v>
      </c>
      <c r="I131" s="40">
        <v>1000</v>
      </c>
      <c r="J131" s="43">
        <v>2</v>
      </c>
      <c r="K131" s="42">
        <f t="shared" si="4"/>
        <v>0</v>
      </c>
    </row>
    <row r="132" spans="1:11" s="2" customFormat="1" ht="45">
      <c r="A132" s="25" t="s">
        <v>608</v>
      </c>
      <c r="B132" s="26" t="s">
        <v>281</v>
      </c>
      <c r="C132" s="30" t="s">
        <v>396</v>
      </c>
      <c r="D132" s="29" t="s">
        <v>118</v>
      </c>
      <c r="E132" s="27" t="s">
        <v>397</v>
      </c>
      <c r="F132" s="133"/>
      <c r="G132" s="139"/>
      <c r="H132" s="42">
        <f t="shared" si="3"/>
        <v>0</v>
      </c>
      <c r="I132" s="40">
        <v>1050</v>
      </c>
      <c r="J132" s="43">
        <v>1</v>
      </c>
      <c r="K132" s="42">
        <f t="shared" si="4"/>
        <v>0</v>
      </c>
    </row>
    <row r="133" spans="1:11" s="2" customFormat="1" ht="45">
      <c r="A133" s="25" t="s">
        <v>609</v>
      </c>
      <c r="B133" s="26" t="s">
        <v>281</v>
      </c>
      <c r="C133" s="30" t="s">
        <v>398</v>
      </c>
      <c r="D133" s="29" t="s">
        <v>119</v>
      </c>
      <c r="E133" s="27" t="s">
        <v>399</v>
      </c>
      <c r="F133" s="133"/>
      <c r="G133" s="139"/>
      <c r="H133" s="42">
        <f t="shared" si="3"/>
        <v>0</v>
      </c>
      <c r="I133" s="40">
        <v>1200</v>
      </c>
      <c r="J133" s="43">
        <v>1</v>
      </c>
      <c r="K133" s="42">
        <f t="shared" si="4"/>
        <v>0</v>
      </c>
    </row>
    <row r="134" spans="1:11" s="2" customFormat="1" ht="45">
      <c r="A134" s="25" t="s">
        <v>610</v>
      </c>
      <c r="B134" s="26" t="s">
        <v>281</v>
      </c>
      <c r="C134" s="30" t="s">
        <v>400</v>
      </c>
      <c r="D134" s="29" t="s">
        <v>130</v>
      </c>
      <c r="E134" s="27" t="s">
        <v>401</v>
      </c>
      <c r="F134" s="133"/>
      <c r="G134" s="139"/>
      <c r="H134" s="42">
        <f t="shared" si="3"/>
        <v>0</v>
      </c>
      <c r="I134" s="40">
        <v>820</v>
      </c>
      <c r="J134" s="43">
        <v>2</v>
      </c>
      <c r="K134" s="42">
        <f t="shared" si="4"/>
        <v>0</v>
      </c>
    </row>
    <row r="135" spans="1:11" s="2" customFormat="1" ht="45">
      <c r="A135" s="25" t="s">
        <v>611</v>
      </c>
      <c r="B135" s="26" t="s">
        <v>281</v>
      </c>
      <c r="C135" s="30" t="s">
        <v>402</v>
      </c>
      <c r="D135" s="29" t="s">
        <v>132</v>
      </c>
      <c r="E135" s="27" t="s">
        <v>403</v>
      </c>
      <c r="F135" s="133"/>
      <c r="G135" s="139"/>
      <c r="H135" s="42">
        <f t="shared" si="3"/>
        <v>0</v>
      </c>
      <c r="I135" s="40">
        <v>890</v>
      </c>
      <c r="J135" s="43">
        <v>1</v>
      </c>
      <c r="K135" s="42">
        <f t="shared" si="4"/>
        <v>0</v>
      </c>
    </row>
    <row r="136" spans="1:11" s="2" customFormat="1" ht="45">
      <c r="A136" s="25" t="s">
        <v>612</v>
      </c>
      <c r="B136" s="26" t="s">
        <v>281</v>
      </c>
      <c r="C136" s="30" t="s">
        <v>404</v>
      </c>
      <c r="D136" s="29" t="s">
        <v>135</v>
      </c>
      <c r="E136" s="27" t="s">
        <v>405</v>
      </c>
      <c r="F136" s="133"/>
      <c r="G136" s="139"/>
      <c r="H136" s="42">
        <f t="shared" si="3"/>
        <v>0</v>
      </c>
      <c r="I136" s="40">
        <v>930</v>
      </c>
      <c r="J136" s="43">
        <v>1</v>
      </c>
      <c r="K136" s="42">
        <f t="shared" si="4"/>
        <v>0</v>
      </c>
    </row>
    <row r="137" spans="1:11" s="2" customFormat="1" ht="45">
      <c r="A137" s="25" t="s">
        <v>613</v>
      </c>
      <c r="B137" s="26" t="s">
        <v>281</v>
      </c>
      <c r="C137" s="30" t="s">
        <v>406</v>
      </c>
      <c r="D137" s="29" t="s">
        <v>214</v>
      </c>
      <c r="E137" s="27" t="s">
        <v>407</v>
      </c>
      <c r="F137" s="133"/>
      <c r="G137" s="139"/>
      <c r="H137" s="42">
        <f t="shared" si="3"/>
        <v>0</v>
      </c>
      <c r="I137" s="40">
        <v>950</v>
      </c>
      <c r="J137" s="43">
        <v>1</v>
      </c>
      <c r="K137" s="42">
        <f t="shared" si="4"/>
        <v>0</v>
      </c>
    </row>
    <row r="138" spans="1:11" s="2" customFormat="1" ht="45">
      <c r="A138" s="25" t="s">
        <v>614</v>
      </c>
      <c r="B138" s="26" t="s">
        <v>281</v>
      </c>
      <c r="C138" s="30" t="s">
        <v>408</v>
      </c>
      <c r="D138" s="29" t="s">
        <v>127</v>
      </c>
      <c r="E138" s="27" t="s">
        <v>409</v>
      </c>
      <c r="F138" s="133"/>
      <c r="G138" s="139"/>
      <c r="H138" s="42">
        <f t="shared" si="3"/>
        <v>0</v>
      </c>
      <c r="I138" s="40">
        <v>1200</v>
      </c>
      <c r="J138" s="43">
        <v>2</v>
      </c>
      <c r="K138" s="42">
        <f t="shared" si="4"/>
        <v>0</v>
      </c>
    </row>
    <row r="139" spans="1:11" s="2" customFormat="1" ht="45">
      <c r="A139" s="25" t="s">
        <v>615</v>
      </c>
      <c r="B139" s="26" t="s">
        <v>281</v>
      </c>
      <c r="C139" s="30" t="s">
        <v>410</v>
      </c>
      <c r="D139" s="29" t="s">
        <v>133</v>
      </c>
      <c r="E139" s="27" t="s">
        <v>411</v>
      </c>
      <c r="F139" s="133"/>
      <c r="G139" s="139"/>
      <c r="H139" s="42">
        <f t="shared" si="3"/>
        <v>0</v>
      </c>
      <c r="I139" s="40">
        <v>1400</v>
      </c>
      <c r="J139" s="43">
        <v>2</v>
      </c>
      <c r="K139" s="42">
        <f t="shared" si="4"/>
        <v>0</v>
      </c>
    </row>
    <row r="140" spans="1:11" s="2" customFormat="1" ht="45">
      <c r="A140" s="25" t="s">
        <v>616</v>
      </c>
      <c r="B140" s="26" t="s">
        <v>281</v>
      </c>
      <c r="C140" s="30" t="s">
        <v>412</v>
      </c>
      <c r="D140" s="29" t="s">
        <v>136</v>
      </c>
      <c r="E140" s="27" t="s">
        <v>413</v>
      </c>
      <c r="F140" s="133"/>
      <c r="G140" s="139"/>
      <c r="H140" s="42">
        <f t="shared" si="3"/>
        <v>0</v>
      </c>
      <c r="I140" s="40">
        <v>1550</v>
      </c>
      <c r="J140" s="43">
        <v>1</v>
      </c>
      <c r="K140" s="42">
        <f t="shared" si="4"/>
        <v>0</v>
      </c>
    </row>
    <row r="141" spans="1:11" s="2" customFormat="1" ht="45">
      <c r="A141" s="25" t="s">
        <v>617</v>
      </c>
      <c r="B141" s="26" t="s">
        <v>281</v>
      </c>
      <c r="C141" s="30" t="s">
        <v>414</v>
      </c>
      <c r="D141" s="29" t="s">
        <v>120</v>
      </c>
      <c r="E141" s="27" t="s">
        <v>415</v>
      </c>
      <c r="F141" s="133"/>
      <c r="G141" s="139"/>
      <c r="H141" s="42">
        <f t="shared" si="3"/>
        <v>0</v>
      </c>
      <c r="I141" s="40">
        <v>2000</v>
      </c>
      <c r="J141" s="43">
        <v>1</v>
      </c>
      <c r="K141" s="42">
        <f t="shared" si="4"/>
        <v>0</v>
      </c>
    </row>
    <row r="142" spans="1:11" s="2" customFormat="1" ht="45">
      <c r="A142" s="25" t="s">
        <v>618</v>
      </c>
      <c r="B142" s="26" t="s">
        <v>281</v>
      </c>
      <c r="C142" s="30" t="s">
        <v>416</v>
      </c>
      <c r="D142" s="29" t="s">
        <v>104</v>
      </c>
      <c r="E142" s="27" t="s">
        <v>417</v>
      </c>
      <c r="F142" s="133"/>
      <c r="G142" s="139"/>
      <c r="H142" s="42">
        <f t="shared" si="3"/>
        <v>0</v>
      </c>
      <c r="I142" s="40">
        <v>1500</v>
      </c>
      <c r="J142" s="43">
        <v>7</v>
      </c>
      <c r="K142" s="42">
        <f t="shared" si="4"/>
        <v>0</v>
      </c>
    </row>
    <row r="143" spans="1:11" s="2" customFormat="1" ht="45">
      <c r="A143" s="25" t="s">
        <v>619</v>
      </c>
      <c r="B143" s="26" t="s">
        <v>281</v>
      </c>
      <c r="C143" s="30" t="s">
        <v>418</v>
      </c>
      <c r="D143" s="29" t="s">
        <v>173</v>
      </c>
      <c r="E143" s="27" t="s">
        <v>419</v>
      </c>
      <c r="F143" s="133"/>
      <c r="G143" s="139"/>
      <c r="H143" s="42">
        <f t="shared" si="3"/>
        <v>0</v>
      </c>
      <c r="I143" s="40">
        <v>1600</v>
      </c>
      <c r="J143" s="43">
        <v>1</v>
      </c>
      <c r="K143" s="42">
        <f t="shared" si="4"/>
        <v>0</v>
      </c>
    </row>
    <row r="144" spans="1:11" s="2" customFormat="1" ht="45">
      <c r="A144" s="25" t="s">
        <v>620</v>
      </c>
      <c r="B144" s="26" t="s">
        <v>281</v>
      </c>
      <c r="C144" s="30" t="s">
        <v>420</v>
      </c>
      <c r="D144" s="29" t="s">
        <v>269</v>
      </c>
      <c r="E144" s="27" t="s">
        <v>421</v>
      </c>
      <c r="F144" s="133"/>
      <c r="G144" s="139"/>
      <c r="H144" s="42">
        <f t="shared" si="3"/>
        <v>0</v>
      </c>
      <c r="I144" s="40">
        <v>1800</v>
      </c>
      <c r="J144" s="43">
        <v>2</v>
      </c>
      <c r="K144" s="42">
        <f t="shared" si="4"/>
        <v>0</v>
      </c>
    </row>
    <row r="145" spans="1:11" s="2" customFormat="1" ht="45">
      <c r="A145" s="25" t="s">
        <v>621</v>
      </c>
      <c r="B145" s="26" t="s">
        <v>281</v>
      </c>
      <c r="C145" s="30" t="s">
        <v>422</v>
      </c>
      <c r="D145" s="29" t="s">
        <v>270</v>
      </c>
      <c r="E145" s="27" t="s">
        <v>423</v>
      </c>
      <c r="F145" s="133"/>
      <c r="G145" s="139"/>
      <c r="H145" s="42">
        <f t="shared" si="3"/>
        <v>0</v>
      </c>
      <c r="I145" s="40">
        <v>2000</v>
      </c>
      <c r="J145" s="43">
        <v>1</v>
      </c>
      <c r="K145" s="42">
        <f t="shared" si="4"/>
        <v>0</v>
      </c>
    </row>
    <row r="146" spans="1:11" s="2" customFormat="1" ht="45">
      <c r="A146" s="25" t="s">
        <v>622</v>
      </c>
      <c r="B146" s="26" t="s">
        <v>281</v>
      </c>
      <c r="C146" s="30" t="s">
        <v>424</v>
      </c>
      <c r="D146" s="29" t="s">
        <v>131</v>
      </c>
      <c r="E146" s="27" t="s">
        <v>386</v>
      </c>
      <c r="F146" s="133"/>
      <c r="G146" s="139"/>
      <c r="H146" s="42">
        <f t="shared" si="3"/>
        <v>0</v>
      </c>
      <c r="I146" s="40">
        <v>2200</v>
      </c>
      <c r="J146" s="43">
        <v>2</v>
      </c>
      <c r="K146" s="42">
        <f t="shared" si="4"/>
        <v>0</v>
      </c>
    </row>
    <row r="147" spans="1:11" s="2" customFormat="1" ht="45">
      <c r="A147" s="25" t="s">
        <v>623</v>
      </c>
      <c r="B147" s="26" t="s">
        <v>281</v>
      </c>
      <c r="C147" s="30" t="s">
        <v>425</v>
      </c>
      <c r="D147" s="29" t="s">
        <v>134</v>
      </c>
      <c r="E147" s="27" t="s">
        <v>426</v>
      </c>
      <c r="F147" s="133"/>
      <c r="G147" s="139"/>
      <c r="H147" s="42">
        <f t="shared" si="3"/>
        <v>0</v>
      </c>
      <c r="I147" s="40">
        <v>2300</v>
      </c>
      <c r="J147" s="43">
        <v>1</v>
      </c>
      <c r="K147" s="42">
        <f t="shared" si="4"/>
        <v>0</v>
      </c>
    </row>
    <row r="148" spans="1:11" s="2" customFormat="1" ht="45">
      <c r="A148" s="25" t="s">
        <v>624</v>
      </c>
      <c r="B148" s="26" t="s">
        <v>281</v>
      </c>
      <c r="C148" s="30" t="s">
        <v>427</v>
      </c>
      <c r="D148" s="29" t="s">
        <v>137</v>
      </c>
      <c r="E148" s="27" t="s">
        <v>428</v>
      </c>
      <c r="F148" s="133"/>
      <c r="G148" s="139"/>
      <c r="H148" s="42">
        <f t="shared" si="3"/>
        <v>0</v>
      </c>
      <c r="I148" s="40">
        <v>2500</v>
      </c>
      <c r="J148" s="43">
        <v>1</v>
      </c>
      <c r="K148" s="42">
        <f t="shared" si="4"/>
        <v>0</v>
      </c>
    </row>
    <row r="149" spans="1:11" s="2" customFormat="1" ht="191.25">
      <c r="A149" s="25" t="s">
        <v>832</v>
      </c>
      <c r="B149" s="26"/>
      <c r="C149" s="30" t="s">
        <v>821</v>
      </c>
      <c r="D149" s="29" t="s">
        <v>1197</v>
      </c>
      <c r="E149" s="27" t="s">
        <v>1198</v>
      </c>
      <c r="F149" s="145"/>
      <c r="G149" s="139"/>
      <c r="H149" s="42"/>
      <c r="I149" s="40"/>
      <c r="J149" s="43"/>
      <c r="K149" s="42"/>
    </row>
    <row r="150" spans="1:11" s="2" customFormat="1" ht="33.75">
      <c r="A150" s="25" t="s">
        <v>833</v>
      </c>
      <c r="B150" s="26" t="s">
        <v>281</v>
      </c>
      <c r="C150" s="30" t="s">
        <v>392</v>
      </c>
      <c r="D150" s="29" t="s">
        <v>174</v>
      </c>
      <c r="E150" s="27" t="s">
        <v>393</v>
      </c>
      <c r="F150" s="145"/>
      <c r="G150" s="139"/>
      <c r="H150" s="42">
        <f t="shared" si="3"/>
        <v>0</v>
      </c>
      <c r="I150" s="40">
        <v>950</v>
      </c>
      <c r="J150" s="43">
        <v>1</v>
      </c>
      <c r="K150" s="42">
        <f t="shared" si="4"/>
        <v>0</v>
      </c>
    </row>
    <row r="151" spans="1:11" s="2" customFormat="1" ht="45">
      <c r="A151" s="25" t="s">
        <v>834</v>
      </c>
      <c r="B151" s="26" t="s">
        <v>281</v>
      </c>
      <c r="C151" s="30" t="s">
        <v>394</v>
      </c>
      <c r="D151" s="29" t="s">
        <v>117</v>
      </c>
      <c r="E151" s="27" t="s">
        <v>395</v>
      </c>
      <c r="F151" s="145"/>
      <c r="G151" s="139"/>
      <c r="H151" s="42">
        <f t="shared" si="3"/>
        <v>0</v>
      </c>
      <c r="I151" s="40">
        <v>1000</v>
      </c>
      <c r="J151" s="43">
        <v>2</v>
      </c>
      <c r="K151" s="42">
        <f t="shared" si="4"/>
        <v>0</v>
      </c>
    </row>
    <row r="152" spans="1:11" s="2" customFormat="1" ht="45">
      <c r="A152" s="25" t="s">
        <v>835</v>
      </c>
      <c r="B152" s="26" t="s">
        <v>281</v>
      </c>
      <c r="C152" s="30" t="s">
        <v>396</v>
      </c>
      <c r="D152" s="29" t="s">
        <v>118</v>
      </c>
      <c r="E152" s="27" t="s">
        <v>397</v>
      </c>
      <c r="F152" s="145"/>
      <c r="G152" s="139"/>
      <c r="H152" s="42">
        <f t="shared" si="3"/>
        <v>0</v>
      </c>
      <c r="I152" s="40">
        <v>1050</v>
      </c>
      <c r="J152" s="43">
        <v>1</v>
      </c>
      <c r="K152" s="42">
        <f t="shared" si="4"/>
        <v>0</v>
      </c>
    </row>
    <row r="153" spans="1:11" s="2" customFormat="1" ht="45">
      <c r="A153" s="25" t="s">
        <v>836</v>
      </c>
      <c r="B153" s="26" t="s">
        <v>281</v>
      </c>
      <c r="C153" s="30" t="s">
        <v>398</v>
      </c>
      <c r="D153" s="29" t="s">
        <v>119</v>
      </c>
      <c r="E153" s="27" t="s">
        <v>399</v>
      </c>
      <c r="F153" s="145"/>
      <c r="G153" s="139"/>
      <c r="H153" s="42">
        <f t="shared" si="3"/>
        <v>0</v>
      </c>
      <c r="I153" s="40">
        <v>1200</v>
      </c>
      <c r="J153" s="43">
        <v>1</v>
      </c>
      <c r="K153" s="42">
        <f t="shared" si="4"/>
        <v>0</v>
      </c>
    </row>
    <row r="154" spans="1:11" s="2" customFormat="1" ht="45">
      <c r="A154" s="25" t="s">
        <v>837</v>
      </c>
      <c r="B154" s="26" t="s">
        <v>281</v>
      </c>
      <c r="C154" s="30" t="s">
        <v>400</v>
      </c>
      <c r="D154" s="29" t="s">
        <v>130</v>
      </c>
      <c r="E154" s="27" t="s">
        <v>401</v>
      </c>
      <c r="F154" s="145"/>
      <c r="G154" s="139"/>
      <c r="H154" s="42">
        <f t="shared" si="3"/>
        <v>0</v>
      </c>
      <c r="I154" s="40">
        <v>820</v>
      </c>
      <c r="J154" s="43">
        <v>2</v>
      </c>
      <c r="K154" s="42">
        <f t="shared" si="4"/>
        <v>0</v>
      </c>
    </row>
    <row r="155" spans="1:11" s="2" customFormat="1" ht="45">
      <c r="A155" s="25" t="s">
        <v>838</v>
      </c>
      <c r="B155" s="26" t="s">
        <v>281</v>
      </c>
      <c r="C155" s="30" t="s">
        <v>402</v>
      </c>
      <c r="D155" s="29" t="s">
        <v>132</v>
      </c>
      <c r="E155" s="27" t="s">
        <v>403</v>
      </c>
      <c r="F155" s="145"/>
      <c r="G155" s="139"/>
      <c r="H155" s="42">
        <f t="shared" si="3"/>
        <v>0</v>
      </c>
      <c r="I155" s="40">
        <v>890</v>
      </c>
      <c r="J155" s="43">
        <v>1</v>
      </c>
      <c r="K155" s="42">
        <f t="shared" si="4"/>
        <v>0</v>
      </c>
    </row>
    <row r="156" spans="1:11" s="2" customFormat="1" ht="45">
      <c r="A156" s="25" t="s">
        <v>839</v>
      </c>
      <c r="B156" s="26" t="s">
        <v>281</v>
      </c>
      <c r="C156" s="30" t="s">
        <v>404</v>
      </c>
      <c r="D156" s="29" t="s">
        <v>135</v>
      </c>
      <c r="E156" s="27" t="s">
        <v>405</v>
      </c>
      <c r="F156" s="145"/>
      <c r="G156" s="139"/>
      <c r="H156" s="42">
        <f t="shared" si="3"/>
        <v>0</v>
      </c>
      <c r="I156" s="40">
        <v>930</v>
      </c>
      <c r="J156" s="43">
        <v>1</v>
      </c>
      <c r="K156" s="42">
        <f t="shared" si="4"/>
        <v>0</v>
      </c>
    </row>
    <row r="157" spans="1:11" s="2" customFormat="1" ht="45">
      <c r="A157" s="25" t="s">
        <v>840</v>
      </c>
      <c r="B157" s="26" t="s">
        <v>281</v>
      </c>
      <c r="C157" s="30" t="s">
        <v>406</v>
      </c>
      <c r="D157" s="29" t="s">
        <v>214</v>
      </c>
      <c r="E157" s="27" t="s">
        <v>407</v>
      </c>
      <c r="F157" s="145"/>
      <c r="G157" s="139"/>
      <c r="H157" s="42">
        <f t="shared" si="3"/>
        <v>0</v>
      </c>
      <c r="I157" s="40">
        <v>950</v>
      </c>
      <c r="J157" s="43">
        <v>1</v>
      </c>
      <c r="K157" s="42">
        <f t="shared" si="4"/>
        <v>0</v>
      </c>
    </row>
    <row r="158" spans="1:11" s="2" customFormat="1" ht="45">
      <c r="A158" s="25" t="s">
        <v>841</v>
      </c>
      <c r="B158" s="26" t="s">
        <v>281</v>
      </c>
      <c r="C158" s="30" t="s">
        <v>408</v>
      </c>
      <c r="D158" s="29" t="s">
        <v>127</v>
      </c>
      <c r="E158" s="27" t="s">
        <v>409</v>
      </c>
      <c r="F158" s="145"/>
      <c r="G158" s="139"/>
      <c r="H158" s="42">
        <f t="shared" si="3"/>
        <v>0</v>
      </c>
      <c r="I158" s="40">
        <v>1200</v>
      </c>
      <c r="J158" s="43">
        <v>2</v>
      </c>
      <c r="K158" s="42">
        <f t="shared" si="4"/>
        <v>0</v>
      </c>
    </row>
    <row r="159" spans="1:11" s="2" customFormat="1" ht="45">
      <c r="A159" s="25" t="s">
        <v>842</v>
      </c>
      <c r="B159" s="26" t="s">
        <v>281</v>
      </c>
      <c r="C159" s="30" t="s">
        <v>410</v>
      </c>
      <c r="D159" s="29" t="s">
        <v>133</v>
      </c>
      <c r="E159" s="27" t="s">
        <v>411</v>
      </c>
      <c r="F159" s="145"/>
      <c r="G159" s="139"/>
      <c r="H159" s="42">
        <f t="shared" si="3"/>
        <v>0</v>
      </c>
      <c r="I159" s="40">
        <v>1400</v>
      </c>
      <c r="J159" s="43">
        <v>2</v>
      </c>
      <c r="K159" s="42">
        <f t="shared" si="4"/>
        <v>0</v>
      </c>
    </row>
    <row r="160" spans="1:11" s="2" customFormat="1" ht="45">
      <c r="A160" s="25" t="s">
        <v>843</v>
      </c>
      <c r="B160" s="26" t="s">
        <v>281</v>
      </c>
      <c r="C160" s="30" t="s">
        <v>412</v>
      </c>
      <c r="D160" s="29" t="s">
        <v>136</v>
      </c>
      <c r="E160" s="27" t="s">
        <v>413</v>
      </c>
      <c r="F160" s="145"/>
      <c r="G160" s="139"/>
      <c r="H160" s="42">
        <f t="shared" si="3"/>
        <v>0</v>
      </c>
      <c r="I160" s="40">
        <v>1550</v>
      </c>
      <c r="J160" s="43">
        <v>1</v>
      </c>
      <c r="K160" s="42">
        <f t="shared" si="4"/>
        <v>0</v>
      </c>
    </row>
    <row r="161" spans="1:11" s="2" customFormat="1" ht="45">
      <c r="A161" s="25" t="s">
        <v>844</v>
      </c>
      <c r="B161" s="26" t="s">
        <v>281</v>
      </c>
      <c r="C161" s="30" t="s">
        <v>414</v>
      </c>
      <c r="D161" s="29" t="s">
        <v>120</v>
      </c>
      <c r="E161" s="27" t="s">
        <v>415</v>
      </c>
      <c r="F161" s="145"/>
      <c r="G161" s="139"/>
      <c r="H161" s="42">
        <f t="shared" si="3"/>
        <v>0</v>
      </c>
      <c r="I161" s="40">
        <v>2000</v>
      </c>
      <c r="J161" s="43">
        <v>1</v>
      </c>
      <c r="K161" s="42">
        <f t="shared" si="4"/>
        <v>0</v>
      </c>
    </row>
    <row r="162" spans="1:11" s="2" customFormat="1" ht="45">
      <c r="A162" s="25" t="s">
        <v>845</v>
      </c>
      <c r="B162" s="26" t="s">
        <v>281</v>
      </c>
      <c r="C162" s="30" t="s">
        <v>416</v>
      </c>
      <c r="D162" s="29" t="s">
        <v>104</v>
      </c>
      <c r="E162" s="27" t="s">
        <v>417</v>
      </c>
      <c r="F162" s="145"/>
      <c r="G162" s="139"/>
      <c r="H162" s="42">
        <f t="shared" si="3"/>
        <v>0</v>
      </c>
      <c r="I162" s="40">
        <v>1500</v>
      </c>
      <c r="J162" s="43">
        <v>7</v>
      </c>
      <c r="K162" s="42">
        <f t="shared" si="4"/>
        <v>0</v>
      </c>
    </row>
    <row r="163" spans="1:11" s="2" customFormat="1" ht="45">
      <c r="A163" s="25" t="s">
        <v>846</v>
      </c>
      <c r="B163" s="26" t="s">
        <v>281</v>
      </c>
      <c r="C163" s="30" t="s">
        <v>418</v>
      </c>
      <c r="D163" s="29" t="s">
        <v>173</v>
      </c>
      <c r="E163" s="27" t="s">
        <v>419</v>
      </c>
      <c r="F163" s="145"/>
      <c r="G163" s="139"/>
      <c r="H163" s="42">
        <f t="shared" si="3"/>
        <v>0</v>
      </c>
      <c r="I163" s="40">
        <v>1600</v>
      </c>
      <c r="J163" s="43">
        <v>1</v>
      </c>
      <c r="K163" s="42">
        <f t="shared" si="4"/>
        <v>0</v>
      </c>
    </row>
    <row r="164" spans="1:11" s="2" customFormat="1" ht="45">
      <c r="A164" s="25" t="s">
        <v>847</v>
      </c>
      <c r="B164" s="26" t="s">
        <v>281</v>
      </c>
      <c r="C164" s="30" t="s">
        <v>420</v>
      </c>
      <c r="D164" s="29" t="s">
        <v>269</v>
      </c>
      <c r="E164" s="27" t="s">
        <v>421</v>
      </c>
      <c r="F164" s="145"/>
      <c r="G164" s="139"/>
      <c r="H164" s="42">
        <f t="shared" si="3"/>
        <v>0</v>
      </c>
      <c r="I164" s="40">
        <v>1800</v>
      </c>
      <c r="J164" s="43">
        <v>2</v>
      </c>
      <c r="K164" s="42">
        <f t="shared" si="4"/>
        <v>0</v>
      </c>
    </row>
    <row r="165" spans="1:11" s="2" customFormat="1" ht="45">
      <c r="A165" s="25" t="s">
        <v>848</v>
      </c>
      <c r="B165" s="26" t="s">
        <v>281</v>
      </c>
      <c r="C165" s="30" t="s">
        <v>422</v>
      </c>
      <c r="D165" s="29" t="s">
        <v>270</v>
      </c>
      <c r="E165" s="27" t="s">
        <v>423</v>
      </c>
      <c r="F165" s="145"/>
      <c r="G165" s="139"/>
      <c r="H165" s="42">
        <f t="shared" si="3"/>
        <v>0</v>
      </c>
      <c r="I165" s="40">
        <v>2000</v>
      </c>
      <c r="J165" s="43">
        <v>1</v>
      </c>
      <c r="K165" s="42">
        <f t="shared" si="4"/>
        <v>0</v>
      </c>
    </row>
    <row r="166" spans="1:11" s="2" customFormat="1" ht="45">
      <c r="A166" s="25" t="s">
        <v>849</v>
      </c>
      <c r="B166" s="26" t="s">
        <v>281</v>
      </c>
      <c r="C166" s="30" t="s">
        <v>424</v>
      </c>
      <c r="D166" s="29" t="s">
        <v>131</v>
      </c>
      <c r="E166" s="27" t="s">
        <v>386</v>
      </c>
      <c r="F166" s="145"/>
      <c r="G166" s="139"/>
      <c r="H166" s="42">
        <f t="shared" si="3"/>
        <v>0</v>
      </c>
      <c r="I166" s="40">
        <v>2200</v>
      </c>
      <c r="J166" s="43">
        <v>2</v>
      </c>
      <c r="K166" s="42">
        <f t="shared" si="4"/>
        <v>0</v>
      </c>
    </row>
    <row r="167" spans="1:11" s="2" customFormat="1" ht="45">
      <c r="A167" s="25" t="s">
        <v>850</v>
      </c>
      <c r="B167" s="26" t="s">
        <v>281</v>
      </c>
      <c r="C167" s="30" t="s">
        <v>425</v>
      </c>
      <c r="D167" s="29" t="s">
        <v>134</v>
      </c>
      <c r="E167" s="27" t="s">
        <v>426</v>
      </c>
      <c r="F167" s="145"/>
      <c r="G167" s="139"/>
      <c r="H167" s="42">
        <f t="shared" si="3"/>
        <v>0</v>
      </c>
      <c r="I167" s="40">
        <v>2300</v>
      </c>
      <c r="J167" s="43">
        <v>1</v>
      </c>
      <c r="K167" s="42">
        <f t="shared" si="4"/>
        <v>0</v>
      </c>
    </row>
    <row r="168" spans="1:11" s="2" customFormat="1" ht="45">
      <c r="A168" s="25" t="s">
        <v>851</v>
      </c>
      <c r="B168" s="26" t="s">
        <v>281</v>
      </c>
      <c r="C168" s="30" t="s">
        <v>427</v>
      </c>
      <c r="D168" s="29" t="s">
        <v>137</v>
      </c>
      <c r="E168" s="27" t="s">
        <v>428</v>
      </c>
      <c r="F168" s="145"/>
      <c r="G168" s="139"/>
      <c r="H168" s="42">
        <f t="shared" si="3"/>
        <v>0</v>
      </c>
      <c r="I168" s="40">
        <v>2500</v>
      </c>
      <c r="J168" s="43">
        <v>1</v>
      </c>
      <c r="K168" s="42">
        <f t="shared" si="4"/>
        <v>0</v>
      </c>
    </row>
    <row r="169" spans="1:11" s="2" customFormat="1" ht="22.5">
      <c r="A169" s="25" t="s">
        <v>852</v>
      </c>
      <c r="B169" s="26" t="s">
        <v>281</v>
      </c>
      <c r="C169" s="30" t="s">
        <v>105</v>
      </c>
      <c r="D169" s="29" t="s">
        <v>106</v>
      </c>
      <c r="E169" s="27" t="s">
        <v>381</v>
      </c>
      <c r="F169" s="133"/>
      <c r="G169" s="139"/>
      <c r="H169" s="42">
        <f t="shared" si="3"/>
        <v>0</v>
      </c>
      <c r="I169" s="40">
        <v>2000</v>
      </c>
      <c r="J169" s="43">
        <v>2</v>
      </c>
      <c r="K169" s="42">
        <f t="shared" si="4"/>
        <v>0</v>
      </c>
    </row>
    <row r="170" spans="1:11" s="2" customFormat="1" ht="191.25">
      <c r="A170" s="25" t="s">
        <v>766</v>
      </c>
      <c r="B170" s="26"/>
      <c r="C170" s="30" t="s">
        <v>450</v>
      </c>
      <c r="D170" s="29" t="s">
        <v>1199</v>
      </c>
      <c r="E170" s="27" t="s">
        <v>1200</v>
      </c>
      <c r="F170" s="133"/>
      <c r="G170" s="132"/>
      <c r="H170" s="42"/>
      <c r="I170" s="40"/>
      <c r="J170" s="43"/>
      <c r="K170" s="42"/>
    </row>
    <row r="171" spans="1:11" s="2" customFormat="1" ht="56.25">
      <c r="A171" s="25" t="s">
        <v>625</v>
      </c>
      <c r="B171" s="26" t="s">
        <v>281</v>
      </c>
      <c r="C171" s="30" t="s">
        <v>451</v>
      </c>
      <c r="D171" s="29" t="s">
        <v>215</v>
      </c>
      <c r="E171" s="27" t="s">
        <v>435</v>
      </c>
      <c r="F171" s="133"/>
      <c r="G171" s="139"/>
      <c r="H171" s="42">
        <f t="shared" si="3"/>
        <v>0</v>
      </c>
      <c r="I171" s="40">
        <v>800</v>
      </c>
      <c r="J171" s="43">
        <v>1</v>
      </c>
      <c r="K171" s="42">
        <f t="shared" si="4"/>
        <v>0</v>
      </c>
    </row>
    <row r="172" spans="1:11" s="2" customFormat="1" ht="56.25">
      <c r="A172" s="25" t="s">
        <v>626</v>
      </c>
      <c r="B172" s="26" t="s">
        <v>281</v>
      </c>
      <c r="C172" s="30" t="s">
        <v>452</v>
      </c>
      <c r="D172" s="29" t="s">
        <v>218</v>
      </c>
      <c r="E172" s="27" t="s">
        <v>436</v>
      </c>
      <c r="F172" s="133"/>
      <c r="G172" s="139"/>
      <c r="H172" s="42">
        <f t="shared" si="3"/>
        <v>0</v>
      </c>
      <c r="I172" s="40">
        <v>870</v>
      </c>
      <c r="J172" s="43">
        <v>1</v>
      </c>
      <c r="K172" s="42">
        <f t="shared" si="4"/>
        <v>0</v>
      </c>
    </row>
    <row r="173" spans="1:11" s="2" customFormat="1" ht="56.25">
      <c r="A173" s="25" t="s">
        <v>627</v>
      </c>
      <c r="B173" s="26" t="s">
        <v>281</v>
      </c>
      <c r="C173" s="30" t="s">
        <v>453</v>
      </c>
      <c r="D173" s="29" t="s">
        <v>73</v>
      </c>
      <c r="E173" s="27" t="s">
        <v>437</v>
      </c>
      <c r="F173" s="133"/>
      <c r="G173" s="139"/>
      <c r="H173" s="42">
        <f t="shared" si="3"/>
        <v>0</v>
      </c>
      <c r="I173" s="40">
        <v>950</v>
      </c>
      <c r="J173" s="43">
        <v>1</v>
      </c>
      <c r="K173" s="42">
        <f t="shared" si="4"/>
        <v>0</v>
      </c>
    </row>
    <row r="174" spans="1:11" s="2" customFormat="1" ht="56.25">
      <c r="A174" s="25" t="s">
        <v>628</v>
      </c>
      <c r="B174" s="26" t="s">
        <v>281</v>
      </c>
      <c r="C174" s="30" t="s">
        <v>454</v>
      </c>
      <c r="D174" s="29" t="s">
        <v>76</v>
      </c>
      <c r="E174" s="27" t="s">
        <v>438</v>
      </c>
      <c r="F174" s="133"/>
      <c r="G174" s="139"/>
      <c r="H174" s="42">
        <f t="shared" si="3"/>
        <v>0</v>
      </c>
      <c r="I174" s="40">
        <v>1000</v>
      </c>
      <c r="J174" s="43">
        <v>1</v>
      </c>
      <c r="K174" s="42">
        <f t="shared" si="4"/>
        <v>0</v>
      </c>
    </row>
    <row r="175" spans="1:11" s="2" customFormat="1" ht="56.25">
      <c r="A175" s="25" t="s">
        <v>629</v>
      </c>
      <c r="B175" s="26" t="s">
        <v>281</v>
      </c>
      <c r="C175" s="30" t="s">
        <v>455</v>
      </c>
      <c r="D175" s="29" t="s">
        <v>216</v>
      </c>
      <c r="E175" s="27" t="s">
        <v>439</v>
      </c>
      <c r="F175" s="133"/>
      <c r="G175" s="139"/>
      <c r="H175" s="42">
        <f t="shared" si="3"/>
        <v>0</v>
      </c>
      <c r="I175" s="40">
        <v>1150</v>
      </c>
      <c r="J175" s="43">
        <v>1</v>
      </c>
      <c r="K175" s="42">
        <f t="shared" si="4"/>
        <v>0</v>
      </c>
    </row>
    <row r="176" spans="1:11" s="2" customFormat="1" ht="56.25">
      <c r="A176" s="25" t="s">
        <v>630</v>
      </c>
      <c r="B176" s="26" t="s">
        <v>281</v>
      </c>
      <c r="C176" s="30" t="s">
        <v>456</v>
      </c>
      <c r="D176" s="29" t="s">
        <v>219</v>
      </c>
      <c r="E176" s="27" t="s">
        <v>440</v>
      </c>
      <c r="F176" s="133"/>
      <c r="G176" s="139"/>
      <c r="H176" s="42">
        <f t="shared" si="3"/>
        <v>0</v>
      </c>
      <c r="I176" s="40">
        <v>1200</v>
      </c>
      <c r="J176" s="43">
        <v>1</v>
      </c>
      <c r="K176" s="42">
        <f t="shared" si="4"/>
        <v>0</v>
      </c>
    </row>
    <row r="177" spans="1:11" s="2" customFormat="1" ht="56.25">
      <c r="A177" s="25" t="s">
        <v>631</v>
      </c>
      <c r="B177" s="26" t="s">
        <v>281</v>
      </c>
      <c r="C177" s="30" t="s">
        <v>457</v>
      </c>
      <c r="D177" s="29" t="s">
        <v>74</v>
      </c>
      <c r="E177" s="27" t="s">
        <v>441</v>
      </c>
      <c r="F177" s="133"/>
      <c r="G177" s="139"/>
      <c r="H177" s="42">
        <f t="shared" si="3"/>
        <v>0</v>
      </c>
      <c r="I177" s="40">
        <v>1250</v>
      </c>
      <c r="J177" s="43">
        <v>1</v>
      </c>
      <c r="K177" s="42">
        <f t="shared" si="4"/>
        <v>0</v>
      </c>
    </row>
    <row r="178" spans="1:11" s="2" customFormat="1" ht="56.25">
      <c r="A178" s="25" t="s">
        <v>632</v>
      </c>
      <c r="B178" s="26" t="s">
        <v>281</v>
      </c>
      <c r="C178" s="30" t="s">
        <v>458</v>
      </c>
      <c r="D178" s="29" t="s">
        <v>149</v>
      </c>
      <c r="E178" s="27" t="s">
        <v>442</v>
      </c>
      <c r="F178" s="133"/>
      <c r="G178" s="139"/>
      <c r="H178" s="42">
        <f t="shared" si="3"/>
        <v>0</v>
      </c>
      <c r="I178" s="40">
        <v>1350</v>
      </c>
      <c r="J178" s="43">
        <v>1</v>
      </c>
      <c r="K178" s="42">
        <f t="shared" si="4"/>
        <v>0</v>
      </c>
    </row>
    <row r="179" spans="1:11" s="2" customFormat="1" ht="56.25">
      <c r="A179" s="25" t="s">
        <v>633</v>
      </c>
      <c r="B179" s="26" t="s">
        <v>281</v>
      </c>
      <c r="C179" s="30" t="s">
        <v>459</v>
      </c>
      <c r="D179" s="29" t="s">
        <v>217</v>
      </c>
      <c r="E179" s="27" t="s">
        <v>443</v>
      </c>
      <c r="F179" s="133"/>
      <c r="G179" s="139"/>
      <c r="H179" s="42">
        <f t="shared" si="3"/>
        <v>0</v>
      </c>
      <c r="I179" s="40">
        <v>1800</v>
      </c>
      <c r="J179" s="43">
        <v>1</v>
      </c>
      <c r="K179" s="42">
        <f t="shared" si="4"/>
        <v>0</v>
      </c>
    </row>
    <row r="180" spans="1:11" s="2" customFormat="1" ht="56.25">
      <c r="A180" s="25" t="s">
        <v>634</v>
      </c>
      <c r="B180" s="26" t="s">
        <v>281</v>
      </c>
      <c r="C180" s="30" t="s">
        <v>460</v>
      </c>
      <c r="D180" s="29" t="s">
        <v>220</v>
      </c>
      <c r="E180" s="27" t="s">
        <v>444</v>
      </c>
      <c r="F180" s="133"/>
      <c r="G180" s="139"/>
      <c r="H180" s="42">
        <f t="shared" si="3"/>
        <v>0</v>
      </c>
      <c r="I180" s="40">
        <v>2000</v>
      </c>
      <c r="J180" s="43">
        <v>1</v>
      </c>
      <c r="K180" s="42">
        <f t="shared" si="4"/>
        <v>0</v>
      </c>
    </row>
    <row r="181" spans="1:11" s="2" customFormat="1" ht="56.25">
      <c r="A181" s="25" t="s">
        <v>635</v>
      </c>
      <c r="B181" s="26" t="s">
        <v>281</v>
      </c>
      <c r="C181" s="30" t="s">
        <v>461</v>
      </c>
      <c r="D181" s="29" t="s">
        <v>75</v>
      </c>
      <c r="E181" s="27" t="s">
        <v>445</v>
      </c>
      <c r="F181" s="133"/>
      <c r="G181" s="139"/>
      <c r="H181" s="42">
        <f t="shared" si="3"/>
        <v>0</v>
      </c>
      <c r="I181" s="40">
        <v>2100</v>
      </c>
      <c r="J181" s="43">
        <v>1</v>
      </c>
      <c r="K181" s="42">
        <f t="shared" si="4"/>
        <v>0</v>
      </c>
    </row>
    <row r="182" spans="1:11" s="2" customFormat="1" ht="56.25">
      <c r="A182" s="25" t="s">
        <v>636</v>
      </c>
      <c r="B182" s="26" t="s">
        <v>281</v>
      </c>
      <c r="C182" s="30" t="s">
        <v>462</v>
      </c>
      <c r="D182" s="29" t="s">
        <v>150</v>
      </c>
      <c r="E182" s="27" t="s">
        <v>446</v>
      </c>
      <c r="F182" s="133"/>
      <c r="G182" s="139"/>
      <c r="H182" s="42">
        <f t="shared" ref="H182:H245" si="5">F182+G182</f>
        <v>0</v>
      </c>
      <c r="I182" s="40">
        <v>2800</v>
      </c>
      <c r="J182" s="43">
        <v>1</v>
      </c>
      <c r="K182" s="42">
        <f t="shared" si="4"/>
        <v>0</v>
      </c>
    </row>
    <row r="183" spans="1:11" s="2" customFormat="1" ht="56.25">
      <c r="A183" s="25" t="s">
        <v>637</v>
      </c>
      <c r="B183" s="26" t="s">
        <v>281</v>
      </c>
      <c r="C183" s="30" t="s">
        <v>463</v>
      </c>
      <c r="D183" s="29" t="s">
        <v>152</v>
      </c>
      <c r="E183" s="27" t="s">
        <v>447</v>
      </c>
      <c r="F183" s="133"/>
      <c r="G183" s="139"/>
      <c r="H183" s="42">
        <f t="shared" si="5"/>
        <v>0</v>
      </c>
      <c r="I183" s="40">
        <v>2500</v>
      </c>
      <c r="J183" s="43">
        <v>1</v>
      </c>
      <c r="K183" s="42">
        <f t="shared" si="4"/>
        <v>0</v>
      </c>
    </row>
    <row r="184" spans="1:11" s="2" customFormat="1" ht="56.25">
      <c r="A184" s="25" t="s">
        <v>638</v>
      </c>
      <c r="B184" s="26" t="s">
        <v>281</v>
      </c>
      <c r="C184" s="30" t="s">
        <v>464</v>
      </c>
      <c r="D184" s="29" t="s">
        <v>153</v>
      </c>
      <c r="E184" s="27" t="s">
        <v>448</v>
      </c>
      <c r="F184" s="133"/>
      <c r="G184" s="139"/>
      <c r="H184" s="42">
        <f t="shared" si="5"/>
        <v>0</v>
      </c>
      <c r="I184" s="40">
        <v>2900</v>
      </c>
      <c r="J184" s="43">
        <v>1</v>
      </c>
      <c r="K184" s="42">
        <f t="shared" si="4"/>
        <v>0</v>
      </c>
    </row>
    <row r="185" spans="1:11" s="2" customFormat="1" ht="56.25">
      <c r="A185" s="25" t="s">
        <v>639</v>
      </c>
      <c r="B185" s="26" t="s">
        <v>281</v>
      </c>
      <c r="C185" s="30" t="s">
        <v>465</v>
      </c>
      <c r="D185" s="29" t="s">
        <v>151</v>
      </c>
      <c r="E185" s="27" t="s">
        <v>449</v>
      </c>
      <c r="F185" s="133"/>
      <c r="G185" s="139"/>
      <c r="H185" s="42">
        <f t="shared" si="5"/>
        <v>0</v>
      </c>
      <c r="I185" s="40">
        <v>3500</v>
      </c>
      <c r="J185" s="43">
        <v>1</v>
      </c>
      <c r="K185" s="42">
        <f t="shared" ref="K185:K248" si="6">ROUND(J185*H185,2)</f>
        <v>0</v>
      </c>
    </row>
    <row r="186" spans="1:11" s="2" customFormat="1" ht="213.75">
      <c r="A186" s="25" t="s">
        <v>969</v>
      </c>
      <c r="B186" s="26"/>
      <c r="C186" s="30" t="s">
        <v>820</v>
      </c>
      <c r="D186" s="29" t="s">
        <v>1201</v>
      </c>
      <c r="E186" s="27" t="s">
        <v>1202</v>
      </c>
      <c r="F186" s="145"/>
      <c r="G186" s="139"/>
      <c r="H186" s="42"/>
      <c r="I186" s="40"/>
      <c r="J186" s="43"/>
      <c r="K186" s="42"/>
    </row>
    <row r="187" spans="1:11" s="2" customFormat="1" ht="56.25">
      <c r="A187" s="25" t="s">
        <v>872</v>
      </c>
      <c r="B187" s="26" t="s">
        <v>281</v>
      </c>
      <c r="C187" s="30" t="s">
        <v>451</v>
      </c>
      <c r="D187" s="29" t="s">
        <v>215</v>
      </c>
      <c r="E187" s="27" t="s">
        <v>435</v>
      </c>
      <c r="F187" s="145"/>
      <c r="G187" s="139"/>
      <c r="H187" s="42">
        <f t="shared" si="5"/>
        <v>0</v>
      </c>
      <c r="I187" s="40">
        <v>800</v>
      </c>
      <c r="J187" s="43">
        <v>1</v>
      </c>
      <c r="K187" s="42">
        <f t="shared" si="6"/>
        <v>0</v>
      </c>
    </row>
    <row r="188" spans="1:11" s="2" customFormat="1" ht="56.25">
      <c r="A188" s="25" t="s">
        <v>858</v>
      </c>
      <c r="B188" s="26" t="s">
        <v>281</v>
      </c>
      <c r="C188" s="30" t="s">
        <v>452</v>
      </c>
      <c r="D188" s="29" t="s">
        <v>218</v>
      </c>
      <c r="E188" s="27" t="s">
        <v>436</v>
      </c>
      <c r="F188" s="145"/>
      <c r="G188" s="139"/>
      <c r="H188" s="42">
        <f t="shared" si="5"/>
        <v>0</v>
      </c>
      <c r="I188" s="40">
        <v>870</v>
      </c>
      <c r="J188" s="43">
        <v>1</v>
      </c>
      <c r="K188" s="42">
        <f t="shared" si="6"/>
        <v>0</v>
      </c>
    </row>
    <row r="189" spans="1:11" s="2" customFormat="1" ht="56.25">
      <c r="A189" s="25" t="s">
        <v>859</v>
      </c>
      <c r="B189" s="26" t="s">
        <v>281</v>
      </c>
      <c r="C189" s="30" t="s">
        <v>453</v>
      </c>
      <c r="D189" s="29" t="s">
        <v>73</v>
      </c>
      <c r="E189" s="27" t="s">
        <v>437</v>
      </c>
      <c r="F189" s="145"/>
      <c r="G189" s="139"/>
      <c r="H189" s="42">
        <f t="shared" si="5"/>
        <v>0</v>
      </c>
      <c r="I189" s="40">
        <v>950</v>
      </c>
      <c r="J189" s="43">
        <v>1</v>
      </c>
      <c r="K189" s="42">
        <f t="shared" si="6"/>
        <v>0</v>
      </c>
    </row>
    <row r="190" spans="1:11" s="2" customFormat="1" ht="56.25">
      <c r="A190" s="25" t="s">
        <v>860</v>
      </c>
      <c r="B190" s="26" t="s">
        <v>281</v>
      </c>
      <c r="C190" s="30" t="s">
        <v>454</v>
      </c>
      <c r="D190" s="29" t="s">
        <v>76</v>
      </c>
      <c r="E190" s="27" t="s">
        <v>438</v>
      </c>
      <c r="F190" s="145"/>
      <c r="G190" s="139"/>
      <c r="H190" s="42">
        <f t="shared" si="5"/>
        <v>0</v>
      </c>
      <c r="I190" s="40">
        <v>1000</v>
      </c>
      <c r="J190" s="43">
        <v>1</v>
      </c>
      <c r="K190" s="42">
        <f t="shared" si="6"/>
        <v>0</v>
      </c>
    </row>
    <row r="191" spans="1:11" s="2" customFormat="1" ht="56.25">
      <c r="A191" s="25" t="s">
        <v>861</v>
      </c>
      <c r="B191" s="26" t="s">
        <v>281</v>
      </c>
      <c r="C191" s="30" t="s">
        <v>455</v>
      </c>
      <c r="D191" s="29" t="s">
        <v>216</v>
      </c>
      <c r="E191" s="27" t="s">
        <v>439</v>
      </c>
      <c r="F191" s="145"/>
      <c r="G191" s="139"/>
      <c r="H191" s="42">
        <f t="shared" si="5"/>
        <v>0</v>
      </c>
      <c r="I191" s="40">
        <v>1150</v>
      </c>
      <c r="J191" s="43">
        <v>1</v>
      </c>
      <c r="K191" s="42">
        <f t="shared" si="6"/>
        <v>0</v>
      </c>
    </row>
    <row r="192" spans="1:11" s="2" customFormat="1" ht="56.25">
      <c r="A192" s="25" t="s">
        <v>862</v>
      </c>
      <c r="B192" s="26" t="s">
        <v>281</v>
      </c>
      <c r="C192" s="30" t="s">
        <v>456</v>
      </c>
      <c r="D192" s="29" t="s">
        <v>219</v>
      </c>
      <c r="E192" s="27" t="s">
        <v>440</v>
      </c>
      <c r="F192" s="145"/>
      <c r="G192" s="139"/>
      <c r="H192" s="42">
        <f t="shared" si="5"/>
        <v>0</v>
      </c>
      <c r="I192" s="40">
        <v>1200</v>
      </c>
      <c r="J192" s="43">
        <v>1</v>
      </c>
      <c r="K192" s="42">
        <f t="shared" si="6"/>
        <v>0</v>
      </c>
    </row>
    <row r="193" spans="1:11" s="2" customFormat="1" ht="56.25">
      <c r="A193" s="25" t="s">
        <v>863</v>
      </c>
      <c r="B193" s="26" t="s">
        <v>281</v>
      </c>
      <c r="C193" s="30" t="s">
        <v>457</v>
      </c>
      <c r="D193" s="29" t="s">
        <v>74</v>
      </c>
      <c r="E193" s="27" t="s">
        <v>441</v>
      </c>
      <c r="F193" s="145"/>
      <c r="G193" s="139"/>
      <c r="H193" s="42">
        <f t="shared" si="5"/>
        <v>0</v>
      </c>
      <c r="I193" s="40">
        <v>1250</v>
      </c>
      <c r="J193" s="43">
        <v>1</v>
      </c>
      <c r="K193" s="42">
        <f t="shared" si="6"/>
        <v>0</v>
      </c>
    </row>
    <row r="194" spans="1:11" s="2" customFormat="1" ht="56.25">
      <c r="A194" s="25" t="s">
        <v>864</v>
      </c>
      <c r="B194" s="26" t="s">
        <v>281</v>
      </c>
      <c r="C194" s="30" t="s">
        <v>458</v>
      </c>
      <c r="D194" s="29" t="s">
        <v>149</v>
      </c>
      <c r="E194" s="27" t="s">
        <v>442</v>
      </c>
      <c r="F194" s="145"/>
      <c r="G194" s="139"/>
      <c r="H194" s="42">
        <f t="shared" si="5"/>
        <v>0</v>
      </c>
      <c r="I194" s="40">
        <v>1350</v>
      </c>
      <c r="J194" s="43">
        <v>1</v>
      </c>
      <c r="K194" s="42">
        <f t="shared" si="6"/>
        <v>0</v>
      </c>
    </row>
    <row r="195" spans="1:11" s="2" customFormat="1" ht="56.25">
      <c r="A195" s="25" t="s">
        <v>865</v>
      </c>
      <c r="B195" s="26" t="s">
        <v>281</v>
      </c>
      <c r="C195" s="30" t="s">
        <v>459</v>
      </c>
      <c r="D195" s="29" t="s">
        <v>217</v>
      </c>
      <c r="E195" s="27" t="s">
        <v>443</v>
      </c>
      <c r="F195" s="145"/>
      <c r="G195" s="139"/>
      <c r="H195" s="42">
        <f t="shared" si="5"/>
        <v>0</v>
      </c>
      <c r="I195" s="40">
        <v>1800</v>
      </c>
      <c r="J195" s="43">
        <v>1</v>
      </c>
      <c r="K195" s="42">
        <f t="shared" si="6"/>
        <v>0</v>
      </c>
    </row>
    <row r="196" spans="1:11" s="2" customFormat="1" ht="56.25">
      <c r="A196" s="25" t="s">
        <v>866</v>
      </c>
      <c r="B196" s="26" t="s">
        <v>281</v>
      </c>
      <c r="C196" s="30" t="s">
        <v>460</v>
      </c>
      <c r="D196" s="29" t="s">
        <v>220</v>
      </c>
      <c r="E196" s="27" t="s">
        <v>444</v>
      </c>
      <c r="F196" s="145"/>
      <c r="G196" s="139"/>
      <c r="H196" s="42">
        <f t="shared" si="5"/>
        <v>0</v>
      </c>
      <c r="I196" s="40">
        <v>2000</v>
      </c>
      <c r="J196" s="43">
        <v>1</v>
      </c>
      <c r="K196" s="42">
        <f t="shared" si="6"/>
        <v>0</v>
      </c>
    </row>
    <row r="197" spans="1:11" s="2" customFormat="1" ht="56.25">
      <c r="A197" s="25" t="s">
        <v>867</v>
      </c>
      <c r="B197" s="26" t="s">
        <v>281</v>
      </c>
      <c r="C197" s="30" t="s">
        <v>461</v>
      </c>
      <c r="D197" s="29" t="s">
        <v>75</v>
      </c>
      <c r="E197" s="27" t="s">
        <v>445</v>
      </c>
      <c r="F197" s="145"/>
      <c r="G197" s="139"/>
      <c r="H197" s="42">
        <f t="shared" si="5"/>
        <v>0</v>
      </c>
      <c r="I197" s="40">
        <v>2100</v>
      </c>
      <c r="J197" s="43">
        <v>1</v>
      </c>
      <c r="K197" s="42">
        <f t="shared" si="6"/>
        <v>0</v>
      </c>
    </row>
    <row r="198" spans="1:11" s="2" customFormat="1" ht="56.25">
      <c r="A198" s="25" t="s">
        <v>868</v>
      </c>
      <c r="B198" s="26" t="s">
        <v>281</v>
      </c>
      <c r="C198" s="30" t="s">
        <v>462</v>
      </c>
      <c r="D198" s="29" t="s">
        <v>150</v>
      </c>
      <c r="E198" s="27" t="s">
        <v>446</v>
      </c>
      <c r="F198" s="145"/>
      <c r="G198" s="139"/>
      <c r="H198" s="42">
        <f t="shared" si="5"/>
        <v>0</v>
      </c>
      <c r="I198" s="40">
        <v>2800</v>
      </c>
      <c r="J198" s="43">
        <v>1</v>
      </c>
      <c r="K198" s="42">
        <f t="shared" si="6"/>
        <v>0</v>
      </c>
    </row>
    <row r="199" spans="1:11" s="2" customFormat="1" ht="56.25">
      <c r="A199" s="25" t="s">
        <v>869</v>
      </c>
      <c r="B199" s="26" t="s">
        <v>281</v>
      </c>
      <c r="C199" s="30" t="s">
        <v>463</v>
      </c>
      <c r="D199" s="29" t="s">
        <v>152</v>
      </c>
      <c r="E199" s="27" t="s">
        <v>447</v>
      </c>
      <c r="F199" s="145"/>
      <c r="G199" s="139"/>
      <c r="H199" s="42">
        <f t="shared" si="5"/>
        <v>0</v>
      </c>
      <c r="I199" s="40">
        <v>2500</v>
      </c>
      <c r="J199" s="43">
        <v>1</v>
      </c>
      <c r="K199" s="42">
        <f t="shared" si="6"/>
        <v>0</v>
      </c>
    </row>
    <row r="200" spans="1:11" s="2" customFormat="1" ht="56.25">
      <c r="A200" s="25" t="s">
        <v>870</v>
      </c>
      <c r="B200" s="26" t="s">
        <v>281</v>
      </c>
      <c r="C200" s="30" t="s">
        <v>464</v>
      </c>
      <c r="D200" s="29" t="s">
        <v>153</v>
      </c>
      <c r="E200" s="27" t="s">
        <v>448</v>
      </c>
      <c r="F200" s="145"/>
      <c r="G200" s="139"/>
      <c r="H200" s="42">
        <f t="shared" si="5"/>
        <v>0</v>
      </c>
      <c r="I200" s="40">
        <v>2900</v>
      </c>
      <c r="J200" s="43">
        <v>1</v>
      </c>
      <c r="K200" s="42">
        <f t="shared" si="6"/>
        <v>0</v>
      </c>
    </row>
    <row r="201" spans="1:11" s="2" customFormat="1" ht="56.25">
      <c r="A201" s="25" t="s">
        <v>871</v>
      </c>
      <c r="B201" s="26" t="s">
        <v>281</v>
      </c>
      <c r="C201" s="30" t="s">
        <v>465</v>
      </c>
      <c r="D201" s="29" t="s">
        <v>151</v>
      </c>
      <c r="E201" s="27" t="s">
        <v>449</v>
      </c>
      <c r="F201" s="145"/>
      <c r="G201" s="139"/>
      <c r="H201" s="42">
        <f t="shared" si="5"/>
        <v>0</v>
      </c>
      <c r="I201" s="40">
        <v>3500</v>
      </c>
      <c r="J201" s="43">
        <v>1</v>
      </c>
      <c r="K201" s="42">
        <f t="shared" si="6"/>
        <v>0</v>
      </c>
    </row>
    <row r="202" spans="1:11" s="2" customFormat="1" ht="157.5">
      <c r="A202" s="25" t="s">
        <v>970</v>
      </c>
      <c r="B202" s="26" t="s">
        <v>340</v>
      </c>
      <c r="C202" s="30" t="s">
        <v>354</v>
      </c>
      <c r="D202" s="30" t="s">
        <v>1203</v>
      </c>
      <c r="E202" s="28" t="s">
        <v>1204</v>
      </c>
      <c r="F202" s="138"/>
      <c r="G202" s="139"/>
      <c r="H202" s="42">
        <f t="shared" si="5"/>
        <v>0</v>
      </c>
      <c r="I202" s="40">
        <v>180</v>
      </c>
      <c r="J202" s="43">
        <v>6</v>
      </c>
      <c r="K202" s="42">
        <f t="shared" si="6"/>
        <v>0</v>
      </c>
    </row>
    <row r="203" spans="1:11" s="2" customFormat="1" ht="112.5">
      <c r="A203" s="25" t="s">
        <v>971</v>
      </c>
      <c r="B203" s="26" t="s">
        <v>569</v>
      </c>
      <c r="C203" s="30" t="s">
        <v>555</v>
      </c>
      <c r="D203" s="29" t="s">
        <v>1205</v>
      </c>
      <c r="E203" s="28" t="s">
        <v>1206</v>
      </c>
      <c r="F203" s="138"/>
      <c r="G203" s="139"/>
      <c r="H203" s="42">
        <f t="shared" si="5"/>
        <v>0</v>
      </c>
      <c r="I203" s="40">
        <v>140</v>
      </c>
      <c r="J203" s="43">
        <v>5</v>
      </c>
      <c r="K203" s="42">
        <f t="shared" si="6"/>
        <v>0</v>
      </c>
    </row>
    <row r="204" spans="1:11" s="2" customFormat="1" ht="101.25">
      <c r="A204" s="25" t="s">
        <v>972</v>
      </c>
      <c r="B204" s="26" t="s">
        <v>569</v>
      </c>
      <c r="C204" s="30" t="s">
        <v>508</v>
      </c>
      <c r="D204" s="29" t="s">
        <v>1207</v>
      </c>
      <c r="E204" s="28" t="s">
        <v>1208</v>
      </c>
      <c r="F204" s="138"/>
      <c r="G204" s="139"/>
      <c r="H204" s="42">
        <f t="shared" si="5"/>
        <v>0</v>
      </c>
      <c r="I204" s="40">
        <v>420</v>
      </c>
      <c r="J204" s="43">
        <v>5</v>
      </c>
      <c r="K204" s="42">
        <f t="shared" si="6"/>
        <v>0</v>
      </c>
    </row>
    <row r="205" spans="1:11" s="2" customFormat="1" ht="33.75">
      <c r="A205" s="25" t="s">
        <v>767</v>
      </c>
      <c r="B205" s="26"/>
      <c r="C205" s="30" t="s">
        <v>190</v>
      </c>
      <c r="D205" s="29" t="s">
        <v>180</v>
      </c>
      <c r="E205" s="27" t="s">
        <v>382</v>
      </c>
      <c r="F205" s="133"/>
      <c r="G205" s="132"/>
      <c r="H205" s="42"/>
      <c r="I205" s="40"/>
      <c r="J205" s="43"/>
      <c r="K205" s="42"/>
    </row>
    <row r="206" spans="1:11" s="2" customFormat="1" ht="45">
      <c r="A206" s="25" t="s">
        <v>973</v>
      </c>
      <c r="B206" s="26" t="s">
        <v>281</v>
      </c>
      <c r="C206" s="30" t="s">
        <v>319</v>
      </c>
      <c r="D206" s="29" t="s">
        <v>1209</v>
      </c>
      <c r="E206" s="27" t="s">
        <v>1210</v>
      </c>
      <c r="F206" s="133"/>
      <c r="G206" s="139"/>
      <c r="H206" s="42">
        <f t="shared" si="5"/>
        <v>0</v>
      </c>
      <c r="I206" s="40">
        <v>12</v>
      </c>
      <c r="J206" s="43">
        <v>1277</v>
      </c>
      <c r="K206" s="42">
        <f t="shared" si="6"/>
        <v>0</v>
      </c>
    </row>
    <row r="207" spans="1:11" s="2" customFormat="1" ht="67.5">
      <c r="A207" s="25" t="s">
        <v>974</v>
      </c>
      <c r="B207" s="26" t="s">
        <v>281</v>
      </c>
      <c r="C207" s="30" t="s">
        <v>324</v>
      </c>
      <c r="D207" s="29" t="s">
        <v>1211</v>
      </c>
      <c r="E207" s="27" t="s">
        <v>1212</v>
      </c>
      <c r="F207" s="133"/>
      <c r="G207" s="139"/>
      <c r="H207" s="42">
        <f t="shared" si="5"/>
        <v>0</v>
      </c>
      <c r="I207" s="40">
        <v>15</v>
      </c>
      <c r="J207" s="43">
        <v>5</v>
      </c>
      <c r="K207" s="42">
        <f t="shared" si="6"/>
        <v>0</v>
      </c>
    </row>
    <row r="208" spans="1:11" s="2" customFormat="1" ht="67.5">
      <c r="A208" s="25" t="s">
        <v>975</v>
      </c>
      <c r="B208" s="26" t="s">
        <v>281</v>
      </c>
      <c r="C208" s="30" t="s">
        <v>242</v>
      </c>
      <c r="D208" s="29" t="s">
        <v>1213</v>
      </c>
      <c r="E208" s="27" t="s">
        <v>1214</v>
      </c>
      <c r="F208" s="133"/>
      <c r="G208" s="139"/>
      <c r="H208" s="42">
        <f t="shared" si="5"/>
        <v>0</v>
      </c>
      <c r="I208" s="40">
        <v>14</v>
      </c>
      <c r="J208" s="43">
        <v>1196</v>
      </c>
      <c r="K208" s="42">
        <f t="shared" si="6"/>
        <v>0</v>
      </c>
    </row>
    <row r="209" spans="1:11" s="2" customFormat="1" ht="33.75">
      <c r="A209" s="25" t="s">
        <v>768</v>
      </c>
      <c r="B209" s="26"/>
      <c r="C209" s="30" t="s">
        <v>191</v>
      </c>
      <c r="D209" s="29" t="s">
        <v>501</v>
      </c>
      <c r="E209" s="27" t="s">
        <v>528</v>
      </c>
      <c r="F209" s="133"/>
      <c r="G209" s="132"/>
      <c r="H209" s="42"/>
      <c r="I209" s="40"/>
      <c r="J209" s="43"/>
      <c r="K209" s="42"/>
    </row>
    <row r="210" spans="1:11" s="2" customFormat="1" ht="56.25">
      <c r="A210" s="25" t="s">
        <v>976</v>
      </c>
      <c r="B210" s="26" t="s">
        <v>109</v>
      </c>
      <c r="C210" s="30" t="s">
        <v>529</v>
      </c>
      <c r="D210" s="29" t="s">
        <v>1215</v>
      </c>
      <c r="E210" s="27" t="s">
        <v>1216</v>
      </c>
      <c r="F210" s="133"/>
      <c r="G210" s="139"/>
      <c r="H210" s="42">
        <f t="shared" si="5"/>
        <v>0</v>
      </c>
      <c r="I210" s="40">
        <v>1.84</v>
      </c>
      <c r="J210" s="43">
        <v>1</v>
      </c>
      <c r="K210" s="42">
        <f t="shared" si="6"/>
        <v>0</v>
      </c>
    </row>
    <row r="211" spans="1:11" s="2" customFormat="1" ht="56.25">
      <c r="A211" s="25" t="s">
        <v>977</v>
      </c>
      <c r="B211" s="26" t="s">
        <v>109</v>
      </c>
      <c r="C211" s="30" t="s">
        <v>530</v>
      </c>
      <c r="D211" s="29" t="s">
        <v>1217</v>
      </c>
      <c r="E211" s="27" t="s">
        <v>1218</v>
      </c>
      <c r="F211" s="133"/>
      <c r="G211" s="139"/>
      <c r="H211" s="42">
        <f t="shared" si="5"/>
        <v>0</v>
      </c>
      <c r="I211" s="40">
        <v>2.2080000000000002</v>
      </c>
      <c r="J211" s="43">
        <v>362</v>
      </c>
      <c r="K211" s="42">
        <f t="shared" si="6"/>
        <v>0</v>
      </c>
    </row>
    <row r="212" spans="1:11" s="2" customFormat="1" ht="56.25">
      <c r="A212" s="25" t="s">
        <v>978</v>
      </c>
      <c r="B212" s="26" t="s">
        <v>109</v>
      </c>
      <c r="C212" s="30" t="s">
        <v>531</v>
      </c>
      <c r="D212" s="29" t="s">
        <v>1219</v>
      </c>
      <c r="E212" s="27" t="s">
        <v>1220</v>
      </c>
      <c r="F212" s="133"/>
      <c r="G212" s="139"/>
      <c r="H212" s="42">
        <f t="shared" si="5"/>
        <v>0</v>
      </c>
      <c r="I212" s="40">
        <v>2.6496</v>
      </c>
      <c r="J212" s="43">
        <v>636</v>
      </c>
      <c r="K212" s="42">
        <f t="shared" si="6"/>
        <v>0</v>
      </c>
    </row>
    <row r="213" spans="1:11" s="2" customFormat="1" ht="56.25">
      <c r="A213" s="25" t="s">
        <v>769</v>
      </c>
      <c r="B213" s="26"/>
      <c r="C213" s="30" t="s">
        <v>192</v>
      </c>
      <c r="D213" s="29" t="s">
        <v>193</v>
      </c>
      <c r="E213" s="27" t="s">
        <v>561</v>
      </c>
      <c r="F213" s="133"/>
      <c r="G213" s="132"/>
      <c r="H213" s="42"/>
      <c r="I213" s="40"/>
      <c r="J213" s="43"/>
      <c r="K213" s="42"/>
    </row>
    <row r="214" spans="1:11" s="2" customFormat="1" ht="112.5">
      <c r="A214" s="25" t="s">
        <v>884</v>
      </c>
      <c r="B214" s="26" t="s">
        <v>281</v>
      </c>
      <c r="C214" s="30" t="s">
        <v>194</v>
      </c>
      <c r="D214" s="29" t="s">
        <v>1221</v>
      </c>
      <c r="E214" s="27" t="s">
        <v>1222</v>
      </c>
      <c r="F214" s="133"/>
      <c r="G214" s="139"/>
      <c r="H214" s="42">
        <f t="shared" si="5"/>
        <v>0</v>
      </c>
      <c r="I214" s="40">
        <v>260</v>
      </c>
      <c r="J214" s="43">
        <v>3</v>
      </c>
      <c r="K214" s="42">
        <f t="shared" si="6"/>
        <v>0</v>
      </c>
    </row>
    <row r="215" spans="1:11" s="2" customFormat="1" ht="78.75">
      <c r="A215" s="25" t="s">
        <v>979</v>
      </c>
      <c r="B215" s="26" t="s">
        <v>281</v>
      </c>
      <c r="C215" s="30" t="s">
        <v>288</v>
      </c>
      <c r="D215" s="29" t="s">
        <v>1223</v>
      </c>
      <c r="E215" s="27" t="s">
        <v>1224</v>
      </c>
      <c r="F215" s="133"/>
      <c r="G215" s="139"/>
      <c r="H215" s="42">
        <f t="shared" si="5"/>
        <v>0</v>
      </c>
      <c r="I215" s="40">
        <v>240</v>
      </c>
      <c r="J215" s="43">
        <v>5</v>
      </c>
      <c r="K215" s="42">
        <f t="shared" si="6"/>
        <v>0</v>
      </c>
    </row>
    <row r="216" spans="1:11" s="2" customFormat="1" ht="22.5">
      <c r="A216" s="25" t="s">
        <v>770</v>
      </c>
      <c r="B216" s="26"/>
      <c r="C216" s="30" t="s">
        <v>564</v>
      </c>
      <c r="D216" s="29" t="s">
        <v>565</v>
      </c>
      <c r="E216" s="27" t="s">
        <v>563</v>
      </c>
      <c r="F216" s="133"/>
      <c r="G216" s="132"/>
      <c r="H216" s="42"/>
      <c r="I216" s="40"/>
      <c r="J216" s="43"/>
      <c r="K216" s="42"/>
    </row>
    <row r="217" spans="1:11" s="2" customFormat="1" ht="90">
      <c r="A217" s="25" t="s">
        <v>884</v>
      </c>
      <c r="B217" s="26" t="s">
        <v>281</v>
      </c>
      <c r="C217" s="30" t="s">
        <v>562</v>
      </c>
      <c r="D217" s="29" t="s">
        <v>1225</v>
      </c>
      <c r="E217" s="27" t="s">
        <v>1226</v>
      </c>
      <c r="F217" s="133"/>
      <c r="G217" s="139"/>
      <c r="H217" s="42">
        <f t="shared" si="5"/>
        <v>0</v>
      </c>
      <c r="I217" s="40">
        <v>33</v>
      </c>
      <c r="J217" s="43">
        <v>3</v>
      </c>
      <c r="K217" s="42">
        <f t="shared" si="6"/>
        <v>0</v>
      </c>
    </row>
    <row r="218" spans="1:11" s="2" customFormat="1" ht="56.25">
      <c r="A218" s="25" t="s">
        <v>885</v>
      </c>
      <c r="B218" s="26" t="s">
        <v>281</v>
      </c>
      <c r="C218" s="30" t="s">
        <v>264</v>
      </c>
      <c r="D218" s="29" t="s">
        <v>1227</v>
      </c>
      <c r="E218" s="27" t="s">
        <v>1228</v>
      </c>
      <c r="F218" s="133"/>
      <c r="G218" s="139"/>
      <c r="H218" s="42">
        <f t="shared" si="5"/>
        <v>0</v>
      </c>
      <c r="I218" s="40">
        <v>15</v>
      </c>
      <c r="J218" s="43">
        <v>633</v>
      </c>
      <c r="K218" s="42">
        <f t="shared" si="6"/>
        <v>0</v>
      </c>
    </row>
    <row r="219" spans="1:11" s="2" customFormat="1" ht="101.25">
      <c r="A219" s="25" t="s">
        <v>886</v>
      </c>
      <c r="B219" s="26" t="s">
        <v>281</v>
      </c>
      <c r="C219" s="30" t="s">
        <v>466</v>
      </c>
      <c r="D219" s="29" t="s">
        <v>1229</v>
      </c>
      <c r="E219" s="27" t="s">
        <v>1230</v>
      </c>
      <c r="F219" s="133"/>
      <c r="G219" s="139"/>
      <c r="H219" s="42">
        <f t="shared" si="5"/>
        <v>0</v>
      </c>
      <c r="I219" s="40">
        <v>120</v>
      </c>
      <c r="J219" s="43">
        <v>1</v>
      </c>
      <c r="K219" s="42">
        <f t="shared" si="6"/>
        <v>0</v>
      </c>
    </row>
    <row r="220" spans="1:11" s="2" customFormat="1" ht="101.25">
      <c r="A220" s="25" t="s">
        <v>883</v>
      </c>
      <c r="B220" s="26" t="s">
        <v>281</v>
      </c>
      <c r="C220" s="30" t="s">
        <v>429</v>
      </c>
      <c r="D220" s="29" t="s">
        <v>1231</v>
      </c>
      <c r="E220" s="27" t="s">
        <v>1232</v>
      </c>
      <c r="F220" s="133"/>
      <c r="G220" s="139"/>
      <c r="H220" s="42">
        <f t="shared" si="5"/>
        <v>0</v>
      </c>
      <c r="I220" s="40">
        <v>120</v>
      </c>
      <c r="J220" s="43">
        <v>10</v>
      </c>
      <c r="K220" s="42">
        <f t="shared" si="6"/>
        <v>0</v>
      </c>
    </row>
    <row r="221" spans="1:11" s="2" customFormat="1" ht="22.5">
      <c r="A221" s="25" t="s">
        <v>771</v>
      </c>
      <c r="B221" s="26"/>
      <c r="C221" s="30" t="s">
        <v>81</v>
      </c>
      <c r="D221" s="29" t="s">
        <v>533</v>
      </c>
      <c r="E221" s="27" t="s">
        <v>534</v>
      </c>
      <c r="F221" s="133"/>
      <c r="G221" s="132"/>
      <c r="H221" s="42"/>
      <c r="I221" s="40"/>
      <c r="J221" s="43"/>
      <c r="K221" s="42"/>
    </row>
    <row r="222" spans="1:11" s="2" customFormat="1" ht="56.25">
      <c r="A222" s="25" t="s">
        <v>873</v>
      </c>
      <c r="B222" s="26" t="s">
        <v>281</v>
      </c>
      <c r="C222" s="30" t="s">
        <v>535</v>
      </c>
      <c r="D222" s="29" t="s">
        <v>1233</v>
      </c>
      <c r="E222" s="27" t="s">
        <v>1234</v>
      </c>
      <c r="F222" s="133"/>
      <c r="G222" s="139"/>
      <c r="H222" s="42">
        <f t="shared" si="5"/>
        <v>0</v>
      </c>
      <c r="I222" s="40">
        <v>5</v>
      </c>
      <c r="J222" s="43">
        <v>890</v>
      </c>
      <c r="K222" s="42">
        <f t="shared" si="6"/>
        <v>0</v>
      </c>
    </row>
    <row r="223" spans="1:11" s="2" customFormat="1" ht="112.5">
      <c r="A223" s="25" t="s">
        <v>874</v>
      </c>
      <c r="B223" s="26" t="s">
        <v>281</v>
      </c>
      <c r="C223" s="30" t="s">
        <v>116</v>
      </c>
      <c r="D223" s="29" t="s">
        <v>1235</v>
      </c>
      <c r="E223" s="27" t="s">
        <v>1236</v>
      </c>
      <c r="F223" s="133"/>
      <c r="G223" s="139"/>
      <c r="H223" s="42">
        <f t="shared" si="5"/>
        <v>0</v>
      </c>
      <c r="I223" s="40">
        <v>90</v>
      </c>
      <c r="J223" s="43">
        <v>8</v>
      </c>
      <c r="K223" s="42">
        <f t="shared" si="6"/>
        <v>0</v>
      </c>
    </row>
    <row r="224" spans="1:11" s="2" customFormat="1" ht="67.5">
      <c r="A224" s="25" t="s">
        <v>875</v>
      </c>
      <c r="B224" s="26" t="s">
        <v>281</v>
      </c>
      <c r="C224" s="30" t="s">
        <v>77</v>
      </c>
      <c r="D224" s="29" t="s">
        <v>1237</v>
      </c>
      <c r="E224" s="27" t="s">
        <v>1238</v>
      </c>
      <c r="F224" s="133"/>
      <c r="G224" s="139"/>
      <c r="H224" s="42">
        <f t="shared" si="5"/>
        <v>0</v>
      </c>
      <c r="I224" s="40">
        <v>70</v>
      </c>
      <c r="J224" s="43">
        <v>1</v>
      </c>
      <c r="K224" s="42">
        <f t="shared" si="6"/>
        <v>0</v>
      </c>
    </row>
    <row r="225" spans="1:11" s="2" customFormat="1" ht="168.75">
      <c r="A225" s="25" t="s">
        <v>876</v>
      </c>
      <c r="B225" s="26" t="s">
        <v>232</v>
      </c>
      <c r="C225" s="30" t="s">
        <v>430</v>
      </c>
      <c r="D225" s="29" t="s">
        <v>1239</v>
      </c>
      <c r="E225" s="27" t="s">
        <v>1240</v>
      </c>
      <c r="F225" s="133"/>
      <c r="G225" s="139"/>
      <c r="H225" s="42">
        <f t="shared" si="5"/>
        <v>0</v>
      </c>
      <c r="I225" s="40">
        <v>14</v>
      </c>
      <c r="J225" s="43">
        <v>6659</v>
      </c>
      <c r="K225" s="42">
        <f t="shared" si="6"/>
        <v>0</v>
      </c>
    </row>
    <row r="226" spans="1:11" s="2" customFormat="1" ht="78.75">
      <c r="A226" s="25" t="s">
        <v>877</v>
      </c>
      <c r="B226" s="26" t="s">
        <v>281</v>
      </c>
      <c r="C226" s="30" t="s">
        <v>431</v>
      </c>
      <c r="D226" s="29" t="s">
        <v>1241</v>
      </c>
      <c r="E226" s="27" t="s">
        <v>1242</v>
      </c>
      <c r="F226" s="133"/>
      <c r="G226" s="139"/>
      <c r="H226" s="42">
        <f t="shared" si="5"/>
        <v>0</v>
      </c>
      <c r="I226" s="40">
        <v>4</v>
      </c>
      <c r="J226" s="43">
        <v>163</v>
      </c>
      <c r="K226" s="42">
        <f t="shared" si="6"/>
        <v>0</v>
      </c>
    </row>
    <row r="227" spans="1:11" s="2" customFormat="1" ht="56.25">
      <c r="A227" s="25" t="s">
        <v>878</v>
      </c>
      <c r="B227" s="26" t="s">
        <v>281</v>
      </c>
      <c r="C227" s="30" t="s">
        <v>172</v>
      </c>
      <c r="D227" s="29" t="s">
        <v>1243</v>
      </c>
      <c r="E227" s="27" t="s">
        <v>1244</v>
      </c>
      <c r="F227" s="133"/>
      <c r="G227" s="139"/>
      <c r="H227" s="42">
        <f t="shared" si="5"/>
        <v>0</v>
      </c>
      <c r="I227" s="40">
        <v>5.5</v>
      </c>
      <c r="J227" s="43">
        <v>4576</v>
      </c>
      <c r="K227" s="42">
        <f t="shared" si="6"/>
        <v>0</v>
      </c>
    </row>
    <row r="228" spans="1:11" s="2" customFormat="1" ht="78.75">
      <c r="A228" s="25" t="s">
        <v>879</v>
      </c>
      <c r="B228" s="26" t="s">
        <v>281</v>
      </c>
      <c r="C228" s="30" t="s">
        <v>332</v>
      </c>
      <c r="D228" s="29" t="s">
        <v>1245</v>
      </c>
      <c r="E228" s="27" t="s">
        <v>1246</v>
      </c>
      <c r="F228" s="133"/>
      <c r="G228" s="139"/>
      <c r="H228" s="42">
        <f t="shared" si="5"/>
        <v>0</v>
      </c>
      <c r="I228" s="40">
        <v>8</v>
      </c>
      <c r="J228" s="43">
        <v>1092</v>
      </c>
      <c r="K228" s="42">
        <f t="shared" si="6"/>
        <v>0</v>
      </c>
    </row>
    <row r="229" spans="1:11" s="2" customFormat="1" ht="45">
      <c r="A229" s="25" t="s">
        <v>880</v>
      </c>
      <c r="B229" s="26" t="s">
        <v>281</v>
      </c>
      <c r="C229" s="30" t="s">
        <v>566</v>
      </c>
      <c r="D229" s="29" t="s">
        <v>1247</v>
      </c>
      <c r="E229" s="27" t="s">
        <v>1248</v>
      </c>
      <c r="F229" s="133"/>
      <c r="G229" s="139"/>
      <c r="H229" s="42">
        <f t="shared" si="5"/>
        <v>0</v>
      </c>
      <c r="I229" s="40">
        <v>4.5</v>
      </c>
      <c r="J229" s="43">
        <v>463</v>
      </c>
      <c r="K229" s="42">
        <f t="shared" si="6"/>
        <v>0</v>
      </c>
    </row>
    <row r="230" spans="1:11" s="2" customFormat="1" ht="112.5">
      <c r="A230" s="25" t="s">
        <v>881</v>
      </c>
      <c r="B230" s="26" t="s">
        <v>281</v>
      </c>
      <c r="C230" s="30" t="s">
        <v>570</v>
      </c>
      <c r="D230" s="29" t="s">
        <v>1249</v>
      </c>
      <c r="E230" s="27" t="s">
        <v>1250</v>
      </c>
      <c r="F230" s="133"/>
      <c r="G230" s="139"/>
      <c r="H230" s="42">
        <f t="shared" si="5"/>
        <v>0</v>
      </c>
      <c r="I230" s="40">
        <v>42</v>
      </c>
      <c r="J230" s="43">
        <v>61</v>
      </c>
      <c r="K230" s="42">
        <f t="shared" si="6"/>
        <v>0</v>
      </c>
    </row>
    <row r="231" spans="1:11" s="2" customFormat="1" ht="56.25">
      <c r="A231" s="25" t="s">
        <v>882</v>
      </c>
      <c r="B231" s="26" t="s">
        <v>281</v>
      </c>
      <c r="C231" s="30" t="s">
        <v>355</v>
      </c>
      <c r="D231" s="29" t="s">
        <v>1251</v>
      </c>
      <c r="E231" s="27" t="s">
        <v>1252</v>
      </c>
      <c r="F231" s="133"/>
      <c r="G231" s="139"/>
      <c r="H231" s="42">
        <f t="shared" si="5"/>
        <v>0</v>
      </c>
      <c r="I231" s="40">
        <v>35</v>
      </c>
      <c r="J231" s="43">
        <v>1</v>
      </c>
      <c r="K231" s="42">
        <f t="shared" si="6"/>
        <v>0</v>
      </c>
    </row>
    <row r="232" spans="1:11" s="2" customFormat="1" ht="45">
      <c r="A232" s="25" t="s">
        <v>772</v>
      </c>
      <c r="B232" s="26"/>
      <c r="C232" s="30" t="s">
        <v>248</v>
      </c>
      <c r="D232" s="29" t="s">
        <v>359</v>
      </c>
      <c r="E232" s="27" t="s">
        <v>536</v>
      </c>
      <c r="F232" s="133"/>
      <c r="G232" s="132"/>
      <c r="H232" s="42"/>
      <c r="I232" s="40"/>
      <c r="J232" s="43"/>
      <c r="K232" s="42"/>
    </row>
    <row r="233" spans="1:11" s="2" customFormat="1" ht="45">
      <c r="A233" s="25" t="s">
        <v>980</v>
      </c>
      <c r="B233" s="26" t="s">
        <v>281</v>
      </c>
      <c r="C233" s="30" t="s">
        <v>302</v>
      </c>
      <c r="D233" s="29" t="s">
        <v>1253</v>
      </c>
      <c r="E233" s="27" t="s">
        <v>1254</v>
      </c>
      <c r="F233" s="133"/>
      <c r="G233" s="139"/>
      <c r="H233" s="42">
        <f t="shared" si="5"/>
        <v>0</v>
      </c>
      <c r="I233" s="40">
        <v>25</v>
      </c>
      <c r="J233" s="43">
        <v>152</v>
      </c>
      <c r="K233" s="42">
        <f t="shared" si="6"/>
        <v>0</v>
      </c>
    </row>
    <row r="234" spans="1:11" s="2" customFormat="1" ht="78.75">
      <c r="A234" s="25" t="s">
        <v>981</v>
      </c>
      <c r="B234" s="26" t="s">
        <v>232</v>
      </c>
      <c r="C234" s="30" t="s">
        <v>333</v>
      </c>
      <c r="D234" s="50" t="s">
        <v>1255</v>
      </c>
      <c r="E234" s="51" t="s">
        <v>1256</v>
      </c>
      <c r="F234" s="140"/>
      <c r="G234" s="141"/>
      <c r="H234" s="42">
        <f t="shared" si="5"/>
        <v>0</v>
      </c>
      <c r="I234" s="40">
        <v>30</v>
      </c>
      <c r="J234" s="43">
        <v>178</v>
      </c>
      <c r="K234" s="42">
        <f t="shared" si="6"/>
        <v>0</v>
      </c>
    </row>
    <row r="235" spans="1:11" s="2" customFormat="1" ht="78.75">
      <c r="A235" s="25" t="s">
        <v>982</v>
      </c>
      <c r="B235" s="26" t="s">
        <v>2</v>
      </c>
      <c r="C235" s="30" t="s">
        <v>82</v>
      </c>
      <c r="D235" s="50" t="s">
        <v>1257</v>
      </c>
      <c r="E235" s="51" t="s">
        <v>1258</v>
      </c>
      <c r="F235" s="140"/>
      <c r="G235" s="141"/>
      <c r="H235" s="42">
        <f t="shared" si="5"/>
        <v>0</v>
      </c>
      <c r="I235" s="40">
        <v>150</v>
      </c>
      <c r="J235" s="43">
        <v>78</v>
      </c>
      <c r="K235" s="42">
        <f t="shared" si="6"/>
        <v>0</v>
      </c>
    </row>
    <row r="236" spans="1:11" s="2" customFormat="1" ht="112.5">
      <c r="A236" s="25" t="s">
        <v>983</v>
      </c>
      <c r="B236" s="26" t="s">
        <v>281</v>
      </c>
      <c r="C236" s="30" t="s">
        <v>432</v>
      </c>
      <c r="D236" s="50" t="s">
        <v>1259</v>
      </c>
      <c r="E236" s="51" t="s">
        <v>1260</v>
      </c>
      <c r="F236" s="140"/>
      <c r="G236" s="141"/>
      <c r="H236" s="42">
        <f t="shared" si="5"/>
        <v>0</v>
      </c>
      <c r="I236" s="40">
        <v>90</v>
      </c>
      <c r="J236" s="43">
        <v>33</v>
      </c>
      <c r="K236" s="42">
        <f t="shared" si="6"/>
        <v>0</v>
      </c>
    </row>
    <row r="237" spans="1:11" s="2" customFormat="1" ht="22.5">
      <c r="A237" s="25" t="s">
        <v>773</v>
      </c>
      <c r="B237" s="26"/>
      <c r="C237" s="30" t="s">
        <v>91</v>
      </c>
      <c r="D237" s="29" t="s">
        <v>500</v>
      </c>
      <c r="E237" s="27" t="s">
        <v>537</v>
      </c>
      <c r="F237" s="133"/>
      <c r="G237" s="132"/>
      <c r="H237" s="42"/>
      <c r="I237" s="40"/>
      <c r="J237" s="43"/>
      <c r="K237" s="42"/>
    </row>
    <row r="238" spans="1:11" s="2" customFormat="1" ht="56.25">
      <c r="A238" s="25" t="s">
        <v>891</v>
      </c>
      <c r="B238" s="26" t="s">
        <v>109</v>
      </c>
      <c r="C238" s="30" t="s">
        <v>110</v>
      </c>
      <c r="D238" s="29" t="s">
        <v>1261</v>
      </c>
      <c r="E238" s="27" t="s">
        <v>1262</v>
      </c>
      <c r="F238" s="133"/>
      <c r="G238" s="139"/>
      <c r="H238" s="42">
        <f t="shared" si="5"/>
        <v>0</v>
      </c>
      <c r="I238" s="40">
        <v>1.1000000000000001</v>
      </c>
      <c r="J238" s="43">
        <v>9466</v>
      </c>
      <c r="K238" s="42">
        <f t="shared" si="6"/>
        <v>0</v>
      </c>
    </row>
    <row r="239" spans="1:11" s="2" customFormat="1" ht="67.5">
      <c r="A239" s="25" t="s">
        <v>892</v>
      </c>
      <c r="B239" s="26" t="s">
        <v>281</v>
      </c>
      <c r="C239" s="30" t="s">
        <v>129</v>
      </c>
      <c r="D239" s="29" t="s">
        <v>1263</v>
      </c>
      <c r="E239" s="27" t="s">
        <v>1264</v>
      </c>
      <c r="F239" s="133"/>
      <c r="G239" s="139"/>
      <c r="H239" s="42">
        <f t="shared" si="5"/>
        <v>0</v>
      </c>
      <c r="I239" s="40">
        <v>6</v>
      </c>
      <c r="J239" s="43">
        <v>119</v>
      </c>
      <c r="K239" s="42">
        <f t="shared" si="6"/>
        <v>0</v>
      </c>
    </row>
    <row r="240" spans="1:11" s="2" customFormat="1" ht="45">
      <c r="A240" s="25" t="s">
        <v>893</v>
      </c>
      <c r="B240" s="26" t="s">
        <v>281</v>
      </c>
      <c r="C240" s="30" t="s">
        <v>303</v>
      </c>
      <c r="D240" s="29" t="s">
        <v>1265</v>
      </c>
      <c r="E240" s="27" t="s">
        <v>1266</v>
      </c>
      <c r="F240" s="133"/>
      <c r="G240" s="139"/>
      <c r="H240" s="42">
        <f t="shared" si="5"/>
        <v>0</v>
      </c>
      <c r="I240" s="40">
        <v>5.5</v>
      </c>
      <c r="J240" s="43">
        <v>63</v>
      </c>
      <c r="K240" s="42">
        <f t="shared" si="6"/>
        <v>0</v>
      </c>
    </row>
    <row r="241" spans="1:12" s="2" customFormat="1" ht="90">
      <c r="A241" s="25" t="s">
        <v>894</v>
      </c>
      <c r="B241" s="26" t="s">
        <v>281</v>
      </c>
      <c r="C241" s="30" t="s">
        <v>92</v>
      </c>
      <c r="D241" s="29" t="s">
        <v>1267</v>
      </c>
      <c r="E241" s="27" t="s">
        <v>1268</v>
      </c>
      <c r="F241" s="133"/>
      <c r="G241" s="139"/>
      <c r="H241" s="42">
        <f t="shared" si="5"/>
        <v>0</v>
      </c>
      <c r="I241" s="40">
        <v>150</v>
      </c>
      <c r="J241" s="43">
        <v>21</v>
      </c>
      <c r="K241" s="42">
        <f t="shared" si="6"/>
        <v>0</v>
      </c>
    </row>
    <row r="242" spans="1:12" s="13" customFormat="1" ht="45">
      <c r="A242" s="25" t="s">
        <v>895</v>
      </c>
      <c r="B242" s="26" t="s">
        <v>281</v>
      </c>
      <c r="C242" s="30" t="s">
        <v>433</v>
      </c>
      <c r="D242" s="29" t="s">
        <v>1269</v>
      </c>
      <c r="E242" s="27" t="s">
        <v>1270</v>
      </c>
      <c r="F242" s="133"/>
      <c r="G242" s="139"/>
      <c r="H242" s="42">
        <f t="shared" si="5"/>
        <v>0</v>
      </c>
      <c r="I242" s="40">
        <v>230</v>
      </c>
      <c r="J242" s="43">
        <v>16</v>
      </c>
      <c r="K242" s="42">
        <f t="shared" si="6"/>
        <v>0</v>
      </c>
      <c r="L242" s="2"/>
    </row>
    <row r="243" spans="1:12" s="2" customFormat="1" ht="90">
      <c r="A243" s="25" t="s">
        <v>984</v>
      </c>
      <c r="B243" s="26" t="s">
        <v>2</v>
      </c>
      <c r="C243" s="30" t="s">
        <v>434</v>
      </c>
      <c r="D243" s="29" t="s">
        <v>1271</v>
      </c>
      <c r="E243" s="27" t="s">
        <v>1272</v>
      </c>
      <c r="F243" s="133"/>
      <c r="G243" s="139"/>
      <c r="H243" s="42">
        <f t="shared" si="5"/>
        <v>0</v>
      </c>
      <c r="I243" s="40">
        <v>80</v>
      </c>
      <c r="J243" s="43">
        <v>15</v>
      </c>
      <c r="K243" s="42">
        <f t="shared" si="6"/>
        <v>0</v>
      </c>
    </row>
    <row r="244" spans="1:12" s="2" customFormat="1" ht="78.75">
      <c r="A244" s="25" t="s">
        <v>896</v>
      </c>
      <c r="B244" s="26" t="s">
        <v>281</v>
      </c>
      <c r="C244" s="30" t="s">
        <v>222</v>
      </c>
      <c r="D244" s="29" t="s">
        <v>1273</v>
      </c>
      <c r="E244" s="27" t="s">
        <v>1274</v>
      </c>
      <c r="F244" s="133"/>
      <c r="G244" s="139"/>
      <c r="H244" s="42">
        <f t="shared" si="5"/>
        <v>0</v>
      </c>
      <c r="I244" s="40">
        <v>70</v>
      </c>
      <c r="J244" s="43">
        <v>3</v>
      </c>
      <c r="K244" s="42">
        <f t="shared" si="6"/>
        <v>0</v>
      </c>
    </row>
    <row r="245" spans="1:12" s="13" customFormat="1" ht="45">
      <c r="A245" s="25" t="s">
        <v>897</v>
      </c>
      <c r="B245" s="26" t="s">
        <v>281</v>
      </c>
      <c r="C245" s="30" t="s">
        <v>108</v>
      </c>
      <c r="D245" s="29" t="s">
        <v>1275</v>
      </c>
      <c r="E245" s="27" t="s">
        <v>1276</v>
      </c>
      <c r="F245" s="133"/>
      <c r="G245" s="139"/>
      <c r="H245" s="42">
        <f t="shared" si="5"/>
        <v>0</v>
      </c>
      <c r="I245" s="40">
        <v>6.5</v>
      </c>
      <c r="J245" s="43">
        <v>45</v>
      </c>
      <c r="K245" s="42">
        <f t="shared" si="6"/>
        <v>0</v>
      </c>
      <c r="L245" s="2"/>
    </row>
    <row r="246" spans="1:12" s="2" customFormat="1" ht="101.25">
      <c r="A246" s="25" t="s">
        <v>898</v>
      </c>
      <c r="B246" s="26" t="s">
        <v>281</v>
      </c>
      <c r="C246" s="30" t="s">
        <v>467</v>
      </c>
      <c r="D246" s="29" t="s">
        <v>1277</v>
      </c>
      <c r="E246" s="27" t="s">
        <v>1278</v>
      </c>
      <c r="F246" s="133"/>
      <c r="G246" s="139"/>
      <c r="H246" s="42">
        <f t="shared" ref="H246:H309" si="7">F246+G246</f>
        <v>0</v>
      </c>
      <c r="I246" s="40">
        <v>90</v>
      </c>
      <c r="J246" s="43">
        <v>14</v>
      </c>
      <c r="K246" s="42">
        <f t="shared" si="6"/>
        <v>0</v>
      </c>
    </row>
    <row r="247" spans="1:12" s="13" customFormat="1" ht="56.25">
      <c r="A247" s="25" t="s">
        <v>899</v>
      </c>
      <c r="B247" s="26" t="s">
        <v>281</v>
      </c>
      <c r="C247" s="30" t="s">
        <v>334</v>
      </c>
      <c r="D247" s="29" t="s">
        <v>1279</v>
      </c>
      <c r="E247" s="27" t="s">
        <v>1280</v>
      </c>
      <c r="F247" s="133"/>
      <c r="G247" s="139"/>
      <c r="H247" s="42">
        <f t="shared" si="7"/>
        <v>0</v>
      </c>
      <c r="I247" s="40">
        <v>11</v>
      </c>
      <c r="J247" s="43">
        <v>126</v>
      </c>
      <c r="K247" s="42">
        <f t="shared" si="6"/>
        <v>0</v>
      </c>
      <c r="L247" s="2"/>
    </row>
    <row r="248" spans="1:12" s="2" customFormat="1" ht="135">
      <c r="A248" s="25" t="s">
        <v>900</v>
      </c>
      <c r="B248" s="26" t="s">
        <v>281</v>
      </c>
      <c r="C248" s="30" t="s">
        <v>304</v>
      </c>
      <c r="D248" s="29" t="s">
        <v>1281</v>
      </c>
      <c r="E248" s="27" t="s">
        <v>1282</v>
      </c>
      <c r="F248" s="133"/>
      <c r="G248" s="139"/>
      <c r="H248" s="42">
        <f t="shared" si="7"/>
        <v>0</v>
      </c>
      <c r="I248" s="40">
        <v>65</v>
      </c>
      <c r="J248" s="43">
        <v>3</v>
      </c>
      <c r="K248" s="42">
        <f t="shared" si="6"/>
        <v>0</v>
      </c>
    </row>
    <row r="249" spans="1:12" s="2" customFormat="1" ht="78.75">
      <c r="A249" s="25" t="s">
        <v>901</v>
      </c>
      <c r="B249" s="26" t="s">
        <v>281</v>
      </c>
      <c r="C249" s="30" t="s">
        <v>297</v>
      </c>
      <c r="D249" s="29" t="s">
        <v>1283</v>
      </c>
      <c r="E249" s="27" t="s">
        <v>1284</v>
      </c>
      <c r="F249" s="133"/>
      <c r="G249" s="139"/>
      <c r="H249" s="42">
        <f t="shared" si="7"/>
        <v>0</v>
      </c>
      <c r="I249" s="40">
        <v>90</v>
      </c>
      <c r="J249" s="43">
        <v>3</v>
      </c>
      <c r="K249" s="42">
        <f t="shared" ref="K249:K312" si="8">ROUND(J249*H249,2)</f>
        <v>0</v>
      </c>
    </row>
    <row r="250" spans="1:12" s="2" customFormat="1" ht="33.75">
      <c r="A250" s="25" t="s">
        <v>126</v>
      </c>
      <c r="B250" s="26"/>
      <c r="C250" s="34" t="s">
        <v>93</v>
      </c>
      <c r="D250" s="58" t="s">
        <v>49</v>
      </c>
      <c r="E250" s="59" t="s">
        <v>538</v>
      </c>
      <c r="F250" s="147"/>
      <c r="G250" s="148"/>
      <c r="H250" s="42"/>
      <c r="I250" s="40"/>
      <c r="J250" s="43"/>
      <c r="K250" s="42"/>
    </row>
    <row r="251" spans="1:12" s="2" customFormat="1" ht="33.75">
      <c r="A251" s="25" t="s">
        <v>774</v>
      </c>
      <c r="B251" s="26"/>
      <c r="C251" s="34" t="s">
        <v>181</v>
      </c>
      <c r="D251" s="29" t="s">
        <v>183</v>
      </c>
      <c r="E251" s="27" t="s">
        <v>539</v>
      </c>
      <c r="F251" s="133"/>
      <c r="G251" s="132"/>
      <c r="H251" s="42"/>
      <c r="I251" s="40"/>
      <c r="J251" s="43"/>
      <c r="K251" s="42"/>
    </row>
    <row r="252" spans="1:12" s="13" customFormat="1" ht="90">
      <c r="A252" s="25" t="s">
        <v>887</v>
      </c>
      <c r="B252" s="26" t="s">
        <v>281</v>
      </c>
      <c r="C252" s="30" t="s">
        <v>364</v>
      </c>
      <c r="D252" s="29" t="s">
        <v>1285</v>
      </c>
      <c r="E252" s="27" t="s">
        <v>1286</v>
      </c>
      <c r="F252" s="133"/>
      <c r="G252" s="139"/>
      <c r="H252" s="42">
        <f t="shared" si="7"/>
        <v>0</v>
      </c>
      <c r="I252" s="40">
        <v>250</v>
      </c>
      <c r="J252" s="43">
        <v>30</v>
      </c>
      <c r="K252" s="42">
        <f t="shared" si="8"/>
        <v>0</v>
      </c>
      <c r="L252" s="2"/>
    </row>
    <row r="253" spans="1:12" s="2" customFormat="1" ht="78.75">
      <c r="A253" s="25" t="s">
        <v>888</v>
      </c>
      <c r="B253" s="26" t="s">
        <v>281</v>
      </c>
      <c r="C253" s="30" t="s">
        <v>50</v>
      </c>
      <c r="D253" s="29" t="s">
        <v>1287</v>
      </c>
      <c r="E253" s="27" t="s">
        <v>1288</v>
      </c>
      <c r="F253" s="133"/>
      <c r="G253" s="139"/>
      <c r="H253" s="42">
        <f t="shared" si="7"/>
        <v>0</v>
      </c>
      <c r="I253" s="40">
        <v>330</v>
      </c>
      <c r="J253" s="43">
        <v>15</v>
      </c>
      <c r="K253" s="42">
        <f t="shared" si="8"/>
        <v>0</v>
      </c>
    </row>
    <row r="254" spans="1:12" s="2" customFormat="1" ht="78.75">
      <c r="A254" s="25" t="s">
        <v>889</v>
      </c>
      <c r="B254" s="26" t="s">
        <v>281</v>
      </c>
      <c r="C254" s="30" t="s">
        <v>51</v>
      </c>
      <c r="D254" s="29" t="s">
        <v>1289</v>
      </c>
      <c r="E254" s="27" t="s">
        <v>1290</v>
      </c>
      <c r="F254" s="133"/>
      <c r="G254" s="139"/>
      <c r="H254" s="42">
        <f t="shared" si="7"/>
        <v>0</v>
      </c>
      <c r="I254" s="40">
        <v>390</v>
      </c>
      <c r="J254" s="43">
        <v>1</v>
      </c>
      <c r="K254" s="42">
        <f t="shared" si="8"/>
        <v>0</v>
      </c>
    </row>
    <row r="255" spans="1:12" s="2" customFormat="1" ht="90">
      <c r="A255" s="25" t="s">
        <v>890</v>
      </c>
      <c r="B255" s="26" t="s">
        <v>281</v>
      </c>
      <c r="C255" s="30" t="s">
        <v>10</v>
      </c>
      <c r="D255" s="29" t="s">
        <v>1291</v>
      </c>
      <c r="E255" s="27" t="s">
        <v>1292</v>
      </c>
      <c r="F255" s="133"/>
      <c r="G255" s="139"/>
      <c r="H255" s="42">
        <f t="shared" si="7"/>
        <v>0</v>
      </c>
      <c r="I255" s="40">
        <v>190</v>
      </c>
      <c r="J255" s="43">
        <v>1</v>
      </c>
      <c r="K255" s="42">
        <f t="shared" si="8"/>
        <v>0</v>
      </c>
    </row>
    <row r="256" spans="1:12" s="2" customFormat="1" ht="45">
      <c r="A256" s="25" t="s">
        <v>985</v>
      </c>
      <c r="B256" s="26" t="s">
        <v>281</v>
      </c>
      <c r="C256" s="30" t="s">
        <v>572</v>
      </c>
      <c r="D256" s="29" t="s">
        <v>1293</v>
      </c>
      <c r="E256" s="27" t="s">
        <v>1294</v>
      </c>
      <c r="F256" s="133"/>
      <c r="G256" s="139"/>
      <c r="H256" s="42">
        <f t="shared" si="7"/>
        <v>0</v>
      </c>
      <c r="I256" s="40">
        <v>200</v>
      </c>
      <c r="J256" s="43">
        <v>2</v>
      </c>
      <c r="K256" s="42">
        <f t="shared" si="8"/>
        <v>0</v>
      </c>
    </row>
    <row r="257" spans="1:11" s="2" customFormat="1" ht="22.5">
      <c r="A257" s="25" t="s">
        <v>775</v>
      </c>
      <c r="B257" s="26"/>
      <c r="C257" s="30" t="s">
        <v>195</v>
      </c>
      <c r="D257" s="29" t="s">
        <v>182</v>
      </c>
      <c r="E257" s="27" t="s">
        <v>540</v>
      </c>
      <c r="F257" s="133"/>
      <c r="G257" s="132"/>
      <c r="H257" s="42"/>
      <c r="I257" s="40"/>
      <c r="J257" s="43"/>
      <c r="K257" s="42"/>
    </row>
    <row r="258" spans="1:11" s="2" customFormat="1" ht="56.25">
      <c r="A258" s="25" t="s">
        <v>902</v>
      </c>
      <c r="B258" s="26" t="s">
        <v>281</v>
      </c>
      <c r="C258" s="30" t="s">
        <v>212</v>
      </c>
      <c r="D258" s="29" t="s">
        <v>1295</v>
      </c>
      <c r="E258" s="27" t="s">
        <v>1296</v>
      </c>
      <c r="F258" s="133"/>
      <c r="G258" s="139"/>
      <c r="H258" s="42">
        <f t="shared" si="7"/>
        <v>0</v>
      </c>
      <c r="I258" s="40">
        <v>9</v>
      </c>
      <c r="J258" s="43">
        <v>1339</v>
      </c>
      <c r="K258" s="42">
        <f t="shared" si="8"/>
        <v>0</v>
      </c>
    </row>
    <row r="259" spans="1:11" s="2" customFormat="1" ht="67.5">
      <c r="A259" s="25" t="s">
        <v>903</v>
      </c>
      <c r="B259" s="26" t="s">
        <v>281</v>
      </c>
      <c r="C259" s="30" t="s">
        <v>146</v>
      </c>
      <c r="D259" s="29" t="s">
        <v>1297</v>
      </c>
      <c r="E259" s="27" t="s">
        <v>1298</v>
      </c>
      <c r="F259" s="133"/>
      <c r="G259" s="139"/>
      <c r="H259" s="42">
        <f t="shared" si="7"/>
        <v>0</v>
      </c>
      <c r="I259" s="40">
        <v>7</v>
      </c>
      <c r="J259" s="43">
        <v>1</v>
      </c>
      <c r="K259" s="42">
        <f t="shared" si="8"/>
        <v>0</v>
      </c>
    </row>
    <row r="260" spans="1:11" s="2" customFormat="1" ht="56.25">
      <c r="A260" s="25" t="s">
        <v>776</v>
      </c>
      <c r="B260" s="26"/>
      <c r="C260" s="30" t="s">
        <v>196</v>
      </c>
      <c r="D260" s="29" t="s">
        <v>197</v>
      </c>
      <c r="E260" s="27" t="s">
        <v>541</v>
      </c>
      <c r="F260" s="133"/>
      <c r="G260" s="132"/>
      <c r="H260" s="42"/>
      <c r="I260" s="40"/>
      <c r="J260" s="43"/>
      <c r="K260" s="42"/>
    </row>
    <row r="261" spans="1:11" s="2" customFormat="1" ht="78.75">
      <c r="A261" s="25" t="s">
        <v>904</v>
      </c>
      <c r="B261" s="26" t="s">
        <v>109</v>
      </c>
      <c r="C261" s="30" t="s">
        <v>341</v>
      </c>
      <c r="D261" s="50" t="s">
        <v>1299</v>
      </c>
      <c r="E261" s="51" t="s">
        <v>1300</v>
      </c>
      <c r="F261" s="140"/>
      <c r="G261" s="141"/>
      <c r="H261" s="42">
        <f t="shared" si="7"/>
        <v>0</v>
      </c>
      <c r="I261" s="40">
        <v>3.42</v>
      </c>
      <c r="J261" s="43">
        <v>115</v>
      </c>
      <c r="K261" s="42">
        <f t="shared" si="8"/>
        <v>0</v>
      </c>
    </row>
    <row r="262" spans="1:11" s="2" customFormat="1" ht="78.75">
      <c r="A262" s="25" t="s">
        <v>905</v>
      </c>
      <c r="B262" s="26" t="s">
        <v>109</v>
      </c>
      <c r="C262" s="30" t="s">
        <v>83</v>
      </c>
      <c r="D262" s="50" t="s">
        <v>1301</v>
      </c>
      <c r="E262" s="51" t="s">
        <v>1302</v>
      </c>
      <c r="F262" s="140"/>
      <c r="G262" s="141"/>
      <c r="H262" s="42">
        <f t="shared" si="7"/>
        <v>0</v>
      </c>
      <c r="I262" s="40">
        <v>3.31</v>
      </c>
      <c r="J262" s="43">
        <v>3341</v>
      </c>
      <c r="K262" s="42">
        <f t="shared" si="8"/>
        <v>0</v>
      </c>
    </row>
    <row r="263" spans="1:11" s="2" customFormat="1" ht="78.75">
      <c r="A263" s="25" t="s">
        <v>906</v>
      </c>
      <c r="B263" s="26" t="s">
        <v>109</v>
      </c>
      <c r="C263" s="30" t="s">
        <v>84</v>
      </c>
      <c r="D263" s="50" t="s">
        <v>1303</v>
      </c>
      <c r="E263" s="51" t="s">
        <v>1304</v>
      </c>
      <c r="F263" s="140"/>
      <c r="G263" s="141"/>
      <c r="H263" s="42">
        <f t="shared" si="7"/>
        <v>0</v>
      </c>
      <c r="I263" s="40">
        <v>3.23</v>
      </c>
      <c r="J263" s="43">
        <v>115</v>
      </c>
      <c r="K263" s="42">
        <f t="shared" si="8"/>
        <v>0</v>
      </c>
    </row>
    <row r="264" spans="1:11" s="2" customFormat="1" ht="67.5">
      <c r="A264" s="25" t="s">
        <v>986</v>
      </c>
      <c r="B264" s="26" t="s">
        <v>109</v>
      </c>
      <c r="C264" s="30" t="s">
        <v>85</v>
      </c>
      <c r="D264" s="50" t="s">
        <v>1305</v>
      </c>
      <c r="E264" s="51" t="s">
        <v>1306</v>
      </c>
      <c r="F264" s="140"/>
      <c r="G264" s="141"/>
      <c r="H264" s="42">
        <f t="shared" si="7"/>
        <v>0</v>
      </c>
      <c r="I264" s="40">
        <v>1.5</v>
      </c>
      <c r="J264" s="43">
        <v>8329</v>
      </c>
      <c r="K264" s="42">
        <f t="shared" si="8"/>
        <v>0</v>
      </c>
    </row>
    <row r="265" spans="1:11" s="2" customFormat="1" ht="67.5">
      <c r="A265" s="25" t="s">
        <v>907</v>
      </c>
      <c r="B265" s="26" t="s">
        <v>109</v>
      </c>
      <c r="C265" s="30" t="s">
        <v>86</v>
      </c>
      <c r="D265" s="50" t="s">
        <v>1307</v>
      </c>
      <c r="E265" s="51" t="s">
        <v>1308</v>
      </c>
      <c r="F265" s="140"/>
      <c r="G265" s="141"/>
      <c r="H265" s="42">
        <f t="shared" si="7"/>
        <v>0</v>
      </c>
      <c r="I265" s="40">
        <v>1.5</v>
      </c>
      <c r="J265" s="43">
        <v>9560</v>
      </c>
      <c r="K265" s="42">
        <f t="shared" si="8"/>
        <v>0</v>
      </c>
    </row>
    <row r="266" spans="1:11" s="2" customFormat="1" ht="56.25">
      <c r="A266" s="25" t="s">
        <v>908</v>
      </c>
      <c r="B266" s="26" t="s">
        <v>109</v>
      </c>
      <c r="C266" s="30" t="s">
        <v>87</v>
      </c>
      <c r="D266" s="29" t="s">
        <v>1309</v>
      </c>
      <c r="E266" s="27" t="s">
        <v>1310</v>
      </c>
      <c r="F266" s="133"/>
      <c r="G266" s="139"/>
      <c r="H266" s="42">
        <f t="shared" si="7"/>
        <v>0</v>
      </c>
      <c r="I266" s="40">
        <v>1.2</v>
      </c>
      <c r="J266" s="43">
        <v>115</v>
      </c>
      <c r="K266" s="42">
        <f t="shared" si="8"/>
        <v>0</v>
      </c>
    </row>
    <row r="267" spans="1:11" s="2" customFormat="1" ht="56.25">
      <c r="A267" s="25" t="s">
        <v>909</v>
      </c>
      <c r="B267" s="26" t="s">
        <v>109</v>
      </c>
      <c r="C267" s="30" t="s">
        <v>326</v>
      </c>
      <c r="D267" s="29" t="s">
        <v>1311</v>
      </c>
      <c r="E267" s="27" t="s">
        <v>1312</v>
      </c>
      <c r="F267" s="133"/>
      <c r="G267" s="139"/>
      <c r="H267" s="42">
        <f t="shared" si="7"/>
        <v>0</v>
      </c>
      <c r="I267" s="40">
        <v>1.5</v>
      </c>
      <c r="J267" s="43">
        <v>35</v>
      </c>
      <c r="K267" s="42">
        <f t="shared" si="8"/>
        <v>0</v>
      </c>
    </row>
    <row r="268" spans="1:11" s="2" customFormat="1" ht="67.5">
      <c r="A268" s="25" t="s">
        <v>910</v>
      </c>
      <c r="B268" s="26" t="s">
        <v>109</v>
      </c>
      <c r="C268" s="30" t="s">
        <v>327</v>
      </c>
      <c r="D268" s="29" t="s">
        <v>1313</v>
      </c>
      <c r="E268" s="27" t="s">
        <v>1314</v>
      </c>
      <c r="F268" s="133"/>
      <c r="G268" s="139"/>
      <c r="H268" s="42">
        <f t="shared" si="7"/>
        <v>0</v>
      </c>
      <c r="I268" s="40">
        <v>1.7</v>
      </c>
      <c r="J268" s="43">
        <v>412</v>
      </c>
      <c r="K268" s="42">
        <f t="shared" si="8"/>
        <v>0</v>
      </c>
    </row>
    <row r="269" spans="1:11" s="2" customFormat="1" ht="33.75">
      <c r="A269" s="25" t="s">
        <v>777</v>
      </c>
      <c r="B269" s="26"/>
      <c r="C269" s="30" t="s">
        <v>94</v>
      </c>
      <c r="D269" s="29" t="s">
        <v>1315</v>
      </c>
      <c r="E269" s="27" t="s">
        <v>1316</v>
      </c>
      <c r="F269" s="133"/>
      <c r="G269" s="132"/>
      <c r="H269" s="42"/>
      <c r="I269" s="40"/>
      <c r="J269" s="43"/>
      <c r="K269" s="42"/>
    </row>
    <row r="270" spans="1:11" s="2" customFormat="1" ht="67.5">
      <c r="A270" s="25" t="s">
        <v>911</v>
      </c>
      <c r="B270" s="26" t="s">
        <v>281</v>
      </c>
      <c r="C270" s="30" t="s">
        <v>38</v>
      </c>
      <c r="D270" s="29" t="s">
        <v>1317</v>
      </c>
      <c r="E270" s="27" t="s">
        <v>1318</v>
      </c>
      <c r="F270" s="133"/>
      <c r="G270" s="139"/>
      <c r="H270" s="42">
        <f t="shared" si="7"/>
        <v>0</v>
      </c>
      <c r="I270" s="40">
        <v>9.1</v>
      </c>
      <c r="J270" s="43">
        <v>69</v>
      </c>
      <c r="K270" s="42">
        <f t="shared" si="8"/>
        <v>0</v>
      </c>
    </row>
    <row r="271" spans="1:11" s="2" customFormat="1" ht="78.75">
      <c r="A271" s="25" t="s">
        <v>912</v>
      </c>
      <c r="B271" s="26" t="s">
        <v>281</v>
      </c>
      <c r="C271" s="30" t="s">
        <v>198</v>
      </c>
      <c r="D271" s="29" t="s">
        <v>1319</v>
      </c>
      <c r="E271" s="27" t="s">
        <v>1320</v>
      </c>
      <c r="F271" s="133"/>
      <c r="G271" s="139"/>
      <c r="H271" s="42">
        <f t="shared" si="7"/>
        <v>0</v>
      </c>
      <c r="I271" s="40">
        <v>8.4499999999999993</v>
      </c>
      <c r="J271" s="43">
        <v>2484</v>
      </c>
      <c r="K271" s="42">
        <f t="shared" si="8"/>
        <v>0</v>
      </c>
    </row>
    <row r="272" spans="1:11" s="2" customFormat="1" ht="90">
      <c r="A272" s="25" t="s">
        <v>987</v>
      </c>
      <c r="B272" s="26" t="s">
        <v>281</v>
      </c>
      <c r="C272" s="30" t="s">
        <v>88</v>
      </c>
      <c r="D272" s="29" t="s">
        <v>1321</v>
      </c>
      <c r="E272" s="27" t="s">
        <v>1322</v>
      </c>
      <c r="F272" s="133"/>
      <c r="G272" s="139"/>
      <c r="H272" s="42">
        <f t="shared" si="7"/>
        <v>0</v>
      </c>
      <c r="I272" s="40">
        <v>11.7</v>
      </c>
      <c r="J272" s="43">
        <v>59</v>
      </c>
      <c r="K272" s="42">
        <f t="shared" si="8"/>
        <v>0</v>
      </c>
    </row>
    <row r="273" spans="1:11" s="2" customFormat="1" ht="78.75">
      <c r="A273" s="25" t="s">
        <v>988</v>
      </c>
      <c r="B273" s="26" t="s">
        <v>281</v>
      </c>
      <c r="C273" s="30" t="s">
        <v>199</v>
      </c>
      <c r="D273" s="29" t="s">
        <v>1323</v>
      </c>
      <c r="E273" s="27" t="s">
        <v>1324</v>
      </c>
      <c r="F273" s="133"/>
      <c r="G273" s="139"/>
      <c r="H273" s="42">
        <f t="shared" si="7"/>
        <v>0</v>
      </c>
      <c r="I273" s="40">
        <v>10.4</v>
      </c>
      <c r="J273" s="43">
        <v>28</v>
      </c>
      <c r="K273" s="42">
        <f t="shared" si="8"/>
        <v>0</v>
      </c>
    </row>
    <row r="274" spans="1:11" s="2" customFormat="1" ht="45">
      <c r="A274" s="25" t="s">
        <v>989</v>
      </c>
      <c r="B274" s="26" t="s">
        <v>281</v>
      </c>
      <c r="C274" s="30" t="s">
        <v>268</v>
      </c>
      <c r="D274" s="29" t="s">
        <v>1325</v>
      </c>
      <c r="E274" s="27" t="s">
        <v>1326</v>
      </c>
      <c r="F274" s="133"/>
      <c r="G274" s="139"/>
      <c r="H274" s="42">
        <f t="shared" si="7"/>
        <v>0</v>
      </c>
      <c r="I274" s="40">
        <v>6.5</v>
      </c>
      <c r="J274" s="43">
        <v>977</v>
      </c>
      <c r="K274" s="42">
        <f t="shared" si="8"/>
        <v>0</v>
      </c>
    </row>
    <row r="275" spans="1:11" s="2" customFormat="1" ht="56.25">
      <c r="A275" s="25" t="s">
        <v>990</v>
      </c>
      <c r="B275" s="26" t="s">
        <v>281</v>
      </c>
      <c r="C275" s="30" t="s">
        <v>209</v>
      </c>
      <c r="D275" s="29" t="s">
        <v>1327</v>
      </c>
      <c r="E275" s="27" t="s">
        <v>1328</v>
      </c>
      <c r="F275" s="133"/>
      <c r="G275" s="139"/>
      <c r="H275" s="42">
        <f t="shared" si="7"/>
        <v>0</v>
      </c>
      <c r="I275" s="40">
        <v>5.2</v>
      </c>
      <c r="J275" s="43">
        <v>2087</v>
      </c>
      <c r="K275" s="42">
        <f t="shared" si="8"/>
        <v>0</v>
      </c>
    </row>
    <row r="276" spans="1:11" s="2" customFormat="1" ht="112.5">
      <c r="A276" s="25" t="s">
        <v>991</v>
      </c>
      <c r="B276" s="26" t="s">
        <v>281</v>
      </c>
      <c r="C276" s="52" t="s">
        <v>210</v>
      </c>
      <c r="D276" s="29" t="s">
        <v>1329</v>
      </c>
      <c r="E276" s="27" t="s">
        <v>1330</v>
      </c>
      <c r="F276" s="133"/>
      <c r="G276" s="139"/>
      <c r="H276" s="42">
        <f t="shared" si="7"/>
        <v>0</v>
      </c>
      <c r="I276" s="40">
        <v>7.5</v>
      </c>
      <c r="J276" s="43">
        <v>6039</v>
      </c>
      <c r="K276" s="42">
        <f t="shared" si="8"/>
        <v>0</v>
      </c>
    </row>
    <row r="277" spans="1:11" s="2" customFormat="1" ht="22.5">
      <c r="A277" s="25" t="s">
        <v>778</v>
      </c>
      <c r="B277" s="32"/>
      <c r="C277" s="30" t="s">
        <v>44</v>
      </c>
      <c r="D277" s="29" t="s">
        <v>46</v>
      </c>
      <c r="E277" s="27" t="s">
        <v>532</v>
      </c>
      <c r="F277" s="133"/>
      <c r="G277" s="132"/>
      <c r="H277" s="42"/>
      <c r="I277" s="40"/>
      <c r="J277" s="43"/>
      <c r="K277" s="42"/>
    </row>
    <row r="278" spans="1:11" s="2" customFormat="1" ht="45">
      <c r="A278" s="25" t="s">
        <v>913</v>
      </c>
      <c r="B278" s="26" t="s">
        <v>281</v>
      </c>
      <c r="C278" s="30" t="s">
        <v>167</v>
      </c>
      <c r="D278" s="29" t="s">
        <v>1331</v>
      </c>
      <c r="E278" s="27" t="s">
        <v>1332</v>
      </c>
      <c r="F278" s="133"/>
      <c r="G278" s="139"/>
      <c r="H278" s="42">
        <f t="shared" si="7"/>
        <v>0</v>
      </c>
      <c r="I278" s="40">
        <v>7.15</v>
      </c>
      <c r="J278" s="43">
        <v>413</v>
      </c>
      <c r="K278" s="42">
        <f t="shared" si="8"/>
        <v>0</v>
      </c>
    </row>
    <row r="279" spans="1:11" s="2" customFormat="1" ht="67.5">
      <c r="A279" s="25" t="s">
        <v>914</v>
      </c>
      <c r="B279" s="26" t="s">
        <v>281</v>
      </c>
      <c r="C279" s="30" t="s">
        <v>168</v>
      </c>
      <c r="D279" s="29" t="s">
        <v>1333</v>
      </c>
      <c r="E279" s="27" t="s">
        <v>1334</v>
      </c>
      <c r="F279" s="133"/>
      <c r="G279" s="139"/>
      <c r="H279" s="42">
        <f t="shared" si="7"/>
        <v>0</v>
      </c>
      <c r="I279" s="40">
        <v>10.4</v>
      </c>
      <c r="J279" s="43">
        <v>41</v>
      </c>
      <c r="K279" s="42">
        <f t="shared" si="8"/>
        <v>0</v>
      </c>
    </row>
    <row r="280" spans="1:11" s="2" customFormat="1" ht="45">
      <c r="A280" s="25" t="s">
        <v>779</v>
      </c>
      <c r="B280" s="32"/>
      <c r="C280" s="30" t="s">
        <v>574</v>
      </c>
      <c r="D280" s="29" t="s">
        <v>573</v>
      </c>
      <c r="E280" s="27" t="s">
        <v>576</v>
      </c>
      <c r="F280" s="133"/>
      <c r="G280" s="132"/>
      <c r="H280" s="42"/>
      <c r="I280" s="40"/>
      <c r="J280" s="43"/>
      <c r="K280" s="42"/>
    </row>
    <row r="281" spans="1:11" s="2" customFormat="1" ht="67.5">
      <c r="A281" s="25" t="s">
        <v>915</v>
      </c>
      <c r="B281" s="26" t="s">
        <v>281</v>
      </c>
      <c r="C281" s="30" t="s">
        <v>699</v>
      </c>
      <c r="D281" s="29" t="s">
        <v>1335</v>
      </c>
      <c r="E281" s="27" t="s">
        <v>1336</v>
      </c>
      <c r="F281" s="133"/>
      <c r="G281" s="139"/>
      <c r="H281" s="42">
        <f t="shared" si="7"/>
        <v>0</v>
      </c>
      <c r="I281" s="40">
        <v>22</v>
      </c>
      <c r="J281" s="43">
        <v>122</v>
      </c>
      <c r="K281" s="42">
        <f t="shared" si="8"/>
        <v>0</v>
      </c>
    </row>
    <row r="282" spans="1:11" s="2" customFormat="1" ht="22.5">
      <c r="A282" s="25" t="s">
        <v>780</v>
      </c>
      <c r="B282" s="32"/>
      <c r="C282" s="30" t="s">
        <v>81</v>
      </c>
      <c r="D282" s="29" t="s">
        <v>14</v>
      </c>
      <c r="E282" s="27" t="s">
        <v>542</v>
      </c>
      <c r="F282" s="133"/>
      <c r="G282" s="132"/>
      <c r="H282" s="42"/>
      <c r="I282" s="40"/>
      <c r="J282" s="43"/>
      <c r="K282" s="42"/>
    </row>
    <row r="283" spans="1:11" s="2" customFormat="1" ht="78.75">
      <c r="A283" s="25" t="s">
        <v>992</v>
      </c>
      <c r="B283" s="26" t="s">
        <v>281</v>
      </c>
      <c r="C283" s="30" t="s">
        <v>45</v>
      </c>
      <c r="D283" s="29" t="s">
        <v>1337</v>
      </c>
      <c r="E283" s="27" t="s">
        <v>1338</v>
      </c>
      <c r="F283" s="133"/>
      <c r="G283" s="139"/>
      <c r="H283" s="42">
        <f t="shared" si="7"/>
        <v>0</v>
      </c>
      <c r="I283" s="40">
        <v>1</v>
      </c>
      <c r="J283" s="43">
        <v>1</v>
      </c>
      <c r="K283" s="42">
        <f t="shared" si="8"/>
        <v>0</v>
      </c>
    </row>
    <row r="284" spans="1:11" s="2" customFormat="1" ht="112.5">
      <c r="A284" s="25" t="s">
        <v>993</v>
      </c>
      <c r="B284" s="26" t="s">
        <v>281</v>
      </c>
      <c r="C284" s="30" t="s">
        <v>315</v>
      </c>
      <c r="D284" s="29" t="s">
        <v>1339</v>
      </c>
      <c r="E284" s="27" t="s">
        <v>1340</v>
      </c>
      <c r="F284" s="133"/>
      <c r="G284" s="139"/>
      <c r="H284" s="42">
        <f t="shared" si="7"/>
        <v>0</v>
      </c>
      <c r="I284" s="40">
        <v>10.5</v>
      </c>
      <c r="J284" s="43">
        <v>273</v>
      </c>
      <c r="K284" s="42">
        <f t="shared" si="8"/>
        <v>0</v>
      </c>
    </row>
    <row r="285" spans="1:11" s="2" customFormat="1" ht="90">
      <c r="A285" s="25" t="s">
        <v>994</v>
      </c>
      <c r="B285" s="26" t="s">
        <v>281</v>
      </c>
      <c r="C285" s="30" t="s">
        <v>207</v>
      </c>
      <c r="D285" s="29" t="s">
        <v>1341</v>
      </c>
      <c r="E285" s="27" t="s">
        <v>1342</v>
      </c>
      <c r="F285" s="133"/>
      <c r="G285" s="139"/>
      <c r="H285" s="42">
        <f t="shared" si="7"/>
        <v>0</v>
      </c>
      <c r="I285" s="40">
        <v>45</v>
      </c>
      <c r="J285" s="43">
        <v>1</v>
      </c>
      <c r="K285" s="42">
        <f t="shared" si="8"/>
        <v>0</v>
      </c>
    </row>
    <row r="286" spans="1:11" s="2" customFormat="1" ht="67.5">
      <c r="A286" s="25" t="s">
        <v>919</v>
      </c>
      <c r="B286" s="26" t="s">
        <v>281</v>
      </c>
      <c r="C286" s="30" t="s">
        <v>11</v>
      </c>
      <c r="D286" s="29" t="s">
        <v>1343</v>
      </c>
      <c r="E286" s="27" t="s">
        <v>1344</v>
      </c>
      <c r="F286" s="133"/>
      <c r="G286" s="139"/>
      <c r="H286" s="42">
        <f t="shared" si="7"/>
        <v>0</v>
      </c>
      <c r="I286" s="40">
        <v>26</v>
      </c>
      <c r="J286" s="43">
        <v>7</v>
      </c>
      <c r="K286" s="42">
        <f t="shared" si="8"/>
        <v>0</v>
      </c>
    </row>
    <row r="287" spans="1:11" s="2" customFormat="1" ht="22.5">
      <c r="A287" s="25" t="s">
        <v>781</v>
      </c>
      <c r="B287" s="32"/>
      <c r="C287" s="30" t="s">
        <v>91</v>
      </c>
      <c r="D287" s="29" t="s">
        <v>48</v>
      </c>
      <c r="E287" s="27" t="s">
        <v>543</v>
      </c>
      <c r="F287" s="133"/>
      <c r="G287" s="132"/>
      <c r="H287" s="42"/>
      <c r="I287" s="40"/>
      <c r="J287" s="43"/>
      <c r="K287" s="42"/>
    </row>
    <row r="288" spans="1:11" s="2" customFormat="1" ht="78.75">
      <c r="A288" s="25" t="s">
        <v>917</v>
      </c>
      <c r="B288" s="26" t="s">
        <v>281</v>
      </c>
      <c r="C288" s="30" t="s">
        <v>111</v>
      </c>
      <c r="D288" s="29" t="s">
        <v>1345</v>
      </c>
      <c r="E288" s="27" t="s">
        <v>1346</v>
      </c>
      <c r="F288" s="133"/>
      <c r="G288" s="139"/>
      <c r="H288" s="42">
        <f t="shared" si="7"/>
        <v>0</v>
      </c>
      <c r="I288" s="40">
        <v>130</v>
      </c>
      <c r="J288" s="43">
        <v>226</v>
      </c>
      <c r="K288" s="42">
        <f t="shared" si="8"/>
        <v>0</v>
      </c>
    </row>
    <row r="289" spans="1:11" s="2" customFormat="1" ht="56.25">
      <c r="A289" s="25" t="s">
        <v>916</v>
      </c>
      <c r="B289" s="26" t="s">
        <v>281</v>
      </c>
      <c r="C289" s="30" t="s">
        <v>557</v>
      </c>
      <c r="D289" s="29" t="s">
        <v>1347</v>
      </c>
      <c r="E289" s="27" t="s">
        <v>1348</v>
      </c>
      <c r="F289" s="133"/>
      <c r="G289" s="139"/>
      <c r="H289" s="42">
        <f t="shared" si="7"/>
        <v>0</v>
      </c>
      <c r="I289" s="40">
        <v>3.9</v>
      </c>
      <c r="J289" s="43">
        <v>610</v>
      </c>
      <c r="K289" s="42">
        <f t="shared" si="8"/>
        <v>0</v>
      </c>
    </row>
    <row r="290" spans="1:11" s="2" customFormat="1" ht="78.75">
      <c r="A290" s="25" t="s">
        <v>918</v>
      </c>
      <c r="B290" s="26" t="s">
        <v>109</v>
      </c>
      <c r="C290" s="30" t="s">
        <v>52</v>
      </c>
      <c r="D290" s="29" t="s">
        <v>1349</v>
      </c>
      <c r="E290" s="27" t="s">
        <v>1350</v>
      </c>
      <c r="F290" s="133"/>
      <c r="G290" s="139"/>
      <c r="H290" s="42">
        <f t="shared" si="7"/>
        <v>0</v>
      </c>
      <c r="I290" s="40">
        <v>0.45</v>
      </c>
      <c r="J290" s="43">
        <v>8402</v>
      </c>
      <c r="K290" s="42">
        <f t="shared" si="8"/>
        <v>0</v>
      </c>
    </row>
    <row r="291" spans="1:11" s="2" customFormat="1" ht="67.5">
      <c r="A291" s="25" t="s">
        <v>920</v>
      </c>
      <c r="B291" s="26" t="s">
        <v>281</v>
      </c>
      <c r="C291" s="30" t="s">
        <v>112</v>
      </c>
      <c r="D291" s="29" t="s">
        <v>1351</v>
      </c>
      <c r="E291" s="27" t="s">
        <v>1352</v>
      </c>
      <c r="F291" s="133"/>
      <c r="G291" s="139"/>
      <c r="H291" s="42">
        <f t="shared" si="7"/>
        <v>0</v>
      </c>
      <c r="I291" s="40">
        <v>10</v>
      </c>
      <c r="J291" s="43">
        <v>122</v>
      </c>
      <c r="K291" s="42">
        <f t="shared" si="8"/>
        <v>0</v>
      </c>
    </row>
    <row r="292" spans="1:11" s="2" customFormat="1" ht="101.25">
      <c r="A292" s="25" t="s">
        <v>921</v>
      </c>
      <c r="B292" s="26" t="s">
        <v>281</v>
      </c>
      <c r="C292" s="30" t="s">
        <v>468</v>
      </c>
      <c r="D292" s="29" t="s">
        <v>1353</v>
      </c>
      <c r="E292" s="27" t="s">
        <v>1354</v>
      </c>
      <c r="F292" s="133"/>
      <c r="G292" s="139"/>
      <c r="H292" s="42">
        <f t="shared" si="7"/>
        <v>0</v>
      </c>
      <c r="I292" s="40">
        <v>11.7</v>
      </c>
      <c r="J292" s="43">
        <v>835</v>
      </c>
      <c r="K292" s="42">
        <f t="shared" si="8"/>
        <v>0</v>
      </c>
    </row>
    <row r="293" spans="1:11" s="2" customFormat="1" ht="146.25">
      <c r="A293" s="25" t="s">
        <v>922</v>
      </c>
      <c r="B293" s="26" t="s">
        <v>281</v>
      </c>
      <c r="C293" s="30" t="s">
        <v>305</v>
      </c>
      <c r="D293" s="29" t="s">
        <v>1355</v>
      </c>
      <c r="E293" s="27" t="s">
        <v>1356</v>
      </c>
      <c r="F293" s="133"/>
      <c r="G293" s="139"/>
      <c r="H293" s="42">
        <f t="shared" si="7"/>
        <v>0</v>
      </c>
      <c r="I293" s="40">
        <v>58.5</v>
      </c>
      <c r="J293" s="43">
        <v>89</v>
      </c>
      <c r="K293" s="42">
        <f t="shared" si="8"/>
        <v>0</v>
      </c>
    </row>
    <row r="294" spans="1:11" s="2" customFormat="1" ht="78.75">
      <c r="A294" s="25" t="s">
        <v>923</v>
      </c>
      <c r="B294" s="26" t="s">
        <v>109</v>
      </c>
      <c r="C294" s="30" t="s">
        <v>356</v>
      </c>
      <c r="D294" s="50" t="s">
        <v>1357</v>
      </c>
      <c r="E294" s="51" t="s">
        <v>1358</v>
      </c>
      <c r="F294" s="140"/>
      <c r="G294" s="141"/>
      <c r="H294" s="42">
        <f t="shared" si="7"/>
        <v>0</v>
      </c>
      <c r="I294" s="40">
        <v>1.2</v>
      </c>
      <c r="J294" s="43">
        <v>35</v>
      </c>
      <c r="K294" s="42">
        <f t="shared" si="8"/>
        <v>0</v>
      </c>
    </row>
    <row r="295" spans="1:11" s="2" customFormat="1" ht="78.75">
      <c r="A295" s="25" t="s">
        <v>924</v>
      </c>
      <c r="B295" s="26" t="s">
        <v>109</v>
      </c>
      <c r="C295" s="30" t="s">
        <v>357</v>
      </c>
      <c r="D295" s="50" t="s">
        <v>1359</v>
      </c>
      <c r="E295" s="51" t="s">
        <v>1360</v>
      </c>
      <c r="F295" s="140"/>
      <c r="G295" s="141"/>
      <c r="H295" s="42">
        <f t="shared" si="7"/>
        <v>0</v>
      </c>
      <c r="I295" s="40">
        <v>2.9</v>
      </c>
      <c r="J295" s="43">
        <v>35</v>
      </c>
      <c r="K295" s="42">
        <f t="shared" si="8"/>
        <v>0</v>
      </c>
    </row>
    <row r="296" spans="1:11" s="2" customFormat="1" ht="22.5">
      <c r="A296" s="25" t="s">
        <v>154</v>
      </c>
      <c r="B296" s="26"/>
      <c r="C296" s="34" t="s">
        <v>95</v>
      </c>
      <c r="D296" s="58" t="s">
        <v>15</v>
      </c>
      <c r="E296" s="59" t="s">
        <v>504</v>
      </c>
      <c r="F296" s="147"/>
      <c r="G296" s="148"/>
      <c r="H296" s="42"/>
      <c r="I296" s="40"/>
      <c r="J296" s="43"/>
      <c r="K296" s="42"/>
    </row>
    <row r="297" spans="1:11" s="2" customFormat="1" ht="45">
      <c r="A297" s="25" t="s">
        <v>782</v>
      </c>
      <c r="B297" s="26"/>
      <c r="C297" s="34" t="s">
        <v>113</v>
      </c>
      <c r="D297" s="58" t="s">
        <v>16</v>
      </c>
      <c r="E297" s="59" t="s">
        <v>505</v>
      </c>
      <c r="F297" s="147"/>
      <c r="G297" s="148"/>
      <c r="H297" s="42"/>
      <c r="I297" s="40"/>
      <c r="J297" s="43"/>
      <c r="K297" s="42"/>
    </row>
    <row r="298" spans="1:11" s="2" customFormat="1" ht="78.75">
      <c r="A298" s="25" t="s">
        <v>783</v>
      </c>
      <c r="B298" s="26"/>
      <c r="C298" s="34" t="s">
        <v>53</v>
      </c>
      <c r="D298" s="29" t="s">
        <v>1361</v>
      </c>
      <c r="E298" s="27" t="s">
        <v>1362</v>
      </c>
      <c r="F298" s="133"/>
      <c r="G298" s="132"/>
      <c r="H298" s="42"/>
      <c r="I298" s="40"/>
      <c r="J298" s="43"/>
      <c r="K298" s="42"/>
    </row>
    <row r="299" spans="1:11" s="2" customFormat="1" ht="90">
      <c r="A299" s="25" t="s">
        <v>640</v>
      </c>
      <c r="B299" s="26" t="s">
        <v>281</v>
      </c>
      <c r="C299" s="52" t="s">
        <v>100</v>
      </c>
      <c r="D299" s="53" t="s">
        <v>1363</v>
      </c>
      <c r="E299" s="54" t="s">
        <v>1364</v>
      </c>
      <c r="F299" s="142"/>
      <c r="G299" s="143"/>
      <c r="H299" s="42">
        <f t="shared" si="7"/>
        <v>0</v>
      </c>
      <c r="I299" s="40">
        <v>240</v>
      </c>
      <c r="J299" s="43">
        <v>7</v>
      </c>
      <c r="K299" s="42">
        <f t="shared" si="8"/>
        <v>0</v>
      </c>
    </row>
    <row r="300" spans="1:11" s="2" customFormat="1" ht="157.5">
      <c r="A300" s="25" t="s">
        <v>641</v>
      </c>
      <c r="B300" s="26" t="s">
        <v>281</v>
      </c>
      <c r="C300" s="52" t="s">
        <v>115</v>
      </c>
      <c r="D300" s="53" t="s">
        <v>1365</v>
      </c>
      <c r="E300" s="54" t="s">
        <v>1366</v>
      </c>
      <c r="F300" s="142"/>
      <c r="G300" s="143"/>
      <c r="H300" s="42">
        <f t="shared" si="7"/>
        <v>0</v>
      </c>
      <c r="I300" s="40">
        <v>180</v>
      </c>
      <c r="J300" s="43">
        <v>165</v>
      </c>
      <c r="K300" s="42">
        <f t="shared" si="8"/>
        <v>0</v>
      </c>
    </row>
    <row r="301" spans="1:11" s="2" customFormat="1" ht="157.5">
      <c r="A301" s="25" t="s">
        <v>642</v>
      </c>
      <c r="B301" s="26" t="s">
        <v>281</v>
      </c>
      <c r="C301" s="52" t="s">
        <v>335</v>
      </c>
      <c r="D301" s="53" t="s">
        <v>1367</v>
      </c>
      <c r="E301" s="54" t="s">
        <v>1368</v>
      </c>
      <c r="F301" s="142"/>
      <c r="G301" s="143"/>
      <c r="H301" s="42">
        <f t="shared" si="7"/>
        <v>0</v>
      </c>
      <c r="I301" s="40">
        <v>260</v>
      </c>
      <c r="J301" s="43">
        <v>1</v>
      </c>
      <c r="K301" s="42">
        <f t="shared" si="8"/>
        <v>0</v>
      </c>
    </row>
    <row r="302" spans="1:11" s="2" customFormat="1" ht="168.75">
      <c r="A302" s="25" t="s">
        <v>643</v>
      </c>
      <c r="B302" s="26" t="s">
        <v>281</v>
      </c>
      <c r="C302" s="52" t="s">
        <v>42</v>
      </c>
      <c r="D302" s="53" t="s">
        <v>1369</v>
      </c>
      <c r="E302" s="54" t="s">
        <v>1370</v>
      </c>
      <c r="F302" s="142"/>
      <c r="G302" s="143"/>
      <c r="H302" s="42">
        <f t="shared" si="7"/>
        <v>0</v>
      </c>
      <c r="I302" s="40">
        <v>360</v>
      </c>
      <c r="J302" s="43">
        <v>1</v>
      </c>
      <c r="K302" s="42">
        <f t="shared" si="8"/>
        <v>0</v>
      </c>
    </row>
    <row r="303" spans="1:11" s="2" customFormat="1" ht="101.25">
      <c r="A303" s="25" t="s">
        <v>644</v>
      </c>
      <c r="B303" s="26" t="s">
        <v>200</v>
      </c>
      <c r="C303" s="52" t="s">
        <v>139</v>
      </c>
      <c r="D303" s="53" t="s">
        <v>349</v>
      </c>
      <c r="E303" s="54" t="s">
        <v>1371</v>
      </c>
      <c r="F303" s="142"/>
      <c r="G303" s="143"/>
      <c r="H303" s="42">
        <f t="shared" si="7"/>
        <v>0</v>
      </c>
      <c r="I303" s="40">
        <v>3.3</v>
      </c>
      <c r="J303" s="43">
        <v>10</v>
      </c>
      <c r="K303" s="42">
        <f t="shared" si="8"/>
        <v>0</v>
      </c>
    </row>
    <row r="304" spans="1:11" s="2" customFormat="1" ht="112.5">
      <c r="A304" s="25" t="s">
        <v>645</v>
      </c>
      <c r="B304" s="26" t="s">
        <v>281</v>
      </c>
      <c r="C304" s="52" t="s">
        <v>307</v>
      </c>
      <c r="D304" s="53" t="s">
        <v>1372</v>
      </c>
      <c r="E304" s="54" t="s">
        <v>1373</v>
      </c>
      <c r="F304" s="142"/>
      <c r="G304" s="143"/>
      <c r="H304" s="42">
        <f t="shared" si="7"/>
        <v>0</v>
      </c>
      <c r="I304" s="40">
        <v>80</v>
      </c>
      <c r="J304" s="43">
        <v>2</v>
      </c>
      <c r="K304" s="42">
        <f t="shared" si="8"/>
        <v>0</v>
      </c>
    </row>
    <row r="305" spans="1:11" s="2" customFormat="1" ht="112.5">
      <c r="A305" s="25" t="s">
        <v>646</v>
      </c>
      <c r="B305" s="26" t="s">
        <v>281</v>
      </c>
      <c r="C305" s="52" t="s">
        <v>306</v>
      </c>
      <c r="D305" s="53" t="s">
        <v>1374</v>
      </c>
      <c r="E305" s="54" t="s">
        <v>1375</v>
      </c>
      <c r="F305" s="142"/>
      <c r="G305" s="143"/>
      <c r="H305" s="42">
        <f t="shared" si="7"/>
        <v>0</v>
      </c>
      <c r="I305" s="40">
        <v>123</v>
      </c>
      <c r="J305" s="43">
        <v>201</v>
      </c>
      <c r="K305" s="42">
        <f t="shared" si="8"/>
        <v>0</v>
      </c>
    </row>
    <row r="306" spans="1:11" s="2" customFormat="1" ht="78.75">
      <c r="A306" s="25" t="s">
        <v>995</v>
      </c>
      <c r="B306" s="26" t="s">
        <v>200</v>
      </c>
      <c r="C306" s="52" t="s">
        <v>259</v>
      </c>
      <c r="D306" s="53" t="s">
        <v>1376</v>
      </c>
      <c r="E306" s="54" t="s">
        <v>1377</v>
      </c>
      <c r="F306" s="142"/>
      <c r="G306" s="143"/>
      <c r="H306" s="42">
        <f t="shared" si="7"/>
        <v>0</v>
      </c>
      <c r="I306" s="40">
        <v>2</v>
      </c>
      <c r="J306" s="43">
        <v>130</v>
      </c>
      <c r="K306" s="42">
        <f t="shared" si="8"/>
        <v>0</v>
      </c>
    </row>
    <row r="307" spans="1:11" s="2" customFormat="1" ht="45">
      <c r="A307" s="25" t="s">
        <v>784</v>
      </c>
      <c r="B307" s="26"/>
      <c r="C307" s="34" t="s">
        <v>114</v>
      </c>
      <c r="D307" s="58" t="s">
        <v>17</v>
      </c>
      <c r="E307" s="59" t="s">
        <v>544</v>
      </c>
      <c r="F307" s="147"/>
      <c r="G307" s="148"/>
      <c r="H307" s="42"/>
      <c r="I307" s="40"/>
      <c r="J307" s="43"/>
      <c r="K307" s="42"/>
    </row>
    <row r="308" spans="1:11" s="2" customFormat="1" ht="90">
      <c r="A308" s="25" t="s">
        <v>925</v>
      </c>
      <c r="B308" s="26" t="s">
        <v>281</v>
      </c>
      <c r="C308" s="52" t="s">
        <v>258</v>
      </c>
      <c r="D308" s="29" t="s">
        <v>1378</v>
      </c>
      <c r="E308" s="27" t="s">
        <v>1379</v>
      </c>
      <c r="F308" s="133"/>
      <c r="G308" s="139"/>
      <c r="H308" s="42">
        <f t="shared" si="7"/>
        <v>0</v>
      </c>
      <c r="I308" s="40">
        <v>21</v>
      </c>
      <c r="J308" s="43">
        <v>8</v>
      </c>
      <c r="K308" s="42">
        <f t="shared" si="8"/>
        <v>0</v>
      </c>
    </row>
    <row r="309" spans="1:11" s="2" customFormat="1" ht="90">
      <c r="A309" s="25" t="s">
        <v>926</v>
      </c>
      <c r="B309" s="26" t="s">
        <v>281</v>
      </c>
      <c r="C309" s="52" t="s">
        <v>54</v>
      </c>
      <c r="D309" s="29" t="s">
        <v>1380</v>
      </c>
      <c r="E309" s="27" t="s">
        <v>1381</v>
      </c>
      <c r="F309" s="133"/>
      <c r="G309" s="139"/>
      <c r="H309" s="42">
        <f t="shared" si="7"/>
        <v>0</v>
      </c>
      <c r="I309" s="40">
        <v>25</v>
      </c>
      <c r="J309" s="43">
        <v>44</v>
      </c>
      <c r="K309" s="42">
        <f t="shared" si="8"/>
        <v>0</v>
      </c>
    </row>
    <row r="310" spans="1:11" s="2" customFormat="1" ht="67.5">
      <c r="A310" s="25" t="s">
        <v>927</v>
      </c>
      <c r="B310" s="26" t="s">
        <v>281</v>
      </c>
      <c r="C310" s="52" t="s">
        <v>43</v>
      </c>
      <c r="D310" s="29" t="s">
        <v>1382</v>
      </c>
      <c r="E310" s="27" t="s">
        <v>1383</v>
      </c>
      <c r="F310" s="133"/>
      <c r="G310" s="139"/>
      <c r="H310" s="42">
        <f t="shared" ref="H310:H373" si="9">F310+G310</f>
        <v>0</v>
      </c>
      <c r="I310" s="40">
        <v>27</v>
      </c>
      <c r="J310" s="43">
        <v>519</v>
      </c>
      <c r="K310" s="42">
        <f t="shared" si="8"/>
        <v>0</v>
      </c>
    </row>
    <row r="311" spans="1:11" s="2" customFormat="1" ht="78.75">
      <c r="A311" s="25" t="s">
        <v>928</v>
      </c>
      <c r="B311" s="26" t="s">
        <v>281</v>
      </c>
      <c r="C311" s="52" t="s">
        <v>5</v>
      </c>
      <c r="D311" s="29" t="s">
        <v>1384</v>
      </c>
      <c r="E311" s="27" t="s">
        <v>1385</v>
      </c>
      <c r="F311" s="133"/>
      <c r="G311" s="139"/>
      <c r="H311" s="42">
        <f t="shared" si="9"/>
        <v>0</v>
      </c>
      <c r="I311" s="40">
        <v>28</v>
      </c>
      <c r="J311" s="43">
        <v>49</v>
      </c>
      <c r="K311" s="42">
        <f t="shared" si="8"/>
        <v>0</v>
      </c>
    </row>
    <row r="312" spans="1:11" s="2" customFormat="1" ht="67.5">
      <c r="A312" s="25" t="s">
        <v>929</v>
      </c>
      <c r="B312" s="26" t="s">
        <v>281</v>
      </c>
      <c r="C312" s="52" t="s">
        <v>121</v>
      </c>
      <c r="D312" s="29" t="s">
        <v>1386</v>
      </c>
      <c r="E312" s="27" t="s">
        <v>1387</v>
      </c>
      <c r="F312" s="133"/>
      <c r="G312" s="139"/>
      <c r="H312" s="42">
        <f t="shared" si="9"/>
        <v>0</v>
      </c>
      <c r="I312" s="40">
        <v>31</v>
      </c>
      <c r="J312" s="43">
        <v>122</v>
      </c>
      <c r="K312" s="42">
        <f t="shared" si="8"/>
        <v>0</v>
      </c>
    </row>
    <row r="313" spans="1:11" s="2" customFormat="1" ht="67.5">
      <c r="A313" s="25" t="s">
        <v>930</v>
      </c>
      <c r="B313" s="26" t="s">
        <v>281</v>
      </c>
      <c r="C313" s="52" t="s">
        <v>18</v>
      </c>
      <c r="D313" s="29" t="s">
        <v>1388</v>
      </c>
      <c r="E313" s="27" t="s">
        <v>1389</v>
      </c>
      <c r="F313" s="133"/>
      <c r="G313" s="139"/>
      <c r="H313" s="42">
        <f t="shared" si="9"/>
        <v>0</v>
      </c>
      <c r="I313" s="40">
        <v>46</v>
      </c>
      <c r="J313" s="43">
        <v>109</v>
      </c>
      <c r="K313" s="42">
        <f t="shared" ref="K313:K376" si="10">ROUND(J313*H313,2)</f>
        <v>0</v>
      </c>
    </row>
    <row r="314" spans="1:11" s="2" customFormat="1" ht="123.75">
      <c r="A314" s="25" t="s">
        <v>931</v>
      </c>
      <c r="B314" s="26" t="s">
        <v>281</v>
      </c>
      <c r="C314" s="52" t="s">
        <v>3</v>
      </c>
      <c r="D314" s="29" t="s">
        <v>1390</v>
      </c>
      <c r="E314" s="27" t="s">
        <v>1391</v>
      </c>
      <c r="F314" s="133"/>
      <c r="G314" s="139"/>
      <c r="H314" s="42">
        <f t="shared" si="9"/>
        <v>0</v>
      </c>
      <c r="I314" s="40">
        <v>56</v>
      </c>
      <c r="J314" s="43">
        <v>2</v>
      </c>
      <c r="K314" s="42">
        <f t="shared" si="10"/>
        <v>0</v>
      </c>
    </row>
    <row r="315" spans="1:11" s="2" customFormat="1" ht="56.25">
      <c r="A315" s="25" t="s">
        <v>785</v>
      </c>
      <c r="B315" s="26"/>
      <c r="C315" s="52" t="s">
        <v>470</v>
      </c>
      <c r="D315" s="29" t="s">
        <v>170</v>
      </c>
      <c r="E315" s="27" t="s">
        <v>469</v>
      </c>
      <c r="F315" s="133"/>
      <c r="G315" s="132"/>
      <c r="H315" s="42"/>
      <c r="I315" s="40"/>
      <c r="J315" s="43"/>
      <c r="K315" s="42"/>
    </row>
    <row r="316" spans="1:11" s="2" customFormat="1" ht="45">
      <c r="A316" s="25" t="s">
        <v>996</v>
      </c>
      <c r="B316" s="26" t="s">
        <v>281</v>
      </c>
      <c r="C316" s="60" t="s">
        <v>55</v>
      </c>
      <c r="D316" s="29" t="s">
        <v>1392</v>
      </c>
      <c r="E316" s="27" t="s">
        <v>1393</v>
      </c>
      <c r="F316" s="133"/>
      <c r="G316" s="139"/>
      <c r="H316" s="42">
        <f t="shared" si="9"/>
        <v>0</v>
      </c>
      <c r="I316" s="40">
        <v>5.2</v>
      </c>
      <c r="J316" s="43">
        <v>1</v>
      </c>
      <c r="K316" s="42">
        <f t="shared" si="10"/>
        <v>0</v>
      </c>
    </row>
    <row r="317" spans="1:11" s="2" customFormat="1" ht="45">
      <c r="A317" s="25" t="s">
        <v>997</v>
      </c>
      <c r="B317" s="26" t="s">
        <v>281</v>
      </c>
      <c r="C317" s="60" t="s">
        <v>56</v>
      </c>
      <c r="D317" s="29" t="s">
        <v>1394</v>
      </c>
      <c r="E317" s="27" t="s">
        <v>1395</v>
      </c>
      <c r="F317" s="133"/>
      <c r="G317" s="139"/>
      <c r="H317" s="42">
        <f t="shared" si="9"/>
        <v>0</v>
      </c>
      <c r="I317" s="40">
        <v>8</v>
      </c>
      <c r="J317" s="43">
        <v>1</v>
      </c>
      <c r="K317" s="42">
        <f t="shared" si="10"/>
        <v>0</v>
      </c>
    </row>
    <row r="318" spans="1:11" s="2" customFormat="1" ht="45">
      <c r="A318" s="25" t="s">
        <v>998</v>
      </c>
      <c r="B318" s="26" t="s">
        <v>281</v>
      </c>
      <c r="C318" s="60" t="s">
        <v>57</v>
      </c>
      <c r="D318" s="29" t="s">
        <v>1396</v>
      </c>
      <c r="E318" s="27" t="s">
        <v>1397</v>
      </c>
      <c r="F318" s="133"/>
      <c r="G318" s="139"/>
      <c r="H318" s="42">
        <f t="shared" si="9"/>
        <v>0</v>
      </c>
      <c r="I318" s="40">
        <v>3.9</v>
      </c>
      <c r="J318" s="43">
        <v>1</v>
      </c>
      <c r="K318" s="42">
        <f t="shared" si="10"/>
        <v>0</v>
      </c>
    </row>
    <row r="319" spans="1:11" s="2" customFormat="1" ht="56.25">
      <c r="A319" s="25" t="s">
        <v>786</v>
      </c>
      <c r="B319" s="26"/>
      <c r="C319" s="52" t="s">
        <v>328</v>
      </c>
      <c r="D319" s="29" t="s">
        <v>284</v>
      </c>
      <c r="E319" s="27" t="s">
        <v>545</v>
      </c>
      <c r="F319" s="133"/>
      <c r="G319" s="132"/>
      <c r="H319" s="42"/>
      <c r="I319" s="40"/>
      <c r="J319" s="43"/>
      <c r="K319" s="42"/>
    </row>
    <row r="320" spans="1:11" s="2" customFormat="1" ht="123.75">
      <c r="A320" s="25" t="s">
        <v>999</v>
      </c>
      <c r="B320" s="26" t="s">
        <v>281</v>
      </c>
      <c r="C320" s="60" t="s">
        <v>336</v>
      </c>
      <c r="D320" s="29" t="s">
        <v>1398</v>
      </c>
      <c r="E320" s="27" t="s">
        <v>1399</v>
      </c>
      <c r="F320" s="133"/>
      <c r="G320" s="139"/>
      <c r="H320" s="42">
        <f t="shared" si="9"/>
        <v>0</v>
      </c>
      <c r="I320" s="40">
        <v>1.8</v>
      </c>
      <c r="J320" s="43">
        <v>1881</v>
      </c>
      <c r="K320" s="42">
        <f t="shared" si="10"/>
        <v>0</v>
      </c>
    </row>
    <row r="321" spans="1:11" s="2" customFormat="1" ht="67.5">
      <c r="A321" s="25" t="s">
        <v>1000</v>
      </c>
      <c r="B321" s="26" t="s">
        <v>281</v>
      </c>
      <c r="C321" s="60" t="s">
        <v>240</v>
      </c>
      <c r="D321" s="29" t="s">
        <v>1400</v>
      </c>
      <c r="E321" s="27" t="s">
        <v>1401</v>
      </c>
      <c r="F321" s="133"/>
      <c r="G321" s="139"/>
      <c r="H321" s="42">
        <f t="shared" si="9"/>
        <v>0</v>
      </c>
      <c r="I321" s="40">
        <v>2.8</v>
      </c>
      <c r="J321" s="43">
        <v>333</v>
      </c>
      <c r="K321" s="42">
        <f t="shared" si="10"/>
        <v>0</v>
      </c>
    </row>
    <row r="322" spans="1:11" s="2" customFormat="1" ht="67.5">
      <c r="A322" s="25" t="s">
        <v>1001</v>
      </c>
      <c r="B322" s="26" t="s">
        <v>281</v>
      </c>
      <c r="C322" s="60" t="s">
        <v>241</v>
      </c>
      <c r="D322" s="29" t="s">
        <v>1402</v>
      </c>
      <c r="E322" s="27" t="s">
        <v>1403</v>
      </c>
      <c r="F322" s="133"/>
      <c r="G322" s="139"/>
      <c r="H322" s="42">
        <f t="shared" si="9"/>
        <v>0</v>
      </c>
      <c r="I322" s="40">
        <v>13</v>
      </c>
      <c r="J322" s="43">
        <v>1</v>
      </c>
      <c r="K322" s="42">
        <f t="shared" si="10"/>
        <v>0</v>
      </c>
    </row>
    <row r="323" spans="1:11" s="2" customFormat="1" ht="45">
      <c r="A323" s="25" t="s">
        <v>787</v>
      </c>
      <c r="B323" s="26"/>
      <c r="C323" s="52" t="s">
        <v>299</v>
      </c>
      <c r="D323" s="29" t="s">
        <v>298</v>
      </c>
      <c r="E323" s="27" t="s">
        <v>546</v>
      </c>
      <c r="F323" s="133"/>
      <c r="G323" s="132"/>
      <c r="H323" s="42"/>
      <c r="I323" s="40"/>
      <c r="J323" s="43"/>
      <c r="K323" s="42"/>
    </row>
    <row r="324" spans="1:11" s="2" customFormat="1" ht="90">
      <c r="A324" s="25" t="s">
        <v>1002</v>
      </c>
      <c r="B324" s="26" t="s">
        <v>109</v>
      </c>
      <c r="C324" s="60" t="s">
        <v>138</v>
      </c>
      <c r="D324" s="29" t="s">
        <v>1404</v>
      </c>
      <c r="E324" s="27" t="s">
        <v>1405</v>
      </c>
      <c r="F324" s="133"/>
      <c r="G324" s="139"/>
      <c r="H324" s="42">
        <f t="shared" si="9"/>
        <v>0</v>
      </c>
      <c r="I324" s="40">
        <v>3.5</v>
      </c>
      <c r="J324" s="43">
        <v>46</v>
      </c>
      <c r="K324" s="42">
        <f t="shared" si="10"/>
        <v>0</v>
      </c>
    </row>
    <row r="325" spans="1:11" s="2" customFormat="1" ht="101.25">
      <c r="A325" s="25" t="s">
        <v>1003</v>
      </c>
      <c r="B325" s="26" t="s">
        <v>109</v>
      </c>
      <c r="C325" s="60" t="s">
        <v>263</v>
      </c>
      <c r="D325" s="29" t="s">
        <v>1406</v>
      </c>
      <c r="E325" s="27" t="s">
        <v>1407</v>
      </c>
      <c r="F325" s="133"/>
      <c r="G325" s="139"/>
      <c r="H325" s="42">
        <f t="shared" si="9"/>
        <v>0</v>
      </c>
      <c r="I325" s="40">
        <v>4</v>
      </c>
      <c r="J325" s="43">
        <v>3688</v>
      </c>
      <c r="K325" s="42">
        <f t="shared" si="10"/>
        <v>0</v>
      </c>
    </row>
    <row r="326" spans="1:11" s="2" customFormat="1" ht="101.25">
      <c r="A326" s="25" t="s">
        <v>1004</v>
      </c>
      <c r="B326" s="26" t="s">
        <v>109</v>
      </c>
      <c r="C326" s="52" t="s">
        <v>59</v>
      </c>
      <c r="D326" s="53" t="s">
        <v>1408</v>
      </c>
      <c r="E326" s="54" t="s">
        <v>1409</v>
      </c>
      <c r="F326" s="142"/>
      <c r="G326" s="143"/>
      <c r="H326" s="42">
        <f t="shared" si="9"/>
        <v>0</v>
      </c>
      <c r="I326" s="40">
        <v>3</v>
      </c>
      <c r="J326" s="43">
        <v>12</v>
      </c>
      <c r="K326" s="42">
        <f t="shared" si="10"/>
        <v>0</v>
      </c>
    </row>
    <row r="327" spans="1:11" s="2" customFormat="1" ht="101.25">
      <c r="A327" s="25" t="s">
        <v>1005</v>
      </c>
      <c r="B327" s="26" t="s">
        <v>109</v>
      </c>
      <c r="C327" s="52" t="s">
        <v>253</v>
      </c>
      <c r="D327" s="53" t="s">
        <v>1410</v>
      </c>
      <c r="E327" s="54" t="s">
        <v>1411</v>
      </c>
      <c r="F327" s="142"/>
      <c r="G327" s="143"/>
      <c r="H327" s="42">
        <f t="shared" si="9"/>
        <v>0</v>
      </c>
      <c r="I327" s="40">
        <v>2.5</v>
      </c>
      <c r="J327" s="43">
        <v>12</v>
      </c>
      <c r="K327" s="42">
        <f t="shared" si="10"/>
        <v>0</v>
      </c>
    </row>
    <row r="328" spans="1:11" s="2" customFormat="1" ht="78.75">
      <c r="A328" s="25" t="s">
        <v>1006</v>
      </c>
      <c r="B328" s="26" t="s">
        <v>109</v>
      </c>
      <c r="C328" s="52" t="s">
        <v>310</v>
      </c>
      <c r="D328" s="53" t="s">
        <v>1412</v>
      </c>
      <c r="E328" s="54" t="s">
        <v>1413</v>
      </c>
      <c r="F328" s="142"/>
      <c r="G328" s="143"/>
      <c r="H328" s="42">
        <f t="shared" si="9"/>
        <v>0</v>
      </c>
      <c r="I328" s="40">
        <v>3</v>
      </c>
      <c r="J328" s="43">
        <v>204</v>
      </c>
      <c r="K328" s="42">
        <f t="shared" si="10"/>
        <v>0</v>
      </c>
    </row>
    <row r="329" spans="1:11" s="2" customFormat="1" ht="146.25">
      <c r="A329" s="25" t="s">
        <v>1007</v>
      </c>
      <c r="B329" s="26" t="s">
        <v>281</v>
      </c>
      <c r="C329" s="52" t="s">
        <v>308</v>
      </c>
      <c r="D329" s="53" t="s">
        <v>1414</v>
      </c>
      <c r="E329" s="54" t="s">
        <v>1415</v>
      </c>
      <c r="F329" s="142"/>
      <c r="G329" s="143"/>
      <c r="H329" s="42">
        <f t="shared" si="9"/>
        <v>0</v>
      </c>
      <c r="I329" s="40">
        <v>9</v>
      </c>
      <c r="J329" s="43">
        <v>1</v>
      </c>
      <c r="K329" s="42">
        <f t="shared" si="10"/>
        <v>0</v>
      </c>
    </row>
    <row r="330" spans="1:11" s="2" customFormat="1" ht="45">
      <c r="A330" s="25" t="s">
        <v>788</v>
      </c>
      <c r="B330" s="26"/>
      <c r="C330" s="52" t="s">
        <v>107</v>
      </c>
      <c r="D330" s="53" t="s">
        <v>89</v>
      </c>
      <c r="E330" s="54" t="s">
        <v>547</v>
      </c>
      <c r="F330" s="142"/>
      <c r="G330" s="149"/>
      <c r="H330" s="42"/>
      <c r="I330" s="40"/>
      <c r="J330" s="43"/>
      <c r="K330" s="42"/>
    </row>
    <row r="331" spans="1:11" s="2" customFormat="1" ht="45">
      <c r="A331" s="25" t="s">
        <v>789</v>
      </c>
      <c r="B331" s="26"/>
      <c r="C331" s="31" t="s">
        <v>163</v>
      </c>
      <c r="D331" s="50" t="s">
        <v>1416</v>
      </c>
      <c r="E331" s="51" t="s">
        <v>1417</v>
      </c>
      <c r="F331" s="140"/>
      <c r="G331" s="146"/>
      <c r="H331" s="42"/>
      <c r="I331" s="40"/>
      <c r="J331" s="43"/>
      <c r="K331" s="42"/>
    </row>
    <row r="332" spans="1:11" s="2" customFormat="1" ht="45">
      <c r="A332" s="25" t="s">
        <v>647</v>
      </c>
      <c r="B332" s="26" t="s">
        <v>281</v>
      </c>
      <c r="C332" s="31" t="s">
        <v>96</v>
      </c>
      <c r="D332" s="50" t="s">
        <v>285</v>
      </c>
      <c r="E332" s="51" t="s">
        <v>471</v>
      </c>
      <c r="F332" s="140"/>
      <c r="G332" s="141"/>
      <c r="H332" s="42">
        <f t="shared" si="9"/>
        <v>0</v>
      </c>
      <c r="I332" s="40">
        <v>2.9</v>
      </c>
      <c r="J332" s="43">
        <v>797</v>
      </c>
      <c r="K332" s="42">
        <f t="shared" si="10"/>
        <v>0</v>
      </c>
    </row>
    <row r="333" spans="1:11" s="2" customFormat="1" ht="45">
      <c r="A333" s="25" t="s">
        <v>648</v>
      </c>
      <c r="B333" s="26" t="s">
        <v>281</v>
      </c>
      <c r="C333" s="31" t="s">
        <v>97</v>
      </c>
      <c r="D333" s="50" t="s">
        <v>286</v>
      </c>
      <c r="E333" s="51" t="s">
        <v>472</v>
      </c>
      <c r="F333" s="140"/>
      <c r="G333" s="141"/>
      <c r="H333" s="42">
        <f t="shared" si="9"/>
        <v>0</v>
      </c>
      <c r="I333" s="40">
        <v>3.7</v>
      </c>
      <c r="J333" s="43">
        <v>1107</v>
      </c>
      <c r="K333" s="42">
        <f t="shared" si="10"/>
        <v>0</v>
      </c>
    </row>
    <row r="334" spans="1:11" s="2" customFormat="1" ht="67.5">
      <c r="A334" s="25" t="s">
        <v>649</v>
      </c>
      <c r="B334" s="26" t="s">
        <v>281</v>
      </c>
      <c r="C334" s="31" t="s">
        <v>101</v>
      </c>
      <c r="D334" s="50" t="s">
        <v>164</v>
      </c>
      <c r="E334" s="51" t="s">
        <v>473</v>
      </c>
      <c r="F334" s="140"/>
      <c r="G334" s="141"/>
      <c r="H334" s="42">
        <f t="shared" si="9"/>
        <v>0</v>
      </c>
      <c r="I334" s="40">
        <v>6</v>
      </c>
      <c r="J334" s="43">
        <v>1947</v>
      </c>
      <c r="K334" s="42">
        <f t="shared" si="10"/>
        <v>0</v>
      </c>
    </row>
    <row r="335" spans="1:11" s="2" customFormat="1" ht="112.5">
      <c r="A335" s="25" t="s">
        <v>650</v>
      </c>
      <c r="B335" s="26" t="s">
        <v>281</v>
      </c>
      <c r="C335" s="31" t="s">
        <v>300</v>
      </c>
      <c r="D335" s="50" t="s">
        <v>1418</v>
      </c>
      <c r="E335" s="51" t="s">
        <v>1419</v>
      </c>
      <c r="F335" s="140"/>
      <c r="G335" s="141"/>
      <c r="H335" s="42">
        <f t="shared" si="9"/>
        <v>0</v>
      </c>
      <c r="I335" s="40">
        <v>4.55</v>
      </c>
      <c r="J335" s="43">
        <v>13</v>
      </c>
      <c r="K335" s="42">
        <f t="shared" si="10"/>
        <v>0</v>
      </c>
    </row>
    <row r="336" spans="1:11" s="2" customFormat="1" ht="90">
      <c r="A336" s="25" t="s">
        <v>651</v>
      </c>
      <c r="B336" s="26" t="s">
        <v>281</v>
      </c>
      <c r="C336" s="31" t="s">
        <v>825</v>
      </c>
      <c r="D336" s="50" t="s">
        <v>1420</v>
      </c>
      <c r="E336" s="51" t="s">
        <v>1421</v>
      </c>
      <c r="F336" s="140"/>
      <c r="G336" s="141"/>
      <c r="H336" s="42">
        <f t="shared" si="9"/>
        <v>0</v>
      </c>
      <c r="I336" s="40">
        <v>8</v>
      </c>
      <c r="J336" s="43">
        <v>1</v>
      </c>
      <c r="K336" s="42">
        <f t="shared" si="10"/>
        <v>0</v>
      </c>
    </row>
    <row r="337" spans="1:11" s="2" customFormat="1" ht="78.75">
      <c r="A337" s="25" t="s">
        <v>826</v>
      </c>
      <c r="B337" s="26" t="s">
        <v>281</v>
      </c>
      <c r="C337" s="31" t="s">
        <v>571</v>
      </c>
      <c r="D337" s="50" t="s">
        <v>1422</v>
      </c>
      <c r="E337" s="51" t="s">
        <v>1423</v>
      </c>
      <c r="F337" s="140"/>
      <c r="G337" s="141"/>
      <c r="H337" s="42">
        <f t="shared" si="9"/>
        <v>0</v>
      </c>
      <c r="I337" s="40">
        <v>28</v>
      </c>
      <c r="J337" s="43">
        <v>1</v>
      </c>
      <c r="K337" s="42">
        <f t="shared" si="10"/>
        <v>0</v>
      </c>
    </row>
    <row r="338" spans="1:11" s="2" customFormat="1" ht="22.5">
      <c r="A338" s="25" t="s">
        <v>790</v>
      </c>
      <c r="B338" s="26"/>
      <c r="C338" s="31" t="s">
        <v>81</v>
      </c>
      <c r="D338" s="50" t="s">
        <v>47</v>
      </c>
      <c r="E338" s="51" t="s">
        <v>548</v>
      </c>
      <c r="F338" s="140"/>
      <c r="G338" s="146"/>
      <c r="H338" s="42"/>
      <c r="I338" s="40"/>
      <c r="J338" s="43"/>
      <c r="K338" s="42"/>
    </row>
    <row r="339" spans="1:11" s="2" customFormat="1" ht="123.75">
      <c r="A339" s="25" t="s">
        <v>932</v>
      </c>
      <c r="B339" s="26" t="s">
        <v>281</v>
      </c>
      <c r="C339" s="52" t="s">
        <v>291</v>
      </c>
      <c r="D339" s="53" t="s">
        <v>1424</v>
      </c>
      <c r="E339" s="54" t="s">
        <v>1425</v>
      </c>
      <c r="F339" s="142"/>
      <c r="G339" s="143"/>
      <c r="H339" s="42">
        <f t="shared" si="9"/>
        <v>0</v>
      </c>
      <c r="I339" s="40">
        <v>8.5</v>
      </c>
      <c r="J339" s="43">
        <v>1665</v>
      </c>
      <c r="K339" s="42">
        <f t="shared" si="10"/>
        <v>0</v>
      </c>
    </row>
    <row r="340" spans="1:11" s="2" customFormat="1" ht="112.5">
      <c r="A340" s="25" t="s">
        <v>933</v>
      </c>
      <c r="B340" s="26" t="s">
        <v>109</v>
      </c>
      <c r="C340" s="52" t="s">
        <v>250</v>
      </c>
      <c r="D340" s="53" t="s">
        <v>1426</v>
      </c>
      <c r="E340" s="54" t="s">
        <v>1427</v>
      </c>
      <c r="F340" s="142"/>
      <c r="G340" s="143"/>
      <c r="H340" s="42">
        <f t="shared" si="9"/>
        <v>0</v>
      </c>
      <c r="I340" s="40">
        <v>6</v>
      </c>
      <c r="J340" s="43">
        <v>835</v>
      </c>
      <c r="K340" s="42">
        <f t="shared" si="10"/>
        <v>0</v>
      </c>
    </row>
    <row r="341" spans="1:11" s="2" customFormat="1" ht="45">
      <c r="A341" s="25" t="s">
        <v>934</v>
      </c>
      <c r="B341" s="26" t="s">
        <v>281</v>
      </c>
      <c r="C341" s="52" t="s">
        <v>292</v>
      </c>
      <c r="D341" s="29" t="s">
        <v>1428</v>
      </c>
      <c r="E341" s="27" t="s">
        <v>1429</v>
      </c>
      <c r="F341" s="133"/>
      <c r="G341" s="139"/>
      <c r="H341" s="42">
        <f t="shared" si="9"/>
        <v>0</v>
      </c>
      <c r="I341" s="40">
        <v>6</v>
      </c>
      <c r="J341" s="43">
        <v>1</v>
      </c>
      <c r="K341" s="42">
        <f t="shared" si="10"/>
        <v>0</v>
      </c>
    </row>
    <row r="342" spans="1:11" s="2" customFormat="1" ht="45">
      <c r="A342" s="25" t="s">
        <v>935</v>
      </c>
      <c r="B342" s="26" t="s">
        <v>281</v>
      </c>
      <c r="C342" s="60" t="s">
        <v>251</v>
      </c>
      <c r="D342" s="53" t="s">
        <v>1430</v>
      </c>
      <c r="E342" s="54" t="s">
        <v>1431</v>
      </c>
      <c r="F342" s="142"/>
      <c r="G342" s="143"/>
      <c r="H342" s="42">
        <f t="shared" si="9"/>
        <v>0</v>
      </c>
      <c r="I342" s="40">
        <v>0.8</v>
      </c>
      <c r="J342" s="43">
        <v>176</v>
      </c>
      <c r="K342" s="42">
        <f t="shared" si="10"/>
        <v>0</v>
      </c>
    </row>
    <row r="343" spans="1:11" s="2" customFormat="1" ht="101.25">
      <c r="A343" s="25" t="s">
        <v>1008</v>
      </c>
      <c r="B343" s="26" t="s">
        <v>281</v>
      </c>
      <c r="C343" s="52" t="s">
        <v>252</v>
      </c>
      <c r="D343" s="50" t="s">
        <v>1432</v>
      </c>
      <c r="E343" s="51" t="s">
        <v>1433</v>
      </c>
      <c r="F343" s="140"/>
      <c r="G343" s="141"/>
      <c r="H343" s="42">
        <f t="shared" si="9"/>
        <v>0</v>
      </c>
      <c r="I343" s="40">
        <v>8</v>
      </c>
      <c r="J343" s="43">
        <v>1</v>
      </c>
      <c r="K343" s="42">
        <f t="shared" si="10"/>
        <v>0</v>
      </c>
    </row>
    <row r="344" spans="1:11" s="2" customFormat="1" ht="90">
      <c r="A344" s="25" t="s">
        <v>1009</v>
      </c>
      <c r="B344" s="26" t="s">
        <v>232</v>
      </c>
      <c r="C344" s="52" t="s">
        <v>337</v>
      </c>
      <c r="D344" s="50" t="s">
        <v>1434</v>
      </c>
      <c r="E344" s="51" t="s">
        <v>1435</v>
      </c>
      <c r="F344" s="140"/>
      <c r="G344" s="141"/>
      <c r="H344" s="42">
        <f t="shared" si="9"/>
        <v>0</v>
      </c>
      <c r="I344" s="40">
        <v>10.5</v>
      </c>
      <c r="J344" s="43">
        <v>1</v>
      </c>
      <c r="K344" s="42">
        <f t="shared" si="10"/>
        <v>0</v>
      </c>
    </row>
    <row r="345" spans="1:11" s="2" customFormat="1" ht="78.75">
      <c r="A345" s="25" t="s">
        <v>936</v>
      </c>
      <c r="B345" s="26" t="s">
        <v>281</v>
      </c>
      <c r="C345" s="52" t="s">
        <v>28</v>
      </c>
      <c r="D345" s="50" t="s">
        <v>1436</v>
      </c>
      <c r="E345" s="51" t="s">
        <v>1437</v>
      </c>
      <c r="F345" s="140"/>
      <c r="G345" s="141"/>
      <c r="H345" s="42">
        <f t="shared" si="9"/>
        <v>0</v>
      </c>
      <c r="I345" s="40">
        <v>55</v>
      </c>
      <c r="J345" s="43">
        <v>1</v>
      </c>
      <c r="K345" s="42">
        <f t="shared" si="10"/>
        <v>0</v>
      </c>
    </row>
    <row r="346" spans="1:11" s="2" customFormat="1" ht="22.5">
      <c r="A346" s="25" t="s">
        <v>791</v>
      </c>
      <c r="B346" s="26"/>
      <c r="C346" s="52" t="s">
        <v>213</v>
      </c>
      <c r="D346" s="50" t="s">
        <v>48</v>
      </c>
      <c r="E346" s="51" t="s">
        <v>543</v>
      </c>
      <c r="F346" s="140"/>
      <c r="G346" s="146"/>
      <c r="H346" s="42"/>
      <c r="I346" s="40"/>
      <c r="J346" s="43"/>
      <c r="K346" s="42"/>
    </row>
    <row r="347" spans="1:11" s="2" customFormat="1" ht="45">
      <c r="A347" s="25" t="s">
        <v>937</v>
      </c>
      <c r="B347" s="26" t="s">
        <v>281</v>
      </c>
      <c r="C347" s="60" t="s">
        <v>185</v>
      </c>
      <c r="D347" s="29" t="s">
        <v>1438</v>
      </c>
      <c r="E347" s="27" t="s">
        <v>1439</v>
      </c>
      <c r="F347" s="133"/>
      <c r="G347" s="139"/>
      <c r="H347" s="42">
        <f t="shared" si="9"/>
        <v>0</v>
      </c>
      <c r="I347" s="40">
        <v>15</v>
      </c>
      <c r="J347" s="43">
        <v>680</v>
      </c>
      <c r="K347" s="42">
        <f t="shared" si="10"/>
        <v>0</v>
      </c>
    </row>
    <row r="348" spans="1:11" s="2" customFormat="1" ht="67.5">
      <c r="A348" s="25" t="s">
        <v>938</v>
      </c>
      <c r="B348" s="26" t="s">
        <v>281</v>
      </c>
      <c r="C348" s="52" t="s">
        <v>19</v>
      </c>
      <c r="D348" s="29" t="s">
        <v>1440</v>
      </c>
      <c r="E348" s="27" t="s">
        <v>1441</v>
      </c>
      <c r="F348" s="133"/>
      <c r="G348" s="139"/>
      <c r="H348" s="42">
        <f t="shared" si="9"/>
        <v>0</v>
      </c>
      <c r="I348" s="40">
        <v>2.5</v>
      </c>
      <c r="J348" s="43">
        <v>1</v>
      </c>
      <c r="K348" s="42">
        <f t="shared" si="10"/>
        <v>0</v>
      </c>
    </row>
    <row r="349" spans="1:11" s="2" customFormat="1" ht="67.5">
      <c r="A349" s="25" t="s">
        <v>677</v>
      </c>
      <c r="B349" s="26" t="s">
        <v>281</v>
      </c>
      <c r="C349" s="52" t="s">
        <v>254</v>
      </c>
      <c r="D349" s="29" t="s">
        <v>1442</v>
      </c>
      <c r="E349" s="27" t="s">
        <v>1443</v>
      </c>
      <c r="F349" s="133"/>
      <c r="G349" s="139"/>
      <c r="H349" s="42">
        <f t="shared" si="9"/>
        <v>0</v>
      </c>
      <c r="I349" s="40">
        <v>3.6</v>
      </c>
      <c r="J349" s="43">
        <v>1</v>
      </c>
      <c r="K349" s="42">
        <f t="shared" si="10"/>
        <v>0</v>
      </c>
    </row>
    <row r="350" spans="1:11" s="2" customFormat="1" ht="45">
      <c r="A350" s="25" t="s">
        <v>939</v>
      </c>
      <c r="B350" s="26" t="s">
        <v>281</v>
      </c>
      <c r="C350" s="60" t="s">
        <v>20</v>
      </c>
      <c r="D350" s="29" t="s">
        <v>1444</v>
      </c>
      <c r="E350" s="27" t="s">
        <v>1445</v>
      </c>
      <c r="F350" s="133"/>
      <c r="G350" s="139"/>
      <c r="H350" s="42">
        <f t="shared" si="9"/>
        <v>0</v>
      </c>
      <c r="I350" s="40">
        <v>1.7</v>
      </c>
      <c r="J350" s="43">
        <v>1</v>
      </c>
      <c r="K350" s="42">
        <f t="shared" si="10"/>
        <v>0</v>
      </c>
    </row>
    <row r="351" spans="1:11" s="2" customFormat="1" ht="67.5">
      <c r="A351" s="25" t="s">
        <v>940</v>
      </c>
      <c r="B351" s="26" t="s">
        <v>281</v>
      </c>
      <c r="C351" s="60" t="s">
        <v>21</v>
      </c>
      <c r="D351" s="29" t="s">
        <v>1446</v>
      </c>
      <c r="E351" s="27" t="s">
        <v>1447</v>
      </c>
      <c r="F351" s="133"/>
      <c r="G351" s="139"/>
      <c r="H351" s="42">
        <f t="shared" si="9"/>
        <v>0</v>
      </c>
      <c r="I351" s="40">
        <v>1.2</v>
      </c>
      <c r="J351" s="43">
        <v>867</v>
      </c>
      <c r="K351" s="42">
        <f t="shared" si="10"/>
        <v>0</v>
      </c>
    </row>
    <row r="352" spans="1:11" s="2" customFormat="1" ht="67.5">
      <c r="A352" s="25" t="s">
        <v>941</v>
      </c>
      <c r="B352" s="26" t="s">
        <v>281</v>
      </c>
      <c r="C352" s="60" t="s">
        <v>61</v>
      </c>
      <c r="D352" s="29" t="s">
        <v>1448</v>
      </c>
      <c r="E352" s="27" t="s">
        <v>1449</v>
      </c>
      <c r="F352" s="133"/>
      <c r="G352" s="139"/>
      <c r="H352" s="42">
        <f t="shared" si="9"/>
        <v>0</v>
      </c>
      <c r="I352" s="40">
        <v>1.95</v>
      </c>
      <c r="J352" s="43">
        <v>135</v>
      </c>
      <c r="K352" s="42">
        <f t="shared" si="10"/>
        <v>0</v>
      </c>
    </row>
    <row r="353" spans="1:12" s="2" customFormat="1" ht="67.5">
      <c r="A353" s="25" t="s">
        <v>942</v>
      </c>
      <c r="B353" s="26" t="s">
        <v>281</v>
      </c>
      <c r="C353" s="60" t="s">
        <v>22</v>
      </c>
      <c r="D353" s="29" t="s">
        <v>1450</v>
      </c>
      <c r="E353" s="27" t="s">
        <v>1451</v>
      </c>
      <c r="F353" s="133"/>
      <c r="G353" s="139"/>
      <c r="H353" s="42">
        <f t="shared" si="9"/>
        <v>0</v>
      </c>
      <c r="I353" s="40">
        <v>4</v>
      </c>
      <c r="J353" s="43">
        <v>1</v>
      </c>
      <c r="K353" s="42">
        <f t="shared" si="10"/>
        <v>0</v>
      </c>
    </row>
    <row r="354" spans="1:12" s="2" customFormat="1" ht="67.5">
      <c r="A354" s="25" t="s">
        <v>943</v>
      </c>
      <c r="B354" s="26" t="s">
        <v>281</v>
      </c>
      <c r="C354" s="30" t="s">
        <v>98</v>
      </c>
      <c r="D354" s="29" t="s">
        <v>1452</v>
      </c>
      <c r="E354" s="27" t="s">
        <v>1453</v>
      </c>
      <c r="F354" s="133"/>
      <c r="G354" s="139"/>
      <c r="H354" s="42">
        <f t="shared" si="9"/>
        <v>0</v>
      </c>
      <c r="I354" s="40">
        <v>2.5</v>
      </c>
      <c r="J354" s="43">
        <v>1</v>
      </c>
      <c r="K354" s="42">
        <f t="shared" si="10"/>
        <v>0</v>
      </c>
    </row>
    <row r="355" spans="1:12" s="2" customFormat="1" ht="56.25">
      <c r="A355" s="25" t="s">
        <v>944</v>
      </c>
      <c r="B355" s="26" t="s">
        <v>281</v>
      </c>
      <c r="C355" s="30" t="s">
        <v>23</v>
      </c>
      <c r="D355" s="29" t="s">
        <v>1454</v>
      </c>
      <c r="E355" s="27" t="s">
        <v>1455</v>
      </c>
      <c r="F355" s="133"/>
      <c r="G355" s="139"/>
      <c r="H355" s="42">
        <f t="shared" si="9"/>
        <v>0</v>
      </c>
      <c r="I355" s="40">
        <v>70</v>
      </c>
      <c r="J355" s="43">
        <v>1</v>
      </c>
      <c r="K355" s="42">
        <f t="shared" si="10"/>
        <v>0</v>
      </c>
    </row>
    <row r="356" spans="1:12" s="2" customFormat="1" ht="45">
      <c r="A356" s="25" t="s">
        <v>234</v>
      </c>
      <c r="B356" s="26"/>
      <c r="C356" s="52" t="s">
        <v>245</v>
      </c>
      <c r="D356" s="53" t="s">
        <v>235</v>
      </c>
      <c r="E356" s="54" t="s">
        <v>549</v>
      </c>
      <c r="F356" s="142"/>
      <c r="G356" s="149"/>
      <c r="H356" s="42"/>
      <c r="I356" s="40"/>
      <c r="J356" s="43"/>
      <c r="K356" s="42"/>
    </row>
    <row r="357" spans="1:12" s="2" customFormat="1" ht="45">
      <c r="A357" s="25" t="s">
        <v>792</v>
      </c>
      <c r="B357" s="26"/>
      <c r="C357" s="52" t="s">
        <v>266</v>
      </c>
      <c r="D357" s="53" t="s">
        <v>236</v>
      </c>
      <c r="E357" s="54" t="s">
        <v>550</v>
      </c>
      <c r="F357" s="142"/>
      <c r="G357" s="149"/>
      <c r="H357" s="42"/>
      <c r="I357" s="40"/>
      <c r="J357" s="43"/>
      <c r="K357" s="42"/>
    </row>
    <row r="358" spans="1:12" s="2" customFormat="1" ht="90">
      <c r="A358" s="25" t="s">
        <v>946</v>
      </c>
      <c r="B358" s="26" t="s">
        <v>109</v>
      </c>
      <c r="C358" s="30" t="s">
        <v>60</v>
      </c>
      <c r="D358" s="29" t="s">
        <v>1456</v>
      </c>
      <c r="E358" s="27" t="s">
        <v>1457</v>
      </c>
      <c r="F358" s="133"/>
      <c r="G358" s="139"/>
      <c r="H358" s="42">
        <f t="shared" si="9"/>
        <v>0</v>
      </c>
      <c r="I358" s="40">
        <v>6.5</v>
      </c>
      <c r="J358" s="43">
        <v>12</v>
      </c>
      <c r="K358" s="42">
        <f t="shared" si="10"/>
        <v>0</v>
      </c>
    </row>
    <row r="359" spans="1:12" s="2" customFormat="1" ht="78.75">
      <c r="A359" s="25" t="s">
        <v>945</v>
      </c>
      <c r="B359" s="26" t="s">
        <v>281</v>
      </c>
      <c r="C359" s="52" t="s">
        <v>223</v>
      </c>
      <c r="D359" s="53" t="s">
        <v>1458</v>
      </c>
      <c r="E359" s="54" t="s">
        <v>1459</v>
      </c>
      <c r="F359" s="142"/>
      <c r="G359" s="143"/>
      <c r="H359" s="42">
        <f t="shared" si="9"/>
        <v>0</v>
      </c>
      <c r="I359" s="40">
        <v>130</v>
      </c>
      <c r="J359" s="43">
        <v>1</v>
      </c>
      <c r="K359" s="42">
        <f t="shared" si="10"/>
        <v>0</v>
      </c>
    </row>
    <row r="360" spans="1:12" s="2" customFormat="1" ht="101.25">
      <c r="A360" s="25" t="s">
        <v>1010</v>
      </c>
      <c r="B360" s="26" t="s">
        <v>281</v>
      </c>
      <c r="C360" s="30" t="s">
        <v>140</v>
      </c>
      <c r="D360" s="29" t="s">
        <v>1460</v>
      </c>
      <c r="E360" s="27" t="s">
        <v>1461</v>
      </c>
      <c r="F360" s="133"/>
      <c r="G360" s="139"/>
      <c r="H360" s="42">
        <f t="shared" si="9"/>
        <v>0</v>
      </c>
      <c r="I360" s="40">
        <v>30</v>
      </c>
      <c r="J360" s="43">
        <v>5</v>
      </c>
      <c r="K360" s="42">
        <f t="shared" si="10"/>
        <v>0</v>
      </c>
    </row>
    <row r="361" spans="1:12" s="2" customFormat="1" ht="45">
      <c r="A361" s="25" t="s">
        <v>1011</v>
      </c>
      <c r="B361" s="26" t="s">
        <v>281</v>
      </c>
      <c r="C361" s="52" t="s">
        <v>24</v>
      </c>
      <c r="D361" s="53" t="s">
        <v>1462</v>
      </c>
      <c r="E361" s="54" t="s">
        <v>1463</v>
      </c>
      <c r="F361" s="142"/>
      <c r="G361" s="143"/>
      <c r="H361" s="42">
        <f t="shared" si="9"/>
        <v>0</v>
      </c>
      <c r="I361" s="40">
        <v>35</v>
      </c>
      <c r="J361" s="43">
        <v>1</v>
      </c>
      <c r="K361" s="42">
        <f t="shared" si="10"/>
        <v>0</v>
      </c>
    </row>
    <row r="362" spans="1:12" s="2" customFormat="1" ht="45">
      <c r="A362" s="25" t="s">
        <v>1012</v>
      </c>
      <c r="B362" s="26" t="s">
        <v>281</v>
      </c>
      <c r="C362" s="52" t="s">
        <v>147</v>
      </c>
      <c r="D362" s="53" t="s">
        <v>1464</v>
      </c>
      <c r="E362" s="54" t="s">
        <v>1465</v>
      </c>
      <c r="F362" s="142"/>
      <c r="G362" s="143"/>
      <c r="H362" s="42">
        <f t="shared" si="9"/>
        <v>0</v>
      </c>
      <c r="I362" s="40">
        <v>16</v>
      </c>
      <c r="J362" s="43">
        <v>1</v>
      </c>
      <c r="K362" s="42">
        <f t="shared" si="10"/>
        <v>0</v>
      </c>
    </row>
    <row r="363" spans="1:12" s="2" customFormat="1" ht="33.75">
      <c r="A363" s="25" t="s">
        <v>793</v>
      </c>
      <c r="B363" s="26"/>
      <c r="C363" s="52" t="s">
        <v>246</v>
      </c>
      <c r="D363" s="53" t="s">
        <v>237</v>
      </c>
      <c r="E363" s="54" t="s">
        <v>551</v>
      </c>
      <c r="F363" s="142"/>
      <c r="G363" s="149"/>
      <c r="H363" s="42"/>
      <c r="I363" s="40"/>
      <c r="J363" s="43"/>
      <c r="K363" s="42"/>
    </row>
    <row r="364" spans="1:12" s="2" customFormat="1" ht="78.75">
      <c r="A364" s="25" t="s">
        <v>947</v>
      </c>
      <c r="B364" s="26" t="s">
        <v>281</v>
      </c>
      <c r="C364" s="52" t="s">
        <v>322</v>
      </c>
      <c r="D364" s="53" t="s">
        <v>1466</v>
      </c>
      <c r="E364" s="54" t="s">
        <v>1467</v>
      </c>
      <c r="F364" s="142"/>
      <c r="G364" s="143"/>
      <c r="H364" s="42">
        <f t="shared" si="9"/>
        <v>0</v>
      </c>
      <c r="I364" s="40">
        <v>600</v>
      </c>
      <c r="J364" s="43">
        <v>1</v>
      </c>
      <c r="K364" s="42">
        <f t="shared" si="10"/>
        <v>0</v>
      </c>
    </row>
    <row r="365" spans="1:12" s="2" customFormat="1" ht="67.5">
      <c r="A365" s="25" t="s">
        <v>948</v>
      </c>
      <c r="B365" s="26" t="s">
        <v>281</v>
      </c>
      <c r="C365" s="52" t="s">
        <v>365</v>
      </c>
      <c r="D365" s="53" t="s">
        <v>1468</v>
      </c>
      <c r="E365" s="54" t="s">
        <v>1469</v>
      </c>
      <c r="F365" s="142"/>
      <c r="G365" s="143"/>
      <c r="H365" s="42">
        <f t="shared" si="9"/>
        <v>0</v>
      </c>
      <c r="I365" s="40">
        <v>350</v>
      </c>
      <c r="J365" s="43">
        <v>8</v>
      </c>
      <c r="K365" s="42">
        <f t="shared" si="10"/>
        <v>0</v>
      </c>
    </row>
    <row r="366" spans="1:12" s="2" customFormat="1" ht="56.25">
      <c r="A366" s="25" t="s">
        <v>949</v>
      </c>
      <c r="B366" s="26" t="s">
        <v>281</v>
      </c>
      <c r="C366" s="52" t="s">
        <v>318</v>
      </c>
      <c r="D366" s="53" t="s">
        <v>1470</v>
      </c>
      <c r="E366" s="54" t="s">
        <v>1471</v>
      </c>
      <c r="F366" s="142"/>
      <c r="G366" s="143"/>
      <c r="H366" s="42">
        <f t="shared" si="9"/>
        <v>0</v>
      </c>
      <c r="I366" s="40">
        <v>160</v>
      </c>
      <c r="J366" s="43">
        <v>1</v>
      </c>
      <c r="K366" s="42">
        <f t="shared" si="10"/>
        <v>0</v>
      </c>
    </row>
    <row r="367" spans="1:12" s="2" customFormat="1" ht="112.5">
      <c r="A367" s="25" t="s">
        <v>950</v>
      </c>
      <c r="B367" s="26" t="s">
        <v>281</v>
      </c>
      <c r="C367" s="52" t="s">
        <v>72</v>
      </c>
      <c r="D367" s="53" t="s">
        <v>1472</v>
      </c>
      <c r="E367" s="54" t="s">
        <v>1473</v>
      </c>
      <c r="F367" s="142"/>
      <c r="G367" s="143"/>
      <c r="H367" s="42">
        <f t="shared" si="9"/>
        <v>0</v>
      </c>
      <c r="I367" s="40">
        <v>90</v>
      </c>
      <c r="J367" s="43">
        <v>1</v>
      </c>
      <c r="K367" s="42">
        <f t="shared" si="10"/>
        <v>0</v>
      </c>
    </row>
    <row r="368" spans="1:12" s="2" customFormat="1" ht="67.5">
      <c r="A368" s="25" t="s">
        <v>951</v>
      </c>
      <c r="B368" s="26" t="s">
        <v>281</v>
      </c>
      <c r="C368" s="52" t="s">
        <v>148</v>
      </c>
      <c r="D368" s="53" t="s">
        <v>1474</v>
      </c>
      <c r="E368" s="54" t="s">
        <v>1475</v>
      </c>
      <c r="F368" s="142"/>
      <c r="G368" s="143"/>
      <c r="H368" s="42">
        <f t="shared" si="9"/>
        <v>0</v>
      </c>
      <c r="I368" s="40">
        <v>35</v>
      </c>
      <c r="J368" s="43">
        <v>1</v>
      </c>
      <c r="K368" s="42">
        <f t="shared" si="10"/>
        <v>0</v>
      </c>
      <c r="L368" s="24"/>
    </row>
    <row r="369" spans="1:11" s="2" customFormat="1" ht="45">
      <c r="A369" s="25" t="s">
        <v>1013</v>
      </c>
      <c r="B369" s="26" t="s">
        <v>109</v>
      </c>
      <c r="C369" s="52" t="s">
        <v>280</v>
      </c>
      <c r="D369" s="53" t="s">
        <v>1476</v>
      </c>
      <c r="E369" s="54" t="s">
        <v>1477</v>
      </c>
      <c r="F369" s="142"/>
      <c r="G369" s="143"/>
      <c r="H369" s="42">
        <f t="shared" si="9"/>
        <v>0</v>
      </c>
      <c r="I369" s="40">
        <v>23</v>
      </c>
      <c r="J369" s="43">
        <v>2</v>
      </c>
      <c r="K369" s="42">
        <f t="shared" si="10"/>
        <v>0</v>
      </c>
    </row>
    <row r="370" spans="1:11" s="24" customFormat="1" ht="22.5">
      <c r="A370" s="25" t="s">
        <v>794</v>
      </c>
      <c r="B370" s="26"/>
      <c r="C370" s="52" t="s">
        <v>323</v>
      </c>
      <c r="D370" s="53" t="s">
        <v>238</v>
      </c>
      <c r="E370" s="54" t="s">
        <v>552</v>
      </c>
      <c r="F370" s="142"/>
      <c r="G370" s="149"/>
      <c r="H370" s="42"/>
      <c r="I370" s="40"/>
      <c r="J370" s="43"/>
      <c r="K370" s="42"/>
    </row>
    <row r="371" spans="1:11" s="2" customFormat="1" ht="78.75">
      <c r="A371" s="25" t="s">
        <v>952</v>
      </c>
      <c r="B371" s="26" t="s">
        <v>109</v>
      </c>
      <c r="C371" s="52" t="s">
        <v>99</v>
      </c>
      <c r="D371" s="29" t="s">
        <v>1478</v>
      </c>
      <c r="E371" s="27" t="s">
        <v>1479</v>
      </c>
      <c r="F371" s="133"/>
      <c r="G371" s="139"/>
      <c r="H371" s="42">
        <f t="shared" si="9"/>
        <v>0</v>
      </c>
      <c r="I371" s="40">
        <v>3</v>
      </c>
      <c r="J371" s="43">
        <v>1</v>
      </c>
      <c r="K371" s="42">
        <f t="shared" si="10"/>
        <v>0</v>
      </c>
    </row>
    <row r="372" spans="1:11" s="2" customFormat="1" ht="56.25">
      <c r="A372" s="25" t="s">
        <v>1014</v>
      </c>
      <c r="B372" s="26" t="s">
        <v>281</v>
      </c>
      <c r="C372" s="52" t="s">
        <v>262</v>
      </c>
      <c r="D372" s="53" t="s">
        <v>1480</v>
      </c>
      <c r="E372" s="54" t="s">
        <v>1481</v>
      </c>
      <c r="F372" s="142"/>
      <c r="G372" s="143"/>
      <c r="H372" s="42">
        <f t="shared" si="9"/>
        <v>0</v>
      </c>
      <c r="I372" s="40">
        <v>55</v>
      </c>
      <c r="J372" s="43">
        <v>2</v>
      </c>
      <c r="K372" s="42">
        <f t="shared" si="10"/>
        <v>0</v>
      </c>
    </row>
    <row r="373" spans="1:11" s="2" customFormat="1" ht="67.5">
      <c r="A373" s="25" t="s">
        <v>954</v>
      </c>
      <c r="B373" s="26" t="s">
        <v>281</v>
      </c>
      <c r="C373" s="52" t="s">
        <v>208</v>
      </c>
      <c r="D373" s="29" t="s">
        <v>1482</v>
      </c>
      <c r="E373" s="27" t="s">
        <v>1483</v>
      </c>
      <c r="F373" s="133"/>
      <c r="G373" s="139"/>
      <c r="H373" s="42">
        <f t="shared" si="9"/>
        <v>0</v>
      </c>
      <c r="I373" s="40">
        <v>12</v>
      </c>
      <c r="J373" s="43">
        <v>5</v>
      </c>
      <c r="K373" s="42">
        <f t="shared" si="10"/>
        <v>0</v>
      </c>
    </row>
    <row r="374" spans="1:11" s="2" customFormat="1" ht="78.75">
      <c r="A374" s="25" t="s">
        <v>953</v>
      </c>
      <c r="B374" s="26" t="s">
        <v>281</v>
      </c>
      <c r="C374" s="52" t="s">
        <v>122</v>
      </c>
      <c r="D374" s="53" t="s">
        <v>1484</v>
      </c>
      <c r="E374" s="54" t="s">
        <v>1485</v>
      </c>
      <c r="F374" s="142"/>
      <c r="G374" s="143"/>
      <c r="H374" s="42">
        <f t="shared" ref="H374:H437" si="11">F374+G374</f>
        <v>0</v>
      </c>
      <c r="I374" s="40">
        <v>430</v>
      </c>
      <c r="J374" s="43">
        <v>1</v>
      </c>
      <c r="K374" s="42">
        <f t="shared" si="10"/>
        <v>0</v>
      </c>
    </row>
    <row r="375" spans="1:11" s="2" customFormat="1" ht="56.25">
      <c r="A375" s="25" t="s">
        <v>955</v>
      </c>
      <c r="B375" s="26" t="s">
        <v>281</v>
      </c>
      <c r="C375" s="52" t="s">
        <v>123</v>
      </c>
      <c r="D375" s="53" t="s">
        <v>1486</v>
      </c>
      <c r="E375" s="54" t="s">
        <v>1487</v>
      </c>
      <c r="F375" s="142"/>
      <c r="G375" s="143"/>
      <c r="H375" s="42">
        <f t="shared" si="11"/>
        <v>0</v>
      </c>
      <c r="I375" s="40">
        <v>60</v>
      </c>
      <c r="J375" s="43">
        <v>1</v>
      </c>
      <c r="K375" s="42">
        <f t="shared" si="10"/>
        <v>0</v>
      </c>
    </row>
    <row r="376" spans="1:11" s="2" customFormat="1" ht="56.25">
      <c r="A376" s="25" t="s">
        <v>956</v>
      </c>
      <c r="B376" s="26" t="s">
        <v>109</v>
      </c>
      <c r="C376" s="52" t="s">
        <v>293</v>
      </c>
      <c r="D376" s="53" t="s">
        <v>1488</v>
      </c>
      <c r="E376" s="54" t="s">
        <v>1489</v>
      </c>
      <c r="F376" s="142"/>
      <c r="G376" s="143"/>
      <c r="H376" s="42">
        <f t="shared" si="11"/>
        <v>0</v>
      </c>
      <c r="I376" s="40">
        <v>2.6</v>
      </c>
      <c r="J376" s="43">
        <v>1</v>
      </c>
      <c r="K376" s="42">
        <f t="shared" si="10"/>
        <v>0</v>
      </c>
    </row>
    <row r="377" spans="1:11" s="2" customFormat="1" ht="225">
      <c r="A377" s="125" t="s">
        <v>165</v>
      </c>
      <c r="B377" s="117"/>
      <c r="C377" s="44" t="s">
        <v>1996</v>
      </c>
      <c r="D377" s="67" t="s">
        <v>1997</v>
      </c>
      <c r="E377" s="67" t="s">
        <v>1998</v>
      </c>
      <c r="F377" s="118"/>
      <c r="G377" s="119"/>
      <c r="H377" s="42"/>
      <c r="I377" s="35"/>
      <c r="J377" s="43"/>
      <c r="K377" s="130"/>
    </row>
    <row r="378" spans="1:11" s="2" customFormat="1" ht="315">
      <c r="A378" s="126" t="s">
        <v>1585</v>
      </c>
      <c r="B378" s="96"/>
      <c r="C378" s="86" t="s">
        <v>1586</v>
      </c>
      <c r="D378" s="87" t="s">
        <v>1587</v>
      </c>
      <c r="E378" s="87" t="s">
        <v>1588</v>
      </c>
      <c r="F378" s="82"/>
      <c r="G378" s="88"/>
      <c r="H378" s="42"/>
      <c r="I378" s="97"/>
      <c r="J378" s="43"/>
      <c r="K378" s="42"/>
    </row>
    <row r="379" spans="1:11" s="2" customFormat="1" ht="78.75">
      <c r="A379" s="101"/>
      <c r="B379" s="94"/>
      <c r="C379" s="90"/>
      <c r="D379" s="90" t="s">
        <v>1589</v>
      </c>
      <c r="E379" s="90" t="s">
        <v>1590</v>
      </c>
      <c r="F379" s="84"/>
      <c r="G379" s="98"/>
      <c r="H379" s="42"/>
      <c r="I379" s="99"/>
      <c r="J379" s="43"/>
      <c r="K379" s="42"/>
    </row>
    <row r="380" spans="1:11" s="2" customFormat="1" ht="337.5">
      <c r="A380" s="126" t="s">
        <v>1591</v>
      </c>
      <c r="B380" s="100"/>
      <c r="C380" s="101" t="s">
        <v>1592</v>
      </c>
      <c r="D380" s="102" t="s">
        <v>1593</v>
      </c>
      <c r="E380" s="103" t="s">
        <v>1594</v>
      </c>
      <c r="F380" s="82"/>
      <c r="G380" s="88"/>
      <c r="H380" s="42"/>
      <c r="I380" s="97"/>
      <c r="J380" s="43"/>
      <c r="K380" s="42"/>
    </row>
    <row r="381" spans="1:11" s="2" customFormat="1" ht="337.5">
      <c r="A381" s="90"/>
      <c r="B381" s="89"/>
      <c r="C381" s="90"/>
      <c r="D381" s="90" t="s">
        <v>1595</v>
      </c>
      <c r="E381" s="91" t="s">
        <v>1596</v>
      </c>
      <c r="F381" s="83"/>
      <c r="G381" s="92"/>
      <c r="H381" s="42"/>
      <c r="I381" s="104"/>
      <c r="J381" s="43"/>
      <c r="K381" s="42"/>
    </row>
    <row r="382" spans="1:11" s="2" customFormat="1" ht="90">
      <c r="A382" s="127" t="s">
        <v>1597</v>
      </c>
      <c r="B382" s="94"/>
      <c r="C382" s="90" t="s">
        <v>1598</v>
      </c>
      <c r="D382" s="93" t="s">
        <v>1599</v>
      </c>
      <c r="E382" s="93" t="s">
        <v>1600</v>
      </c>
      <c r="F382" s="83"/>
      <c r="G382" s="92"/>
      <c r="H382" s="42"/>
      <c r="I382" s="104"/>
      <c r="J382" s="43" t="s">
        <v>1995</v>
      </c>
      <c r="K382" s="42"/>
    </row>
    <row r="383" spans="1:11" s="2" customFormat="1" ht="112.5">
      <c r="A383" s="128" t="s">
        <v>1601</v>
      </c>
      <c r="B383" s="111" t="s">
        <v>2</v>
      </c>
      <c r="C383" s="85" t="s">
        <v>1602</v>
      </c>
      <c r="D383" s="78" t="s">
        <v>1603</v>
      </c>
      <c r="E383" s="78" t="s">
        <v>1604</v>
      </c>
      <c r="F383" s="110"/>
      <c r="G383" s="112"/>
      <c r="H383" s="42">
        <f t="shared" si="11"/>
        <v>0</v>
      </c>
      <c r="I383" s="80">
        <v>23</v>
      </c>
      <c r="J383" s="43">
        <v>4145</v>
      </c>
      <c r="K383" s="42">
        <f t="shared" ref="K383:K445" si="12">ROUND(J383*H383,2)</f>
        <v>0</v>
      </c>
    </row>
    <row r="384" spans="1:11" s="2" customFormat="1" ht="123.75">
      <c r="A384" s="128" t="s">
        <v>1605</v>
      </c>
      <c r="B384" s="111" t="s">
        <v>2</v>
      </c>
      <c r="C384" s="85" t="s">
        <v>1606</v>
      </c>
      <c r="D384" s="78" t="s">
        <v>1607</v>
      </c>
      <c r="E384" s="78" t="s">
        <v>1608</v>
      </c>
      <c r="F384" s="110"/>
      <c r="G384" s="112"/>
      <c r="H384" s="42">
        <f t="shared" si="11"/>
        <v>0</v>
      </c>
      <c r="I384" s="80">
        <v>21</v>
      </c>
      <c r="J384" s="43">
        <v>4402</v>
      </c>
      <c r="K384" s="42">
        <f t="shared" si="12"/>
        <v>0</v>
      </c>
    </row>
    <row r="385" spans="1:11" s="2" customFormat="1" ht="101.25">
      <c r="A385" s="128" t="s">
        <v>1609</v>
      </c>
      <c r="B385" s="111"/>
      <c r="C385" s="85" t="s">
        <v>1610</v>
      </c>
      <c r="D385" s="78" t="s">
        <v>1611</v>
      </c>
      <c r="E385" s="78" t="s">
        <v>1612</v>
      </c>
      <c r="F385" s="110"/>
      <c r="G385" s="112"/>
      <c r="H385" s="42">
        <f t="shared" si="11"/>
        <v>0</v>
      </c>
      <c r="I385" s="95"/>
      <c r="J385" s="43">
        <v>0</v>
      </c>
      <c r="K385" s="42">
        <f t="shared" si="12"/>
        <v>0</v>
      </c>
    </row>
    <row r="386" spans="1:11" s="2" customFormat="1" ht="180">
      <c r="A386" s="128" t="s">
        <v>1613</v>
      </c>
      <c r="B386" s="111"/>
      <c r="C386" s="85" t="s">
        <v>1614</v>
      </c>
      <c r="D386" s="85" t="s">
        <v>1615</v>
      </c>
      <c r="E386" s="85" t="s">
        <v>1616</v>
      </c>
      <c r="F386" s="110"/>
      <c r="G386" s="112"/>
      <c r="H386" s="42">
        <f t="shared" si="11"/>
        <v>0</v>
      </c>
      <c r="I386" s="95"/>
      <c r="J386" s="43">
        <v>0</v>
      </c>
      <c r="K386" s="42">
        <f t="shared" si="12"/>
        <v>0</v>
      </c>
    </row>
    <row r="387" spans="1:11" s="2" customFormat="1" ht="157.5">
      <c r="A387" s="128" t="s">
        <v>827</v>
      </c>
      <c r="B387" s="111" t="s">
        <v>2</v>
      </c>
      <c r="C387" s="85" t="s">
        <v>1617</v>
      </c>
      <c r="D387" s="78" t="s">
        <v>1618</v>
      </c>
      <c r="E387" s="78" t="s">
        <v>1619</v>
      </c>
      <c r="F387" s="110"/>
      <c r="G387" s="112"/>
      <c r="H387" s="42">
        <f t="shared" si="11"/>
        <v>0</v>
      </c>
      <c r="I387" s="80">
        <v>25</v>
      </c>
      <c r="J387" s="43">
        <v>48</v>
      </c>
      <c r="K387" s="42">
        <f t="shared" si="12"/>
        <v>0</v>
      </c>
    </row>
    <row r="388" spans="1:11" s="2" customFormat="1" ht="45">
      <c r="A388" s="128" t="s">
        <v>652</v>
      </c>
      <c r="B388" s="111" t="s">
        <v>2</v>
      </c>
      <c r="C388" s="85" t="s">
        <v>1620</v>
      </c>
      <c r="D388" s="78" t="s">
        <v>1621</v>
      </c>
      <c r="E388" s="78" t="s">
        <v>1622</v>
      </c>
      <c r="F388" s="110"/>
      <c r="G388" s="112"/>
      <c r="H388" s="42">
        <f t="shared" si="11"/>
        <v>0</v>
      </c>
      <c r="I388" s="80">
        <v>25</v>
      </c>
      <c r="J388" s="43">
        <v>81</v>
      </c>
      <c r="K388" s="42">
        <f t="shared" si="12"/>
        <v>0</v>
      </c>
    </row>
    <row r="389" spans="1:11" s="2" customFormat="1" ht="56.25">
      <c r="A389" s="128" t="s">
        <v>1623</v>
      </c>
      <c r="B389" s="111" t="s">
        <v>2</v>
      </c>
      <c r="C389" s="85" t="s">
        <v>1624</v>
      </c>
      <c r="D389" s="78" t="s">
        <v>1625</v>
      </c>
      <c r="E389" s="78" t="s">
        <v>1626</v>
      </c>
      <c r="F389" s="110"/>
      <c r="G389" s="112"/>
      <c r="H389" s="42">
        <f t="shared" si="11"/>
        <v>0</v>
      </c>
      <c r="I389" s="80">
        <v>20</v>
      </c>
      <c r="J389" s="43">
        <v>81</v>
      </c>
      <c r="K389" s="42">
        <f t="shared" si="12"/>
        <v>0</v>
      </c>
    </row>
    <row r="390" spans="1:11" s="2" customFormat="1" ht="33.75">
      <c r="A390" s="128" t="s">
        <v>1627</v>
      </c>
      <c r="B390" s="111"/>
      <c r="C390" s="85" t="s">
        <v>1628</v>
      </c>
      <c r="D390" s="78" t="s">
        <v>1629</v>
      </c>
      <c r="E390" s="85" t="s">
        <v>1630</v>
      </c>
      <c r="F390" s="110"/>
      <c r="G390" s="112"/>
      <c r="H390" s="42">
        <f t="shared" si="11"/>
        <v>0</v>
      </c>
      <c r="I390" s="95"/>
      <c r="J390" s="43">
        <v>0</v>
      </c>
      <c r="K390" s="42">
        <f t="shared" si="12"/>
        <v>0</v>
      </c>
    </row>
    <row r="391" spans="1:11" s="2" customFormat="1" ht="135">
      <c r="A391" s="128" t="s">
        <v>673</v>
      </c>
      <c r="B391" s="111" t="s">
        <v>2</v>
      </c>
      <c r="C391" s="85" t="s">
        <v>294</v>
      </c>
      <c r="D391" s="78" t="s">
        <v>1631</v>
      </c>
      <c r="E391" s="78" t="s">
        <v>1632</v>
      </c>
      <c r="F391" s="110"/>
      <c r="G391" s="112"/>
      <c r="H391" s="42">
        <f t="shared" si="11"/>
        <v>0</v>
      </c>
      <c r="I391" s="80">
        <v>65</v>
      </c>
      <c r="J391" s="43">
        <v>22</v>
      </c>
      <c r="K391" s="42">
        <f t="shared" si="12"/>
        <v>0</v>
      </c>
    </row>
    <row r="392" spans="1:11" s="2" customFormat="1" ht="45">
      <c r="A392" s="128" t="s">
        <v>1633</v>
      </c>
      <c r="B392" s="111"/>
      <c r="C392" s="85" t="s">
        <v>1634</v>
      </c>
      <c r="D392" s="85" t="s">
        <v>1635</v>
      </c>
      <c r="E392" s="85" t="s">
        <v>1636</v>
      </c>
      <c r="F392" s="110"/>
      <c r="G392" s="112"/>
      <c r="H392" s="42">
        <f t="shared" si="11"/>
        <v>0</v>
      </c>
      <c r="I392" s="95"/>
      <c r="J392" s="43">
        <v>0</v>
      </c>
      <c r="K392" s="42">
        <f t="shared" si="12"/>
        <v>0</v>
      </c>
    </row>
    <row r="393" spans="1:11" s="2" customFormat="1" ht="157.5">
      <c r="A393" s="128" t="s">
        <v>1637</v>
      </c>
      <c r="B393" s="111" t="s">
        <v>2</v>
      </c>
      <c r="C393" s="85" t="s">
        <v>1638</v>
      </c>
      <c r="D393" s="78" t="s">
        <v>1639</v>
      </c>
      <c r="E393" s="78" t="s">
        <v>1640</v>
      </c>
      <c r="F393" s="110"/>
      <c r="G393" s="112"/>
      <c r="H393" s="42">
        <f t="shared" si="11"/>
        <v>0</v>
      </c>
      <c r="I393" s="80">
        <v>24</v>
      </c>
      <c r="J393" s="43">
        <v>1574</v>
      </c>
      <c r="K393" s="42">
        <f t="shared" si="12"/>
        <v>0</v>
      </c>
    </row>
    <row r="394" spans="1:11" s="2" customFormat="1" ht="225">
      <c r="A394" s="128" t="s">
        <v>1641</v>
      </c>
      <c r="B394" s="111" t="s">
        <v>2</v>
      </c>
      <c r="C394" s="85" t="s">
        <v>1642</v>
      </c>
      <c r="D394" s="78" t="s">
        <v>1643</v>
      </c>
      <c r="E394" s="78" t="s">
        <v>1644</v>
      </c>
      <c r="F394" s="110"/>
      <c r="G394" s="112"/>
      <c r="H394" s="42">
        <f t="shared" si="11"/>
        <v>0</v>
      </c>
      <c r="I394" s="80">
        <v>12</v>
      </c>
      <c r="J394" s="43">
        <v>1</v>
      </c>
      <c r="K394" s="42">
        <f t="shared" si="12"/>
        <v>0</v>
      </c>
    </row>
    <row r="395" spans="1:11" s="2" customFormat="1" ht="281.25">
      <c r="A395" s="128" t="s">
        <v>1645</v>
      </c>
      <c r="B395" s="111"/>
      <c r="C395" s="85" t="s">
        <v>1646</v>
      </c>
      <c r="D395" s="78" t="s">
        <v>1647</v>
      </c>
      <c r="E395" s="78" t="s">
        <v>1648</v>
      </c>
      <c r="F395" s="110"/>
      <c r="G395" s="112"/>
      <c r="H395" s="42"/>
      <c r="I395" s="95"/>
      <c r="J395" s="43"/>
      <c r="K395" s="42"/>
    </row>
    <row r="396" spans="1:11" s="2" customFormat="1" ht="180">
      <c r="A396" s="90"/>
      <c r="B396" s="94"/>
      <c r="C396" s="90"/>
      <c r="D396" s="90" t="s">
        <v>1649</v>
      </c>
      <c r="E396" s="91" t="s">
        <v>1650</v>
      </c>
      <c r="F396" s="83"/>
      <c r="G396" s="92"/>
      <c r="H396" s="42"/>
      <c r="I396" s="104"/>
      <c r="J396" s="43"/>
      <c r="K396" s="42"/>
    </row>
    <row r="397" spans="1:11" s="2" customFormat="1" ht="191.25">
      <c r="A397" s="128" t="s">
        <v>1651</v>
      </c>
      <c r="B397" s="94" t="s">
        <v>2</v>
      </c>
      <c r="C397" s="90" t="s">
        <v>1652</v>
      </c>
      <c r="D397" s="93" t="s">
        <v>1653</v>
      </c>
      <c r="E397" s="93" t="s">
        <v>1654</v>
      </c>
      <c r="F397" s="83"/>
      <c r="G397" s="92"/>
      <c r="H397" s="42">
        <f t="shared" si="11"/>
        <v>0</v>
      </c>
      <c r="I397" s="80">
        <v>7</v>
      </c>
      <c r="J397" s="43">
        <v>6939</v>
      </c>
      <c r="K397" s="42">
        <f t="shared" si="12"/>
        <v>0</v>
      </c>
    </row>
    <row r="398" spans="1:11" s="2" customFormat="1" ht="78.75">
      <c r="A398" s="128" t="s">
        <v>1655</v>
      </c>
      <c r="B398" s="111" t="s">
        <v>2</v>
      </c>
      <c r="C398" s="85" t="s">
        <v>1656</v>
      </c>
      <c r="D398" s="78" t="s">
        <v>1657</v>
      </c>
      <c r="E398" s="78" t="s">
        <v>1658</v>
      </c>
      <c r="F398" s="110"/>
      <c r="G398" s="112"/>
      <c r="H398" s="42">
        <f t="shared" si="11"/>
        <v>0</v>
      </c>
      <c r="I398" s="80">
        <v>30</v>
      </c>
      <c r="J398" s="43">
        <v>1590</v>
      </c>
      <c r="K398" s="42">
        <f t="shared" si="12"/>
        <v>0</v>
      </c>
    </row>
    <row r="399" spans="1:11" s="2" customFormat="1" ht="45">
      <c r="A399" s="128" t="s">
        <v>1659</v>
      </c>
      <c r="B399" s="111" t="s">
        <v>2</v>
      </c>
      <c r="C399" s="85" t="s">
        <v>1660</v>
      </c>
      <c r="D399" s="78" t="s">
        <v>1661</v>
      </c>
      <c r="E399" s="78" t="s">
        <v>1662</v>
      </c>
      <c r="F399" s="110"/>
      <c r="G399" s="112"/>
      <c r="H399" s="42">
        <f t="shared" si="11"/>
        <v>0</v>
      </c>
      <c r="I399" s="80">
        <v>28</v>
      </c>
      <c r="J399" s="43">
        <v>18</v>
      </c>
      <c r="K399" s="42">
        <f t="shared" si="12"/>
        <v>0</v>
      </c>
    </row>
    <row r="400" spans="1:11" s="2" customFormat="1" ht="90">
      <c r="A400" s="128" t="s">
        <v>1663</v>
      </c>
      <c r="B400" s="111" t="s">
        <v>2</v>
      </c>
      <c r="C400" s="85" t="s">
        <v>1664</v>
      </c>
      <c r="D400" s="78" t="s">
        <v>1665</v>
      </c>
      <c r="E400" s="78" t="s">
        <v>1666</v>
      </c>
      <c r="F400" s="110"/>
      <c r="G400" s="112"/>
      <c r="H400" s="42">
        <f t="shared" si="11"/>
        <v>0</v>
      </c>
      <c r="I400" s="80">
        <v>30</v>
      </c>
      <c r="J400" s="43">
        <v>5</v>
      </c>
      <c r="K400" s="42">
        <f t="shared" si="12"/>
        <v>0</v>
      </c>
    </row>
    <row r="401" spans="1:11" s="2" customFormat="1" ht="33.75">
      <c r="A401" s="128" t="s">
        <v>1667</v>
      </c>
      <c r="B401" s="111" t="s">
        <v>2</v>
      </c>
      <c r="C401" s="85" t="s">
        <v>1668</v>
      </c>
      <c r="D401" s="78" t="s">
        <v>1669</v>
      </c>
      <c r="E401" s="78" t="s">
        <v>1670</v>
      </c>
      <c r="F401" s="110"/>
      <c r="G401" s="112"/>
      <c r="H401" s="42">
        <f t="shared" si="11"/>
        <v>0</v>
      </c>
      <c r="I401" s="80">
        <v>14</v>
      </c>
      <c r="J401" s="43">
        <v>59</v>
      </c>
      <c r="K401" s="42">
        <f t="shared" si="12"/>
        <v>0</v>
      </c>
    </row>
    <row r="402" spans="1:11" s="2" customFormat="1" ht="45">
      <c r="A402" s="128" t="s">
        <v>1671</v>
      </c>
      <c r="B402" s="111" t="s">
        <v>2</v>
      </c>
      <c r="C402" s="85" t="s">
        <v>1672</v>
      </c>
      <c r="D402" s="78" t="s">
        <v>1673</v>
      </c>
      <c r="E402" s="78" t="s">
        <v>1674</v>
      </c>
      <c r="F402" s="110"/>
      <c r="G402" s="112"/>
      <c r="H402" s="42">
        <f t="shared" si="11"/>
        <v>0</v>
      </c>
      <c r="I402" s="80">
        <v>16</v>
      </c>
      <c r="J402" s="43">
        <v>1</v>
      </c>
      <c r="K402" s="42">
        <f t="shared" si="12"/>
        <v>0</v>
      </c>
    </row>
    <row r="403" spans="1:11" s="2" customFormat="1" ht="90">
      <c r="A403" s="25" t="s">
        <v>686</v>
      </c>
      <c r="B403" s="26"/>
      <c r="C403" s="30" t="s">
        <v>687</v>
      </c>
      <c r="D403" s="29" t="s">
        <v>1021</v>
      </c>
      <c r="E403" s="27" t="s">
        <v>1022</v>
      </c>
      <c r="F403" s="136"/>
      <c r="G403" s="132"/>
      <c r="H403" s="42">
        <f t="shared" si="11"/>
        <v>0</v>
      </c>
      <c r="I403" s="40"/>
      <c r="J403" s="43">
        <v>0</v>
      </c>
      <c r="K403" s="42">
        <f t="shared" si="12"/>
        <v>0</v>
      </c>
    </row>
    <row r="404" spans="1:11" s="2" customFormat="1" ht="78.75">
      <c r="A404" s="25" t="s">
        <v>795</v>
      </c>
      <c r="B404" s="26"/>
      <c r="C404" s="30" t="s">
        <v>688</v>
      </c>
      <c r="D404" s="29" t="s">
        <v>1023</v>
      </c>
      <c r="E404" s="27" t="s">
        <v>1024</v>
      </c>
      <c r="F404" s="136"/>
      <c r="G404" s="132"/>
      <c r="H404" s="42">
        <f t="shared" si="11"/>
        <v>0</v>
      </c>
      <c r="I404" s="40"/>
      <c r="J404" s="43">
        <v>0</v>
      </c>
      <c r="K404" s="42">
        <f t="shared" si="12"/>
        <v>0</v>
      </c>
    </row>
    <row r="405" spans="1:11" s="2" customFormat="1" ht="67.5">
      <c r="A405" s="25" t="s">
        <v>796</v>
      </c>
      <c r="B405" s="26"/>
      <c r="C405" s="30" t="s">
        <v>689</v>
      </c>
      <c r="D405" s="30" t="s">
        <v>1025</v>
      </c>
      <c r="E405" s="28" t="s">
        <v>1026</v>
      </c>
      <c r="F405" s="150"/>
      <c r="G405" s="61"/>
      <c r="H405" s="42">
        <f t="shared" si="11"/>
        <v>0</v>
      </c>
      <c r="I405" s="40"/>
      <c r="J405" s="43">
        <v>0</v>
      </c>
      <c r="K405" s="42">
        <f t="shared" si="12"/>
        <v>0</v>
      </c>
    </row>
    <row r="406" spans="1:11" s="2" customFormat="1" ht="67.5">
      <c r="A406" s="128" t="s">
        <v>1675</v>
      </c>
      <c r="B406" s="111" t="s">
        <v>109</v>
      </c>
      <c r="C406" s="85" t="s">
        <v>1676</v>
      </c>
      <c r="D406" s="78" t="s">
        <v>1677</v>
      </c>
      <c r="E406" s="78" t="s">
        <v>1678</v>
      </c>
      <c r="F406" s="110"/>
      <c r="G406" s="112"/>
      <c r="H406" s="42">
        <f t="shared" si="11"/>
        <v>0</v>
      </c>
      <c r="I406" s="80">
        <v>20</v>
      </c>
      <c r="J406" s="43">
        <v>7</v>
      </c>
      <c r="K406" s="42">
        <f t="shared" si="12"/>
        <v>0</v>
      </c>
    </row>
    <row r="407" spans="1:11" s="2" customFormat="1" ht="56.25">
      <c r="A407" s="128" t="s">
        <v>1679</v>
      </c>
      <c r="B407" s="111" t="s">
        <v>109</v>
      </c>
      <c r="C407" s="85" t="s">
        <v>1680</v>
      </c>
      <c r="D407" s="78" t="s">
        <v>1681</v>
      </c>
      <c r="E407" s="78" t="s">
        <v>1682</v>
      </c>
      <c r="F407" s="110"/>
      <c r="G407" s="112"/>
      <c r="H407" s="42">
        <f t="shared" si="11"/>
        <v>0</v>
      </c>
      <c r="I407" s="80">
        <v>26</v>
      </c>
      <c r="J407" s="43">
        <v>51</v>
      </c>
      <c r="K407" s="42">
        <f t="shared" si="12"/>
        <v>0</v>
      </c>
    </row>
    <row r="408" spans="1:11" s="2" customFormat="1" ht="45">
      <c r="A408" s="128" t="s">
        <v>1683</v>
      </c>
      <c r="B408" s="111" t="s">
        <v>109</v>
      </c>
      <c r="C408" s="85" t="s">
        <v>1684</v>
      </c>
      <c r="D408" s="78" t="s">
        <v>1685</v>
      </c>
      <c r="E408" s="78" t="s">
        <v>1686</v>
      </c>
      <c r="F408" s="110"/>
      <c r="G408" s="112"/>
      <c r="H408" s="42">
        <f t="shared" si="11"/>
        <v>0</v>
      </c>
      <c r="I408" s="80">
        <v>8</v>
      </c>
      <c r="J408" s="43">
        <v>1374</v>
      </c>
      <c r="K408" s="42">
        <f t="shared" si="12"/>
        <v>0</v>
      </c>
    </row>
    <row r="409" spans="1:11" s="2" customFormat="1" ht="45">
      <c r="A409" s="128" t="s">
        <v>1687</v>
      </c>
      <c r="B409" s="111" t="s">
        <v>109</v>
      </c>
      <c r="C409" s="85" t="s">
        <v>1688</v>
      </c>
      <c r="D409" s="78" t="s">
        <v>1689</v>
      </c>
      <c r="E409" s="78" t="s">
        <v>1690</v>
      </c>
      <c r="F409" s="110"/>
      <c r="G409" s="112"/>
      <c r="H409" s="42">
        <f t="shared" si="11"/>
        <v>0</v>
      </c>
      <c r="I409" s="80">
        <v>13</v>
      </c>
      <c r="J409" s="43">
        <v>1364</v>
      </c>
      <c r="K409" s="42">
        <f t="shared" si="12"/>
        <v>0</v>
      </c>
    </row>
    <row r="410" spans="1:11" s="2" customFormat="1" ht="45">
      <c r="A410" s="128" t="s">
        <v>1691</v>
      </c>
      <c r="B410" s="111" t="s">
        <v>109</v>
      </c>
      <c r="C410" s="85" t="s">
        <v>1692</v>
      </c>
      <c r="D410" s="78" t="s">
        <v>1693</v>
      </c>
      <c r="E410" s="78" t="s">
        <v>1694</v>
      </c>
      <c r="F410" s="110"/>
      <c r="G410" s="112"/>
      <c r="H410" s="42">
        <f t="shared" si="11"/>
        <v>0</v>
      </c>
      <c r="I410" s="80">
        <v>7</v>
      </c>
      <c r="J410" s="43">
        <v>77</v>
      </c>
      <c r="K410" s="42">
        <f t="shared" si="12"/>
        <v>0</v>
      </c>
    </row>
    <row r="411" spans="1:11" s="2" customFormat="1" ht="45">
      <c r="A411" s="128" t="s">
        <v>1695</v>
      </c>
      <c r="B411" s="111" t="s">
        <v>109</v>
      </c>
      <c r="C411" s="85" t="s">
        <v>1696</v>
      </c>
      <c r="D411" s="78" t="s">
        <v>1697</v>
      </c>
      <c r="E411" s="78" t="s">
        <v>1698</v>
      </c>
      <c r="F411" s="110"/>
      <c r="G411" s="112"/>
      <c r="H411" s="42">
        <f t="shared" si="11"/>
        <v>0</v>
      </c>
      <c r="I411" s="80">
        <v>12</v>
      </c>
      <c r="J411" s="43">
        <v>260</v>
      </c>
      <c r="K411" s="42">
        <f t="shared" si="12"/>
        <v>0</v>
      </c>
    </row>
    <row r="412" spans="1:11" s="2" customFormat="1" ht="101.25">
      <c r="A412" s="128" t="s">
        <v>1699</v>
      </c>
      <c r="B412" s="111" t="s">
        <v>109</v>
      </c>
      <c r="C412" s="85" t="s">
        <v>1700</v>
      </c>
      <c r="D412" s="85" t="s">
        <v>1701</v>
      </c>
      <c r="E412" s="85" t="s">
        <v>1702</v>
      </c>
      <c r="F412" s="110"/>
      <c r="G412" s="112"/>
      <c r="H412" s="42">
        <f t="shared" si="11"/>
        <v>0</v>
      </c>
      <c r="I412" s="80">
        <v>24</v>
      </c>
      <c r="J412" s="43">
        <v>641</v>
      </c>
      <c r="K412" s="42">
        <f t="shared" si="12"/>
        <v>0</v>
      </c>
    </row>
    <row r="413" spans="1:11" s="2" customFormat="1" ht="112.5">
      <c r="A413" s="25" t="s">
        <v>690</v>
      </c>
      <c r="B413" s="26" t="s">
        <v>281</v>
      </c>
      <c r="C413" s="30" t="s">
        <v>668</v>
      </c>
      <c r="D413" s="30" t="s">
        <v>1027</v>
      </c>
      <c r="E413" s="28" t="s">
        <v>1028</v>
      </c>
      <c r="F413" s="136"/>
      <c r="G413" s="139"/>
      <c r="H413" s="42">
        <f t="shared" si="11"/>
        <v>0</v>
      </c>
      <c r="I413" s="40">
        <v>40</v>
      </c>
      <c r="J413" s="43">
        <v>1</v>
      </c>
      <c r="K413" s="42">
        <f t="shared" si="12"/>
        <v>0</v>
      </c>
    </row>
    <row r="414" spans="1:11" s="2" customFormat="1" ht="112.5">
      <c r="A414" s="25" t="s">
        <v>691</v>
      </c>
      <c r="B414" s="26" t="s">
        <v>281</v>
      </c>
      <c r="C414" s="30" t="s">
        <v>669</v>
      </c>
      <c r="D414" s="30" t="s">
        <v>1029</v>
      </c>
      <c r="E414" s="28" t="s">
        <v>1030</v>
      </c>
      <c r="F414" s="136"/>
      <c r="G414" s="139"/>
      <c r="H414" s="42">
        <f t="shared" si="11"/>
        <v>0</v>
      </c>
      <c r="I414" s="40">
        <v>45</v>
      </c>
      <c r="J414" s="43">
        <v>1</v>
      </c>
      <c r="K414" s="42">
        <f t="shared" si="12"/>
        <v>0</v>
      </c>
    </row>
    <row r="415" spans="1:11" s="2" customFormat="1" ht="112.5">
      <c r="A415" s="25" t="s">
        <v>692</v>
      </c>
      <c r="B415" s="26" t="s">
        <v>281</v>
      </c>
      <c r="C415" s="30" t="s">
        <v>670</v>
      </c>
      <c r="D415" s="30" t="s">
        <v>1031</v>
      </c>
      <c r="E415" s="28" t="s">
        <v>1032</v>
      </c>
      <c r="F415" s="136"/>
      <c r="G415" s="139"/>
      <c r="H415" s="42">
        <f t="shared" si="11"/>
        <v>0</v>
      </c>
      <c r="I415" s="40">
        <v>40</v>
      </c>
      <c r="J415" s="43">
        <v>1</v>
      </c>
      <c r="K415" s="42">
        <f t="shared" si="12"/>
        <v>0</v>
      </c>
    </row>
    <row r="416" spans="1:11" s="2" customFormat="1" ht="112.5">
      <c r="A416" s="25" t="s">
        <v>693</v>
      </c>
      <c r="B416" s="26" t="s">
        <v>281</v>
      </c>
      <c r="C416" s="30" t="s">
        <v>671</v>
      </c>
      <c r="D416" s="30" t="s">
        <v>1033</v>
      </c>
      <c r="E416" s="28" t="s">
        <v>1034</v>
      </c>
      <c r="F416" s="136"/>
      <c r="G416" s="139"/>
      <c r="H416" s="42">
        <f t="shared" si="11"/>
        <v>0</v>
      </c>
      <c r="I416" s="40">
        <v>45</v>
      </c>
      <c r="J416" s="43">
        <v>10</v>
      </c>
      <c r="K416" s="42">
        <f t="shared" si="12"/>
        <v>0</v>
      </c>
    </row>
    <row r="417" spans="1:12" s="2" customFormat="1" ht="101.25">
      <c r="A417" s="25" t="s">
        <v>694</v>
      </c>
      <c r="B417" s="26" t="s">
        <v>281</v>
      </c>
      <c r="C417" s="30" t="s">
        <v>672</v>
      </c>
      <c r="D417" s="30" t="s">
        <v>1035</v>
      </c>
      <c r="E417" s="28" t="s">
        <v>1036</v>
      </c>
      <c r="F417" s="136"/>
      <c r="G417" s="139"/>
      <c r="H417" s="42">
        <f t="shared" si="11"/>
        <v>0</v>
      </c>
      <c r="I417" s="40">
        <v>20</v>
      </c>
      <c r="J417" s="43">
        <v>1</v>
      </c>
      <c r="K417" s="42">
        <f t="shared" si="12"/>
        <v>0</v>
      </c>
    </row>
    <row r="418" spans="1:12" s="2" customFormat="1" ht="78.75">
      <c r="A418" s="25" t="s">
        <v>695</v>
      </c>
      <c r="B418" s="26" t="s">
        <v>109</v>
      </c>
      <c r="C418" s="30" t="s">
        <v>958</v>
      </c>
      <c r="D418" s="61" t="s">
        <v>1490</v>
      </c>
      <c r="E418" s="28" t="s">
        <v>1491</v>
      </c>
      <c r="F418" s="136"/>
      <c r="G418" s="139"/>
      <c r="H418" s="42">
        <f t="shared" si="11"/>
        <v>0</v>
      </c>
      <c r="I418" s="40">
        <v>32</v>
      </c>
      <c r="J418" s="43">
        <v>10</v>
      </c>
      <c r="K418" s="42">
        <f t="shared" si="12"/>
        <v>0</v>
      </c>
    </row>
    <row r="419" spans="1:12" s="2" customFormat="1" ht="67.5">
      <c r="A419" s="25" t="s">
        <v>814</v>
      </c>
      <c r="B419" s="26" t="s">
        <v>281</v>
      </c>
      <c r="C419" s="30" t="s">
        <v>822</v>
      </c>
      <c r="D419" s="30" t="s">
        <v>823</v>
      </c>
      <c r="E419" s="28" t="s">
        <v>824</v>
      </c>
      <c r="F419" s="136"/>
      <c r="G419" s="139"/>
      <c r="H419" s="42">
        <f t="shared" si="11"/>
        <v>0</v>
      </c>
      <c r="I419" s="40">
        <v>8</v>
      </c>
      <c r="J419" s="43">
        <v>40</v>
      </c>
      <c r="K419" s="42">
        <f t="shared" si="12"/>
        <v>0</v>
      </c>
    </row>
    <row r="420" spans="1:12" s="2" customFormat="1" ht="45">
      <c r="A420" s="128" t="s">
        <v>1703</v>
      </c>
      <c r="B420" s="111"/>
      <c r="C420" s="85" t="s">
        <v>1704</v>
      </c>
      <c r="D420" s="78" t="s">
        <v>1705</v>
      </c>
      <c r="E420" s="78" t="s">
        <v>1706</v>
      </c>
      <c r="F420" s="110"/>
      <c r="G420" s="112"/>
      <c r="H420" s="42">
        <f t="shared" si="11"/>
        <v>0</v>
      </c>
      <c r="I420" s="80"/>
      <c r="J420" s="43">
        <v>0</v>
      </c>
      <c r="K420" s="42">
        <f t="shared" si="12"/>
        <v>0</v>
      </c>
    </row>
    <row r="421" spans="1:12" s="2" customFormat="1" ht="33.75">
      <c r="A421" s="128" t="s">
        <v>1707</v>
      </c>
      <c r="B421" s="111"/>
      <c r="C421" s="85" t="s">
        <v>1708</v>
      </c>
      <c r="D421" s="85" t="s">
        <v>1709</v>
      </c>
      <c r="E421" s="85" t="s">
        <v>1710</v>
      </c>
      <c r="F421" s="110"/>
      <c r="G421" s="112"/>
      <c r="H421" s="42">
        <f t="shared" si="11"/>
        <v>0</v>
      </c>
      <c r="I421" s="80"/>
      <c r="J421" s="43">
        <v>0</v>
      </c>
      <c r="K421" s="42">
        <f t="shared" si="12"/>
        <v>0</v>
      </c>
    </row>
    <row r="422" spans="1:12" s="2" customFormat="1" ht="56.25">
      <c r="A422" s="128" t="s">
        <v>1711</v>
      </c>
      <c r="B422" s="111" t="s">
        <v>109</v>
      </c>
      <c r="C422" s="85" t="s">
        <v>1712</v>
      </c>
      <c r="D422" s="78" t="s">
        <v>1713</v>
      </c>
      <c r="E422" s="78" t="s">
        <v>1714</v>
      </c>
      <c r="F422" s="110"/>
      <c r="G422" s="112"/>
      <c r="H422" s="42">
        <f t="shared" si="11"/>
        <v>0</v>
      </c>
      <c r="I422" s="80">
        <v>12</v>
      </c>
      <c r="J422" s="43">
        <v>1</v>
      </c>
      <c r="K422" s="42">
        <f t="shared" si="12"/>
        <v>0</v>
      </c>
    </row>
    <row r="423" spans="1:12" s="2" customFormat="1" ht="56.25">
      <c r="A423" s="128" t="s">
        <v>1715</v>
      </c>
      <c r="B423" s="111" t="s">
        <v>109</v>
      </c>
      <c r="C423" s="85" t="s">
        <v>1716</v>
      </c>
      <c r="D423" s="78" t="s">
        <v>1717</v>
      </c>
      <c r="E423" s="78" t="s">
        <v>1718</v>
      </c>
      <c r="F423" s="110"/>
      <c r="G423" s="112"/>
      <c r="H423" s="42">
        <f t="shared" si="11"/>
        <v>0</v>
      </c>
      <c r="I423" s="80">
        <v>20</v>
      </c>
      <c r="J423" s="43">
        <v>1</v>
      </c>
      <c r="K423" s="42">
        <f t="shared" si="12"/>
        <v>0</v>
      </c>
    </row>
    <row r="424" spans="1:12" s="2" customFormat="1" ht="33.75">
      <c r="A424" s="128" t="s">
        <v>1719</v>
      </c>
      <c r="B424" s="111"/>
      <c r="C424" s="85" t="s">
        <v>1720</v>
      </c>
      <c r="D424" s="85" t="s">
        <v>1721</v>
      </c>
      <c r="E424" s="85" t="s">
        <v>1722</v>
      </c>
      <c r="F424" s="110"/>
      <c r="G424" s="112"/>
      <c r="H424" s="42">
        <f t="shared" si="11"/>
        <v>0</v>
      </c>
      <c r="I424" s="80"/>
      <c r="J424" s="43">
        <v>0</v>
      </c>
      <c r="K424" s="42">
        <f t="shared" si="12"/>
        <v>0</v>
      </c>
    </row>
    <row r="425" spans="1:12" s="2" customFormat="1" ht="45">
      <c r="A425" s="128" t="s">
        <v>1723</v>
      </c>
      <c r="B425" s="111" t="s">
        <v>281</v>
      </c>
      <c r="C425" s="85" t="s">
        <v>1724</v>
      </c>
      <c r="D425" s="78" t="s">
        <v>1725</v>
      </c>
      <c r="E425" s="78" t="s">
        <v>1726</v>
      </c>
      <c r="F425" s="110"/>
      <c r="G425" s="112"/>
      <c r="H425" s="42">
        <f t="shared" si="11"/>
        <v>0</v>
      </c>
      <c r="I425" s="80">
        <v>18</v>
      </c>
      <c r="J425" s="43">
        <v>0</v>
      </c>
      <c r="K425" s="42">
        <f t="shared" si="12"/>
        <v>0</v>
      </c>
    </row>
    <row r="426" spans="1:12" s="2" customFormat="1" ht="45">
      <c r="A426" s="128" t="s">
        <v>1727</v>
      </c>
      <c r="B426" s="111" t="s">
        <v>281</v>
      </c>
      <c r="C426" s="85" t="s">
        <v>1728</v>
      </c>
      <c r="D426" s="78" t="s">
        <v>1729</v>
      </c>
      <c r="E426" s="78" t="s">
        <v>1730</v>
      </c>
      <c r="F426" s="110"/>
      <c r="G426" s="112"/>
      <c r="H426" s="42">
        <f t="shared" si="11"/>
        <v>0</v>
      </c>
      <c r="I426" s="80">
        <v>8</v>
      </c>
      <c r="J426" s="43">
        <v>1</v>
      </c>
      <c r="K426" s="42">
        <f t="shared" si="12"/>
        <v>0</v>
      </c>
    </row>
    <row r="427" spans="1:12" s="2" customFormat="1" ht="22.5">
      <c r="A427" s="128" t="s">
        <v>1731</v>
      </c>
      <c r="B427" s="111"/>
      <c r="C427" s="85" t="s">
        <v>1732</v>
      </c>
      <c r="D427" s="85" t="s">
        <v>1733</v>
      </c>
      <c r="E427" s="85" t="s">
        <v>1734</v>
      </c>
      <c r="F427" s="110"/>
      <c r="G427" s="112"/>
      <c r="H427" s="42">
        <f t="shared" si="11"/>
        <v>0</v>
      </c>
      <c r="I427" s="80"/>
      <c r="J427" s="43">
        <v>1</v>
      </c>
      <c r="K427" s="42">
        <f t="shared" si="12"/>
        <v>0</v>
      </c>
    </row>
    <row r="428" spans="1:12" s="2" customFormat="1" ht="236.25">
      <c r="A428" s="128" t="s">
        <v>1735</v>
      </c>
      <c r="B428" s="111" t="s">
        <v>1736</v>
      </c>
      <c r="C428" s="85" t="s">
        <v>1737</v>
      </c>
      <c r="D428" s="85" t="s">
        <v>1738</v>
      </c>
      <c r="E428" s="85" t="s">
        <v>1739</v>
      </c>
      <c r="F428" s="110"/>
      <c r="G428" s="112"/>
      <c r="H428" s="42">
        <f t="shared" si="11"/>
        <v>0</v>
      </c>
      <c r="I428" s="80">
        <v>180</v>
      </c>
      <c r="J428" s="43">
        <v>0</v>
      </c>
      <c r="K428" s="42">
        <f t="shared" si="12"/>
        <v>0</v>
      </c>
    </row>
    <row r="429" spans="1:12" s="2" customFormat="1" ht="78.75">
      <c r="A429" s="128" t="s">
        <v>1740</v>
      </c>
      <c r="B429" s="111" t="s">
        <v>1736</v>
      </c>
      <c r="C429" s="85" t="s">
        <v>1741</v>
      </c>
      <c r="D429" s="78" t="s">
        <v>1742</v>
      </c>
      <c r="E429" s="78" t="s">
        <v>1743</v>
      </c>
      <c r="F429" s="110"/>
      <c r="G429" s="112"/>
      <c r="H429" s="42">
        <f t="shared" si="11"/>
        <v>0</v>
      </c>
      <c r="I429" s="80">
        <v>130</v>
      </c>
      <c r="J429" s="43">
        <v>1</v>
      </c>
      <c r="K429" s="42">
        <f t="shared" si="12"/>
        <v>0</v>
      </c>
    </row>
    <row r="430" spans="1:12" s="2" customFormat="1" ht="45">
      <c r="A430" s="25" t="s">
        <v>166</v>
      </c>
      <c r="B430" s="26"/>
      <c r="C430" s="30" t="s">
        <v>484</v>
      </c>
      <c r="D430" s="29" t="s">
        <v>1492</v>
      </c>
      <c r="E430" s="27"/>
      <c r="F430" s="133"/>
      <c r="G430" s="132"/>
      <c r="H430" s="42">
        <f t="shared" si="11"/>
        <v>0</v>
      </c>
      <c r="I430" s="40"/>
      <c r="J430" s="43">
        <v>0</v>
      </c>
      <c r="K430" s="42">
        <f t="shared" si="12"/>
        <v>0</v>
      </c>
    </row>
    <row r="431" spans="1:12" s="2" customFormat="1" ht="90">
      <c r="A431" s="25" t="s">
        <v>797</v>
      </c>
      <c r="B431" s="26"/>
      <c r="C431" s="30" t="s">
        <v>295</v>
      </c>
      <c r="D431" s="29" t="s">
        <v>1493</v>
      </c>
      <c r="E431" s="27" t="s">
        <v>1494</v>
      </c>
      <c r="F431" s="133"/>
      <c r="G431" s="132"/>
      <c r="H431" s="42">
        <f t="shared" si="11"/>
        <v>0</v>
      </c>
      <c r="I431" s="40"/>
      <c r="J431" s="43">
        <v>0</v>
      </c>
      <c r="K431" s="42">
        <f t="shared" si="12"/>
        <v>0</v>
      </c>
      <c r="L431" s="23"/>
    </row>
    <row r="432" spans="1:12" s="2" customFormat="1" ht="56.25">
      <c r="A432" s="25" t="s">
        <v>798</v>
      </c>
      <c r="B432" s="26"/>
      <c r="C432" s="30" t="s">
        <v>296</v>
      </c>
      <c r="D432" s="29" t="s">
        <v>1495</v>
      </c>
      <c r="E432" s="27" t="s">
        <v>1496</v>
      </c>
      <c r="F432" s="133"/>
      <c r="G432" s="132"/>
      <c r="H432" s="42">
        <f t="shared" si="11"/>
        <v>0</v>
      </c>
      <c r="I432" s="40"/>
      <c r="J432" s="43">
        <v>0</v>
      </c>
      <c r="K432" s="42">
        <f t="shared" si="12"/>
        <v>0</v>
      </c>
    </row>
    <row r="433" spans="1:11" s="2" customFormat="1" ht="78.75">
      <c r="A433" s="128" t="s">
        <v>1744</v>
      </c>
      <c r="B433" s="111" t="s">
        <v>109</v>
      </c>
      <c r="C433" s="85" t="s">
        <v>1745</v>
      </c>
      <c r="D433" s="78" t="s">
        <v>1746</v>
      </c>
      <c r="E433" s="78" t="s">
        <v>1747</v>
      </c>
      <c r="F433" s="110"/>
      <c r="G433" s="112"/>
      <c r="H433" s="42">
        <f t="shared" si="11"/>
        <v>0</v>
      </c>
      <c r="I433" s="80">
        <v>3.5</v>
      </c>
      <c r="J433" s="43">
        <v>1</v>
      </c>
      <c r="K433" s="42">
        <f t="shared" si="12"/>
        <v>0</v>
      </c>
    </row>
    <row r="434" spans="1:11" s="2" customFormat="1" ht="101.25">
      <c r="A434" s="128" t="s">
        <v>1748</v>
      </c>
      <c r="B434" s="111" t="s">
        <v>109</v>
      </c>
      <c r="C434" s="56" t="s">
        <v>1749</v>
      </c>
      <c r="D434" s="50" t="s">
        <v>1750</v>
      </c>
      <c r="E434" s="50" t="s">
        <v>1751</v>
      </c>
      <c r="F434" s="110"/>
      <c r="G434" s="112"/>
      <c r="H434" s="42">
        <f t="shared" si="11"/>
        <v>0</v>
      </c>
      <c r="I434" s="80">
        <v>1.4</v>
      </c>
      <c r="J434" s="43">
        <v>14116</v>
      </c>
      <c r="K434" s="42">
        <f t="shared" si="12"/>
        <v>0</v>
      </c>
    </row>
    <row r="435" spans="1:11" s="2" customFormat="1" ht="135">
      <c r="A435" s="25" t="s">
        <v>653</v>
      </c>
      <c r="B435" s="26" t="s">
        <v>281</v>
      </c>
      <c r="C435" s="30" t="s">
        <v>243</v>
      </c>
      <c r="D435" s="29" t="s">
        <v>1497</v>
      </c>
      <c r="E435" s="27" t="s">
        <v>1498</v>
      </c>
      <c r="F435" s="133"/>
      <c r="G435" s="139"/>
      <c r="H435" s="42">
        <f t="shared" si="11"/>
        <v>0</v>
      </c>
      <c r="I435" s="40">
        <v>5</v>
      </c>
      <c r="J435" s="43">
        <v>53</v>
      </c>
      <c r="K435" s="42">
        <f t="shared" si="12"/>
        <v>0</v>
      </c>
    </row>
    <row r="436" spans="1:11" s="2" customFormat="1" ht="67.5">
      <c r="A436" s="25" t="s">
        <v>654</v>
      </c>
      <c r="B436" s="26" t="s">
        <v>281</v>
      </c>
      <c r="C436" s="30" t="s">
        <v>12</v>
      </c>
      <c r="D436" s="29" t="s">
        <v>1499</v>
      </c>
      <c r="E436" s="27" t="s">
        <v>1500</v>
      </c>
      <c r="F436" s="133"/>
      <c r="G436" s="139"/>
      <c r="H436" s="42">
        <f t="shared" si="11"/>
        <v>0</v>
      </c>
      <c r="I436" s="40">
        <v>3.25</v>
      </c>
      <c r="J436" s="43">
        <v>1056</v>
      </c>
      <c r="K436" s="42">
        <f t="shared" si="12"/>
        <v>0</v>
      </c>
    </row>
    <row r="437" spans="1:11" s="2" customFormat="1" ht="78.75">
      <c r="A437" s="25" t="s">
        <v>655</v>
      </c>
      <c r="B437" s="26" t="s">
        <v>281</v>
      </c>
      <c r="C437" s="30" t="s">
        <v>244</v>
      </c>
      <c r="D437" s="29" t="s">
        <v>1501</v>
      </c>
      <c r="E437" s="27" t="s">
        <v>1502</v>
      </c>
      <c r="F437" s="133"/>
      <c r="G437" s="139"/>
      <c r="H437" s="42">
        <f t="shared" si="11"/>
        <v>0</v>
      </c>
      <c r="I437" s="40">
        <v>12</v>
      </c>
      <c r="J437" s="43">
        <v>644</v>
      </c>
      <c r="K437" s="42">
        <f t="shared" si="12"/>
        <v>0</v>
      </c>
    </row>
    <row r="438" spans="1:11" s="2" customFormat="1" ht="78.75">
      <c r="A438" s="25" t="s">
        <v>656</v>
      </c>
      <c r="B438" s="26" t="s">
        <v>109</v>
      </c>
      <c r="C438" s="30" t="s">
        <v>13</v>
      </c>
      <c r="D438" s="29" t="s">
        <v>1503</v>
      </c>
      <c r="E438" s="27" t="s">
        <v>1504</v>
      </c>
      <c r="F438" s="133"/>
      <c r="G438" s="139"/>
      <c r="H438" s="42">
        <f t="shared" ref="H438:H501" si="13">F438+G438</f>
        <v>0</v>
      </c>
      <c r="I438" s="40">
        <v>4.5</v>
      </c>
      <c r="J438" s="43">
        <v>2</v>
      </c>
      <c r="K438" s="42">
        <f t="shared" si="12"/>
        <v>0</v>
      </c>
    </row>
    <row r="439" spans="1:11" s="2" customFormat="1" ht="33.75">
      <c r="A439" s="128" t="s">
        <v>1752</v>
      </c>
      <c r="B439" s="111" t="s">
        <v>281</v>
      </c>
      <c r="C439" s="85" t="s">
        <v>1753</v>
      </c>
      <c r="D439" s="78" t="s">
        <v>1754</v>
      </c>
      <c r="E439" s="78" t="s">
        <v>1755</v>
      </c>
      <c r="F439" s="110"/>
      <c r="G439" s="112"/>
      <c r="H439" s="42">
        <f t="shared" si="13"/>
        <v>0</v>
      </c>
      <c r="I439" s="80">
        <v>12</v>
      </c>
      <c r="J439" s="43">
        <v>328</v>
      </c>
      <c r="K439" s="42">
        <f t="shared" si="12"/>
        <v>0</v>
      </c>
    </row>
    <row r="440" spans="1:11" s="2" customFormat="1" ht="33.75">
      <c r="A440" s="128" t="s">
        <v>1756</v>
      </c>
      <c r="B440" s="111"/>
      <c r="C440" s="85" t="s">
        <v>1757</v>
      </c>
      <c r="D440" s="85" t="s">
        <v>1758</v>
      </c>
      <c r="E440" s="85" t="s">
        <v>1759</v>
      </c>
      <c r="F440" s="110"/>
      <c r="G440" s="112"/>
      <c r="H440" s="42">
        <f t="shared" si="13"/>
        <v>0</v>
      </c>
      <c r="I440" s="95"/>
      <c r="J440" s="43">
        <v>0</v>
      </c>
      <c r="K440" s="42">
        <f t="shared" si="12"/>
        <v>0</v>
      </c>
    </row>
    <row r="441" spans="1:11" s="2" customFormat="1" ht="56.25">
      <c r="A441" s="124">
        <v>1303050</v>
      </c>
      <c r="B441" s="111" t="s">
        <v>281</v>
      </c>
      <c r="C441" s="85" t="s">
        <v>1760</v>
      </c>
      <c r="D441" s="78" t="s">
        <v>1761</v>
      </c>
      <c r="E441" s="78" t="s">
        <v>1762</v>
      </c>
      <c r="F441" s="110"/>
      <c r="G441" s="112"/>
      <c r="H441" s="42">
        <f t="shared" si="13"/>
        <v>0</v>
      </c>
      <c r="I441" s="80">
        <v>10</v>
      </c>
      <c r="J441" s="43">
        <v>35</v>
      </c>
      <c r="K441" s="42">
        <f t="shared" si="12"/>
        <v>0</v>
      </c>
    </row>
    <row r="442" spans="1:11" s="2" customFormat="1" ht="56.25">
      <c r="A442" s="124">
        <v>1303100</v>
      </c>
      <c r="B442" s="111" t="s">
        <v>109</v>
      </c>
      <c r="C442" s="85" t="s">
        <v>1763</v>
      </c>
      <c r="D442" s="85" t="s">
        <v>1764</v>
      </c>
      <c r="E442" s="85" t="s">
        <v>1765</v>
      </c>
      <c r="F442" s="110"/>
      <c r="G442" s="112"/>
      <c r="H442" s="42">
        <f t="shared" si="13"/>
        <v>0</v>
      </c>
      <c r="I442" s="80">
        <v>0.2</v>
      </c>
      <c r="J442" s="43">
        <v>18612</v>
      </c>
      <c r="K442" s="42">
        <f t="shared" si="12"/>
        <v>0</v>
      </c>
    </row>
    <row r="443" spans="1:11" s="2" customFormat="1" ht="56.25">
      <c r="A443" s="124">
        <v>1303150</v>
      </c>
      <c r="B443" s="111" t="s">
        <v>109</v>
      </c>
      <c r="C443" s="85" t="s">
        <v>1766</v>
      </c>
      <c r="D443" s="78" t="s">
        <v>1767</v>
      </c>
      <c r="E443" s="78" t="s">
        <v>1768</v>
      </c>
      <c r="F443" s="110"/>
      <c r="G443" s="112"/>
      <c r="H443" s="42">
        <f t="shared" si="13"/>
        <v>0</v>
      </c>
      <c r="I443" s="80">
        <v>0.5</v>
      </c>
      <c r="J443" s="43">
        <v>1</v>
      </c>
      <c r="K443" s="42">
        <f t="shared" si="12"/>
        <v>0</v>
      </c>
    </row>
    <row r="444" spans="1:11" s="2" customFormat="1" ht="213.75">
      <c r="A444" s="128" t="s">
        <v>1769</v>
      </c>
      <c r="B444" s="111"/>
      <c r="C444" s="85" t="s">
        <v>1770</v>
      </c>
      <c r="D444" s="78" t="s">
        <v>1771</v>
      </c>
      <c r="E444" s="78" t="s">
        <v>1772</v>
      </c>
      <c r="F444" s="110"/>
      <c r="G444" s="112"/>
      <c r="H444" s="42">
        <f t="shared" si="13"/>
        <v>0</v>
      </c>
      <c r="I444" s="95"/>
      <c r="J444" s="43">
        <v>0</v>
      </c>
      <c r="K444" s="42">
        <f t="shared" si="12"/>
        <v>0</v>
      </c>
    </row>
    <row r="445" spans="1:11" s="2" customFormat="1" ht="191.25">
      <c r="A445" s="128" t="s">
        <v>1773</v>
      </c>
      <c r="B445" s="111"/>
      <c r="C445" s="85" t="s">
        <v>1774</v>
      </c>
      <c r="D445" s="78" t="s">
        <v>1775</v>
      </c>
      <c r="E445" s="78" t="s">
        <v>1776</v>
      </c>
      <c r="F445" s="110"/>
      <c r="G445" s="112"/>
      <c r="H445" s="42">
        <f t="shared" si="13"/>
        <v>0</v>
      </c>
      <c r="I445" s="95"/>
      <c r="J445" s="43">
        <v>0</v>
      </c>
      <c r="K445" s="42">
        <f t="shared" si="12"/>
        <v>0</v>
      </c>
    </row>
    <row r="446" spans="1:11" s="2" customFormat="1" ht="101.25">
      <c r="A446" s="128" t="s">
        <v>1777</v>
      </c>
      <c r="B446" s="111" t="s">
        <v>109</v>
      </c>
      <c r="C446" s="85" t="s">
        <v>1778</v>
      </c>
      <c r="D446" s="78" t="s">
        <v>1779</v>
      </c>
      <c r="E446" s="78" t="s">
        <v>1780</v>
      </c>
      <c r="F446" s="110"/>
      <c r="G446" s="112"/>
      <c r="H446" s="42">
        <f t="shared" si="13"/>
        <v>0</v>
      </c>
      <c r="I446" s="80">
        <v>180</v>
      </c>
      <c r="J446" s="43">
        <v>1</v>
      </c>
      <c r="K446" s="42">
        <f t="shared" ref="K446:K509" si="14">ROUND(J446*H446,2)</f>
        <v>0</v>
      </c>
    </row>
    <row r="447" spans="1:11" s="2" customFormat="1" ht="101.25">
      <c r="A447" s="128" t="s">
        <v>1781</v>
      </c>
      <c r="B447" s="111" t="s">
        <v>109</v>
      </c>
      <c r="C447" s="85" t="s">
        <v>1782</v>
      </c>
      <c r="D447" s="78" t="s">
        <v>1783</v>
      </c>
      <c r="E447" s="78" t="s">
        <v>1784</v>
      </c>
      <c r="F447" s="110"/>
      <c r="G447" s="112"/>
      <c r="H447" s="42">
        <f t="shared" si="13"/>
        <v>0</v>
      </c>
      <c r="I447" s="80">
        <v>220</v>
      </c>
      <c r="J447" s="43">
        <v>1</v>
      </c>
      <c r="K447" s="42">
        <f t="shared" si="14"/>
        <v>0</v>
      </c>
    </row>
    <row r="448" spans="1:11" s="2" customFormat="1" ht="123.75">
      <c r="A448" s="128" t="s">
        <v>1785</v>
      </c>
      <c r="B448" s="111" t="s">
        <v>109</v>
      </c>
      <c r="C448" s="85" t="s">
        <v>1786</v>
      </c>
      <c r="D448" s="78" t="s">
        <v>1787</v>
      </c>
      <c r="E448" s="78" t="s">
        <v>1788</v>
      </c>
      <c r="F448" s="110"/>
      <c r="G448" s="112"/>
      <c r="H448" s="42">
        <f t="shared" si="13"/>
        <v>0</v>
      </c>
      <c r="I448" s="80">
        <v>210</v>
      </c>
      <c r="J448" s="43">
        <v>20</v>
      </c>
      <c r="K448" s="42">
        <f t="shared" si="14"/>
        <v>0</v>
      </c>
    </row>
    <row r="449" spans="1:11" s="2" customFormat="1" ht="101.25">
      <c r="A449" s="128" t="s">
        <v>1789</v>
      </c>
      <c r="B449" s="111" t="s">
        <v>109</v>
      </c>
      <c r="C449" s="85" t="s">
        <v>1790</v>
      </c>
      <c r="D449" s="78" t="s">
        <v>1791</v>
      </c>
      <c r="E449" s="78" t="s">
        <v>1792</v>
      </c>
      <c r="F449" s="110"/>
      <c r="G449" s="112"/>
      <c r="H449" s="42">
        <f t="shared" si="13"/>
        <v>0</v>
      </c>
      <c r="I449" s="80">
        <v>420</v>
      </c>
      <c r="J449" s="43">
        <v>125</v>
      </c>
      <c r="K449" s="42">
        <f t="shared" si="14"/>
        <v>0</v>
      </c>
    </row>
    <row r="450" spans="1:11" s="2" customFormat="1" ht="101.25">
      <c r="A450" s="124">
        <v>1401100</v>
      </c>
      <c r="B450" s="111" t="s">
        <v>281</v>
      </c>
      <c r="C450" s="85" t="s">
        <v>1793</v>
      </c>
      <c r="D450" s="78" t="s">
        <v>1794</v>
      </c>
      <c r="E450" s="78" t="s">
        <v>1795</v>
      </c>
      <c r="F450" s="110"/>
      <c r="G450" s="112"/>
      <c r="H450" s="42">
        <f t="shared" si="13"/>
        <v>0</v>
      </c>
      <c r="I450" s="80">
        <v>12</v>
      </c>
      <c r="J450" s="43">
        <v>15</v>
      </c>
      <c r="K450" s="42">
        <f t="shared" si="14"/>
        <v>0</v>
      </c>
    </row>
    <row r="451" spans="1:11" s="2" customFormat="1" ht="112.5">
      <c r="A451" s="124">
        <v>1401150</v>
      </c>
      <c r="B451" s="111" t="s">
        <v>281</v>
      </c>
      <c r="C451" s="85" t="s">
        <v>1</v>
      </c>
      <c r="D451" s="85" t="s">
        <v>1796</v>
      </c>
      <c r="E451" s="85" t="s">
        <v>1797</v>
      </c>
      <c r="F451" s="110"/>
      <c r="G451" s="112"/>
      <c r="H451" s="42">
        <f t="shared" si="13"/>
        <v>0</v>
      </c>
      <c r="I451" s="80">
        <v>8</v>
      </c>
      <c r="J451" s="43">
        <v>3</v>
      </c>
      <c r="K451" s="42">
        <f t="shared" si="14"/>
        <v>0</v>
      </c>
    </row>
    <row r="452" spans="1:11" s="2" customFormat="1" ht="56.25">
      <c r="A452" s="128" t="s">
        <v>1798</v>
      </c>
      <c r="B452" s="111"/>
      <c r="C452" s="85" t="s">
        <v>1799</v>
      </c>
      <c r="D452" s="78" t="s">
        <v>1800</v>
      </c>
      <c r="E452" s="78" t="s">
        <v>1801</v>
      </c>
      <c r="F452" s="110"/>
      <c r="G452" s="112"/>
      <c r="H452" s="42">
        <f t="shared" si="13"/>
        <v>0</v>
      </c>
      <c r="I452" s="95"/>
      <c r="J452" s="43">
        <v>0</v>
      </c>
      <c r="K452" s="42">
        <f t="shared" si="14"/>
        <v>0</v>
      </c>
    </row>
    <row r="453" spans="1:11" s="2" customFormat="1" ht="191.25">
      <c r="A453" s="128" t="s">
        <v>1802</v>
      </c>
      <c r="B453" s="111"/>
      <c r="C453" s="85" t="s">
        <v>1803</v>
      </c>
      <c r="D453" s="78" t="s">
        <v>1804</v>
      </c>
      <c r="E453" s="78" t="s">
        <v>1805</v>
      </c>
      <c r="F453" s="110"/>
      <c r="G453" s="112"/>
      <c r="H453" s="42">
        <f t="shared" si="13"/>
        <v>0</v>
      </c>
      <c r="I453" s="95"/>
      <c r="J453" s="43">
        <v>0</v>
      </c>
      <c r="K453" s="42">
        <f t="shared" si="14"/>
        <v>0</v>
      </c>
    </row>
    <row r="454" spans="1:11" s="2" customFormat="1" ht="101.25">
      <c r="A454" s="128" t="s">
        <v>1806</v>
      </c>
      <c r="B454" s="111" t="s">
        <v>109</v>
      </c>
      <c r="C454" s="85" t="s">
        <v>1807</v>
      </c>
      <c r="D454" s="78" t="s">
        <v>1808</v>
      </c>
      <c r="E454" s="78" t="s">
        <v>1809</v>
      </c>
      <c r="F454" s="110"/>
      <c r="G454" s="112"/>
      <c r="H454" s="42">
        <f t="shared" si="13"/>
        <v>0</v>
      </c>
      <c r="I454" s="80">
        <v>5</v>
      </c>
      <c r="J454" s="43">
        <v>3384</v>
      </c>
      <c r="K454" s="42">
        <f t="shared" si="14"/>
        <v>0</v>
      </c>
    </row>
    <row r="455" spans="1:11" s="2" customFormat="1" ht="56.25">
      <c r="A455" s="128" t="s">
        <v>1810</v>
      </c>
      <c r="B455" s="111"/>
      <c r="C455" s="85" t="s">
        <v>1811</v>
      </c>
      <c r="D455" s="78" t="s">
        <v>1812</v>
      </c>
      <c r="E455" s="78" t="s">
        <v>1813</v>
      </c>
      <c r="F455" s="110"/>
      <c r="G455" s="112"/>
      <c r="H455" s="42">
        <f t="shared" si="13"/>
        <v>0</v>
      </c>
      <c r="I455" s="95"/>
      <c r="J455" s="43">
        <v>0</v>
      </c>
      <c r="K455" s="42">
        <f t="shared" si="14"/>
        <v>0</v>
      </c>
    </row>
    <row r="456" spans="1:11" s="2" customFormat="1" ht="112.5">
      <c r="A456" s="128" t="s">
        <v>1814</v>
      </c>
      <c r="B456" s="111" t="s">
        <v>232</v>
      </c>
      <c r="C456" s="85" t="s">
        <v>1815</v>
      </c>
      <c r="D456" s="85" t="s">
        <v>1816</v>
      </c>
      <c r="E456" s="85" t="s">
        <v>1817</v>
      </c>
      <c r="F456" s="110"/>
      <c r="G456" s="112"/>
      <c r="H456" s="42">
        <f t="shared" si="13"/>
        <v>0</v>
      </c>
      <c r="I456" s="80">
        <v>7</v>
      </c>
      <c r="J456" s="43">
        <v>2852</v>
      </c>
      <c r="K456" s="42">
        <f t="shared" si="14"/>
        <v>0</v>
      </c>
    </row>
    <row r="457" spans="1:11" s="2" customFormat="1" ht="123.75">
      <c r="A457" s="128" t="s">
        <v>1818</v>
      </c>
      <c r="B457" s="111" t="s">
        <v>232</v>
      </c>
      <c r="C457" s="85" t="s">
        <v>1819</v>
      </c>
      <c r="D457" s="85" t="s">
        <v>1820</v>
      </c>
      <c r="E457" s="85" t="s">
        <v>1821</v>
      </c>
      <c r="F457" s="110"/>
      <c r="G457" s="112"/>
      <c r="H457" s="42">
        <f t="shared" si="13"/>
        <v>0</v>
      </c>
      <c r="I457" s="80">
        <v>10</v>
      </c>
      <c r="J457" s="43">
        <v>1</v>
      </c>
      <c r="K457" s="42">
        <f t="shared" si="14"/>
        <v>0</v>
      </c>
    </row>
    <row r="458" spans="1:11" s="2" customFormat="1" ht="90">
      <c r="A458" s="128" t="s">
        <v>1822</v>
      </c>
      <c r="B458" s="111" t="s">
        <v>2</v>
      </c>
      <c r="C458" s="85" t="s">
        <v>1823</v>
      </c>
      <c r="D458" s="85" t="s">
        <v>1824</v>
      </c>
      <c r="E458" s="85" t="s">
        <v>1825</v>
      </c>
      <c r="F458" s="108"/>
      <c r="G458" s="112"/>
      <c r="H458" s="42">
        <f t="shared" si="13"/>
        <v>0</v>
      </c>
      <c r="I458" s="80">
        <v>5</v>
      </c>
      <c r="J458" s="43">
        <v>58</v>
      </c>
      <c r="K458" s="42">
        <f t="shared" si="14"/>
        <v>0</v>
      </c>
    </row>
    <row r="459" spans="1:11" s="2" customFormat="1" ht="45">
      <c r="A459" s="128" t="s">
        <v>1826</v>
      </c>
      <c r="B459" s="111" t="s">
        <v>232</v>
      </c>
      <c r="C459" s="85" t="s">
        <v>1827</v>
      </c>
      <c r="D459" s="78" t="s">
        <v>1828</v>
      </c>
      <c r="E459" s="78" t="s">
        <v>1829</v>
      </c>
      <c r="F459" s="110"/>
      <c r="G459" s="112"/>
      <c r="H459" s="42">
        <f t="shared" si="13"/>
        <v>0</v>
      </c>
      <c r="I459" s="80">
        <v>4</v>
      </c>
      <c r="J459" s="43">
        <v>850</v>
      </c>
      <c r="K459" s="42">
        <f t="shared" si="14"/>
        <v>0</v>
      </c>
    </row>
    <row r="460" spans="1:11" s="2" customFormat="1" ht="45">
      <c r="A460" s="128" t="s">
        <v>1830</v>
      </c>
      <c r="B460" s="111" t="s">
        <v>232</v>
      </c>
      <c r="C460" s="85" t="s">
        <v>1831</v>
      </c>
      <c r="D460" s="78" t="s">
        <v>1832</v>
      </c>
      <c r="E460" s="78" t="s">
        <v>1833</v>
      </c>
      <c r="F460" s="110"/>
      <c r="G460" s="112"/>
      <c r="H460" s="42">
        <f t="shared" si="13"/>
        <v>0</v>
      </c>
      <c r="I460" s="80">
        <v>5</v>
      </c>
      <c r="J460" s="43">
        <v>77</v>
      </c>
      <c r="K460" s="42">
        <f t="shared" si="14"/>
        <v>0</v>
      </c>
    </row>
    <row r="461" spans="1:11" s="2" customFormat="1" ht="67.5">
      <c r="A461" s="128" t="s">
        <v>1834</v>
      </c>
      <c r="B461" s="111"/>
      <c r="C461" s="85" t="s">
        <v>1835</v>
      </c>
      <c r="D461" s="78" t="s">
        <v>1836</v>
      </c>
      <c r="E461" s="78" t="s">
        <v>1837</v>
      </c>
      <c r="F461" s="110"/>
      <c r="G461" s="112"/>
      <c r="H461" s="42">
        <f t="shared" si="13"/>
        <v>0</v>
      </c>
      <c r="I461" s="95"/>
      <c r="J461" s="43">
        <v>0</v>
      </c>
      <c r="K461" s="42">
        <f t="shared" si="14"/>
        <v>0</v>
      </c>
    </row>
    <row r="462" spans="1:11" s="2" customFormat="1" ht="123.75">
      <c r="A462" s="128" t="s">
        <v>1838</v>
      </c>
      <c r="B462" s="111"/>
      <c r="C462" s="85" t="s">
        <v>1839</v>
      </c>
      <c r="D462" s="78" t="s">
        <v>1840</v>
      </c>
      <c r="E462" s="78" t="s">
        <v>1841</v>
      </c>
      <c r="F462" s="110"/>
      <c r="G462" s="112"/>
      <c r="H462" s="42">
        <f t="shared" si="13"/>
        <v>0</v>
      </c>
      <c r="I462" s="95"/>
      <c r="J462" s="43">
        <v>0</v>
      </c>
      <c r="K462" s="42">
        <f t="shared" si="14"/>
        <v>0</v>
      </c>
    </row>
    <row r="463" spans="1:11" s="2" customFormat="1" ht="33.75">
      <c r="A463" s="128" t="s">
        <v>1842</v>
      </c>
      <c r="B463" s="111" t="s">
        <v>232</v>
      </c>
      <c r="C463" s="85" t="s">
        <v>1843</v>
      </c>
      <c r="D463" s="78" t="s">
        <v>1844</v>
      </c>
      <c r="E463" s="78" t="s">
        <v>1845</v>
      </c>
      <c r="F463" s="110"/>
      <c r="G463" s="112"/>
      <c r="H463" s="42">
        <f t="shared" si="13"/>
        <v>0</v>
      </c>
      <c r="I463" s="80">
        <v>20</v>
      </c>
      <c r="J463" s="43">
        <v>1</v>
      </c>
      <c r="K463" s="42">
        <f t="shared" si="14"/>
        <v>0</v>
      </c>
    </row>
    <row r="464" spans="1:11" s="2" customFormat="1" ht="33.75">
      <c r="A464" s="128" t="s">
        <v>1846</v>
      </c>
      <c r="B464" s="111" t="s">
        <v>232</v>
      </c>
      <c r="C464" s="85" t="s">
        <v>1847</v>
      </c>
      <c r="D464" s="78" t="s">
        <v>1848</v>
      </c>
      <c r="E464" s="78" t="s">
        <v>1849</v>
      </c>
      <c r="F464" s="110"/>
      <c r="G464" s="112"/>
      <c r="H464" s="42">
        <f t="shared" si="13"/>
        <v>0</v>
      </c>
      <c r="I464" s="80">
        <v>23</v>
      </c>
      <c r="J464" s="43">
        <v>19</v>
      </c>
      <c r="K464" s="42">
        <f t="shared" si="14"/>
        <v>0</v>
      </c>
    </row>
    <row r="465" spans="1:11" s="2" customFormat="1" ht="135">
      <c r="A465" s="128" t="s">
        <v>1850</v>
      </c>
      <c r="B465" s="111"/>
      <c r="C465" s="85" t="s">
        <v>1851</v>
      </c>
      <c r="D465" s="78" t="s">
        <v>1852</v>
      </c>
      <c r="E465" s="78" t="s">
        <v>1853</v>
      </c>
      <c r="F465" s="110"/>
      <c r="G465" s="112"/>
      <c r="H465" s="42">
        <f t="shared" si="13"/>
        <v>0</v>
      </c>
      <c r="I465" s="95"/>
      <c r="J465" s="43">
        <v>0</v>
      </c>
      <c r="K465" s="42">
        <f t="shared" si="14"/>
        <v>0</v>
      </c>
    </row>
    <row r="466" spans="1:11" s="2" customFormat="1" ht="56.25">
      <c r="A466" s="128" t="s">
        <v>1854</v>
      </c>
      <c r="B466" s="111" t="s">
        <v>232</v>
      </c>
      <c r="C466" s="85" t="s">
        <v>1855</v>
      </c>
      <c r="D466" s="78" t="s">
        <v>1856</v>
      </c>
      <c r="E466" s="78" t="s">
        <v>1857</v>
      </c>
      <c r="F466" s="110"/>
      <c r="G466" s="112"/>
      <c r="H466" s="42">
        <f t="shared" si="13"/>
        <v>0</v>
      </c>
      <c r="I466" s="80">
        <v>40</v>
      </c>
      <c r="J466" s="43">
        <v>450</v>
      </c>
      <c r="K466" s="42">
        <f t="shared" si="14"/>
        <v>0</v>
      </c>
    </row>
    <row r="467" spans="1:11" s="2" customFormat="1" ht="56.25">
      <c r="A467" s="128" t="s">
        <v>1858</v>
      </c>
      <c r="B467" s="111" t="s">
        <v>232</v>
      </c>
      <c r="C467" s="85" t="s">
        <v>1859</v>
      </c>
      <c r="D467" s="78" t="s">
        <v>1860</v>
      </c>
      <c r="E467" s="78" t="s">
        <v>1861</v>
      </c>
      <c r="F467" s="110"/>
      <c r="G467" s="112"/>
      <c r="H467" s="42">
        <f t="shared" si="13"/>
        <v>0</v>
      </c>
      <c r="I467" s="80">
        <v>45</v>
      </c>
      <c r="J467" s="43">
        <v>21</v>
      </c>
      <c r="K467" s="42">
        <f t="shared" si="14"/>
        <v>0</v>
      </c>
    </row>
    <row r="468" spans="1:11" s="2" customFormat="1" ht="56.25">
      <c r="A468" s="128" t="s">
        <v>1862</v>
      </c>
      <c r="B468" s="111" t="s">
        <v>232</v>
      </c>
      <c r="C468" s="85" t="s">
        <v>1863</v>
      </c>
      <c r="D468" s="78" t="s">
        <v>1864</v>
      </c>
      <c r="E468" s="78" t="s">
        <v>1865</v>
      </c>
      <c r="F468" s="110"/>
      <c r="G468" s="112"/>
      <c r="H468" s="42">
        <f t="shared" si="13"/>
        <v>0</v>
      </c>
      <c r="I468" s="80">
        <v>50</v>
      </c>
      <c r="J468" s="43">
        <v>1</v>
      </c>
      <c r="K468" s="42">
        <f t="shared" si="14"/>
        <v>0</v>
      </c>
    </row>
    <row r="469" spans="1:11" s="2" customFormat="1" ht="56.25">
      <c r="A469" s="128" t="s">
        <v>1866</v>
      </c>
      <c r="B469" s="111" t="s">
        <v>232</v>
      </c>
      <c r="C469" s="85" t="s">
        <v>1867</v>
      </c>
      <c r="D469" s="78" t="s">
        <v>1868</v>
      </c>
      <c r="E469" s="78" t="s">
        <v>1869</v>
      </c>
      <c r="F469" s="108"/>
      <c r="G469" s="112"/>
      <c r="H469" s="42">
        <f t="shared" si="13"/>
        <v>0</v>
      </c>
      <c r="I469" s="80">
        <v>55</v>
      </c>
      <c r="J469" s="43">
        <v>58</v>
      </c>
      <c r="K469" s="42">
        <f t="shared" si="14"/>
        <v>0</v>
      </c>
    </row>
    <row r="470" spans="1:11" s="2" customFormat="1" ht="112.5">
      <c r="A470" s="128" t="s">
        <v>1870</v>
      </c>
      <c r="B470" s="111" t="s">
        <v>232</v>
      </c>
      <c r="C470" s="85" t="s">
        <v>1871</v>
      </c>
      <c r="D470" s="78" t="s">
        <v>1872</v>
      </c>
      <c r="E470" s="78" t="s">
        <v>1873</v>
      </c>
      <c r="F470" s="110"/>
      <c r="G470" s="112"/>
      <c r="H470" s="42">
        <f t="shared" si="13"/>
        <v>0</v>
      </c>
      <c r="I470" s="80">
        <v>35</v>
      </c>
      <c r="J470" s="43">
        <v>1024</v>
      </c>
      <c r="K470" s="42">
        <f t="shared" si="14"/>
        <v>0</v>
      </c>
    </row>
    <row r="471" spans="1:11" s="2" customFormat="1" ht="90">
      <c r="A471" s="128" t="s">
        <v>1874</v>
      </c>
      <c r="B471" s="111" t="s">
        <v>232</v>
      </c>
      <c r="C471" s="85" t="s">
        <v>1875</v>
      </c>
      <c r="D471" s="78" t="s">
        <v>1876</v>
      </c>
      <c r="E471" s="78" t="s">
        <v>1877</v>
      </c>
      <c r="F471" s="110"/>
      <c r="G471" s="112"/>
      <c r="H471" s="42">
        <f t="shared" si="13"/>
        <v>0</v>
      </c>
      <c r="I471" s="80">
        <v>38</v>
      </c>
      <c r="J471" s="43">
        <v>707</v>
      </c>
      <c r="K471" s="42">
        <f t="shared" si="14"/>
        <v>0</v>
      </c>
    </row>
    <row r="472" spans="1:11" s="2" customFormat="1" ht="90">
      <c r="A472" s="128" t="s">
        <v>1878</v>
      </c>
      <c r="B472" s="111" t="s">
        <v>232</v>
      </c>
      <c r="C472" s="85" t="s">
        <v>1879</v>
      </c>
      <c r="D472" s="78" t="s">
        <v>1880</v>
      </c>
      <c r="E472" s="78" t="s">
        <v>1881</v>
      </c>
      <c r="F472" s="110"/>
      <c r="G472" s="112"/>
      <c r="H472" s="42">
        <f t="shared" si="13"/>
        <v>0</v>
      </c>
      <c r="I472" s="80">
        <v>45</v>
      </c>
      <c r="J472" s="43">
        <v>67</v>
      </c>
      <c r="K472" s="42">
        <f t="shared" si="14"/>
        <v>0</v>
      </c>
    </row>
    <row r="473" spans="1:11" s="2" customFormat="1" ht="78.75">
      <c r="A473" s="128" t="s">
        <v>1882</v>
      </c>
      <c r="B473" s="111" t="s">
        <v>232</v>
      </c>
      <c r="C473" s="85" t="s">
        <v>1883</v>
      </c>
      <c r="D473" s="78" t="s">
        <v>1884</v>
      </c>
      <c r="E473" s="78" t="s">
        <v>1885</v>
      </c>
      <c r="F473" s="110"/>
      <c r="G473" s="112"/>
      <c r="H473" s="42">
        <f t="shared" si="13"/>
        <v>0</v>
      </c>
      <c r="I473" s="80">
        <v>45</v>
      </c>
      <c r="J473" s="43">
        <v>1</v>
      </c>
      <c r="K473" s="42">
        <f t="shared" si="14"/>
        <v>0</v>
      </c>
    </row>
    <row r="474" spans="1:11" s="2" customFormat="1" ht="67.5">
      <c r="A474" s="128" t="s">
        <v>1886</v>
      </c>
      <c r="B474" s="111" t="s">
        <v>232</v>
      </c>
      <c r="C474" s="85" t="s">
        <v>1887</v>
      </c>
      <c r="D474" s="78" t="s">
        <v>1888</v>
      </c>
      <c r="E474" s="78" t="s">
        <v>1889</v>
      </c>
      <c r="F474" s="110"/>
      <c r="G474" s="112"/>
      <c r="H474" s="42">
        <f t="shared" si="13"/>
        <v>0</v>
      </c>
      <c r="I474" s="80">
        <v>25</v>
      </c>
      <c r="J474" s="43">
        <v>439</v>
      </c>
      <c r="K474" s="42">
        <f t="shared" si="14"/>
        <v>0</v>
      </c>
    </row>
    <row r="475" spans="1:11" s="2" customFormat="1" ht="90">
      <c r="A475" s="128" t="s">
        <v>1890</v>
      </c>
      <c r="B475" s="111" t="s">
        <v>232</v>
      </c>
      <c r="C475" s="85" t="s">
        <v>1891</v>
      </c>
      <c r="D475" s="78" t="s">
        <v>1892</v>
      </c>
      <c r="E475" s="78" t="s">
        <v>1893</v>
      </c>
      <c r="F475" s="110"/>
      <c r="G475" s="112"/>
      <c r="H475" s="42">
        <f t="shared" si="13"/>
        <v>0</v>
      </c>
      <c r="I475" s="80">
        <v>40</v>
      </c>
      <c r="J475" s="43">
        <v>1</v>
      </c>
      <c r="K475" s="42">
        <f t="shared" si="14"/>
        <v>0</v>
      </c>
    </row>
    <row r="476" spans="1:11" s="2" customFormat="1" ht="45">
      <c r="A476" s="128" t="s">
        <v>1894</v>
      </c>
      <c r="B476" s="111" t="s">
        <v>232</v>
      </c>
      <c r="C476" s="85" t="s">
        <v>1895</v>
      </c>
      <c r="D476" s="78" t="s">
        <v>1896</v>
      </c>
      <c r="E476" s="78" t="s">
        <v>1897</v>
      </c>
      <c r="F476" s="110"/>
      <c r="G476" s="112"/>
      <c r="H476" s="42">
        <f t="shared" si="13"/>
        <v>0</v>
      </c>
      <c r="I476" s="80">
        <v>22</v>
      </c>
      <c r="J476" s="43">
        <v>1</v>
      </c>
      <c r="K476" s="42">
        <f t="shared" si="14"/>
        <v>0</v>
      </c>
    </row>
    <row r="477" spans="1:11" s="2" customFormat="1" ht="146.25">
      <c r="A477" s="128" t="s">
        <v>1898</v>
      </c>
      <c r="B477" s="111" t="s">
        <v>232</v>
      </c>
      <c r="C477" s="85" t="s">
        <v>1899</v>
      </c>
      <c r="D477" s="78" t="s">
        <v>1900</v>
      </c>
      <c r="E477" s="78" t="s">
        <v>1901</v>
      </c>
      <c r="F477" s="110"/>
      <c r="G477" s="112"/>
      <c r="H477" s="42">
        <f t="shared" si="13"/>
        <v>0</v>
      </c>
      <c r="I477" s="80">
        <v>20</v>
      </c>
      <c r="J477" s="43">
        <v>1024</v>
      </c>
      <c r="K477" s="42">
        <f t="shared" si="14"/>
        <v>0</v>
      </c>
    </row>
    <row r="478" spans="1:11" s="2" customFormat="1" ht="146.25">
      <c r="A478" s="128" t="s">
        <v>1902</v>
      </c>
      <c r="B478" s="111" t="s">
        <v>232</v>
      </c>
      <c r="C478" s="85" t="s">
        <v>1903</v>
      </c>
      <c r="D478" s="78" t="s">
        <v>1904</v>
      </c>
      <c r="E478" s="78" t="s">
        <v>1905</v>
      </c>
      <c r="F478" s="110"/>
      <c r="G478" s="112"/>
      <c r="H478" s="42">
        <f t="shared" si="13"/>
        <v>0</v>
      </c>
      <c r="I478" s="80">
        <v>23</v>
      </c>
      <c r="J478" s="43">
        <v>707</v>
      </c>
      <c r="K478" s="42">
        <f t="shared" si="14"/>
        <v>0</v>
      </c>
    </row>
    <row r="479" spans="1:11" s="2" customFormat="1" ht="135">
      <c r="A479" s="128" t="s">
        <v>1906</v>
      </c>
      <c r="B479" s="111" t="s">
        <v>232</v>
      </c>
      <c r="C479" s="85" t="s">
        <v>1907</v>
      </c>
      <c r="D479" s="78" t="s">
        <v>1908</v>
      </c>
      <c r="E479" s="78" t="s">
        <v>1909</v>
      </c>
      <c r="F479" s="110"/>
      <c r="G479" s="112"/>
      <c r="H479" s="42">
        <f t="shared" si="13"/>
        <v>0</v>
      </c>
      <c r="I479" s="80">
        <v>24</v>
      </c>
      <c r="J479" s="43">
        <v>67</v>
      </c>
      <c r="K479" s="42">
        <f t="shared" si="14"/>
        <v>0</v>
      </c>
    </row>
    <row r="480" spans="1:11" s="2" customFormat="1" ht="123.75">
      <c r="A480" s="128" t="s">
        <v>1910</v>
      </c>
      <c r="B480" s="111" t="s">
        <v>232</v>
      </c>
      <c r="C480" s="85" t="s">
        <v>1911</v>
      </c>
      <c r="D480" s="78" t="s">
        <v>1912</v>
      </c>
      <c r="E480" s="78" t="s">
        <v>1913</v>
      </c>
      <c r="F480" s="110"/>
      <c r="G480" s="112"/>
      <c r="H480" s="42">
        <f t="shared" si="13"/>
        <v>0</v>
      </c>
      <c r="I480" s="80">
        <v>18</v>
      </c>
      <c r="J480" s="43">
        <v>34</v>
      </c>
      <c r="K480" s="42">
        <f t="shared" si="14"/>
        <v>0</v>
      </c>
    </row>
    <row r="481" spans="1:11" s="2" customFormat="1" ht="78.75">
      <c r="A481" s="128" t="s">
        <v>1914</v>
      </c>
      <c r="B481" s="111" t="s">
        <v>109</v>
      </c>
      <c r="C481" s="85" t="s">
        <v>1915</v>
      </c>
      <c r="D481" s="78" t="s">
        <v>1916</v>
      </c>
      <c r="E481" s="78" t="s">
        <v>1917</v>
      </c>
      <c r="F481" s="110"/>
      <c r="G481" s="112"/>
      <c r="H481" s="42">
        <f t="shared" si="13"/>
        <v>0</v>
      </c>
      <c r="I481" s="80">
        <v>18</v>
      </c>
      <c r="J481" s="43">
        <v>30</v>
      </c>
      <c r="K481" s="42">
        <f t="shared" si="14"/>
        <v>0</v>
      </c>
    </row>
    <row r="482" spans="1:11" s="2" customFormat="1" ht="135">
      <c r="A482" s="128" t="s">
        <v>1918</v>
      </c>
      <c r="B482" s="111" t="s">
        <v>109</v>
      </c>
      <c r="C482" s="85" t="s">
        <v>1919</v>
      </c>
      <c r="D482" s="78" t="s">
        <v>1920</v>
      </c>
      <c r="E482" s="78" t="s">
        <v>1921</v>
      </c>
      <c r="F482" s="110"/>
      <c r="G482" s="112"/>
      <c r="H482" s="42">
        <f t="shared" si="13"/>
        <v>0</v>
      </c>
      <c r="I482" s="80">
        <v>28</v>
      </c>
      <c r="J482" s="43">
        <v>7</v>
      </c>
      <c r="K482" s="42">
        <f t="shared" si="14"/>
        <v>0</v>
      </c>
    </row>
    <row r="483" spans="1:11" s="2" customFormat="1" ht="67.5">
      <c r="A483" s="128" t="s">
        <v>1922</v>
      </c>
      <c r="B483" s="111" t="s">
        <v>232</v>
      </c>
      <c r="C483" s="85" t="s">
        <v>1923</v>
      </c>
      <c r="D483" s="78" t="s">
        <v>1924</v>
      </c>
      <c r="E483" s="78" t="s">
        <v>1925</v>
      </c>
      <c r="F483" s="110"/>
      <c r="G483" s="112"/>
      <c r="H483" s="42">
        <f t="shared" si="13"/>
        <v>0</v>
      </c>
      <c r="I483" s="80">
        <v>60</v>
      </c>
      <c r="J483" s="43">
        <v>1</v>
      </c>
      <c r="K483" s="42">
        <f t="shared" si="14"/>
        <v>0</v>
      </c>
    </row>
    <row r="484" spans="1:11" s="2" customFormat="1" ht="33.75">
      <c r="A484" s="25" t="s">
        <v>957</v>
      </c>
      <c r="B484" s="26"/>
      <c r="C484" s="30" t="s">
        <v>558</v>
      </c>
      <c r="D484" s="29" t="s">
        <v>559</v>
      </c>
      <c r="E484" s="27" t="s">
        <v>560</v>
      </c>
      <c r="F484" s="133"/>
      <c r="G484" s="132"/>
      <c r="H484" s="42"/>
      <c r="I484" s="40"/>
      <c r="J484" s="43"/>
      <c r="K484" s="42"/>
    </row>
    <row r="485" spans="1:11" s="2" customFormat="1" ht="101.25">
      <c r="A485" s="25" t="s">
        <v>674</v>
      </c>
      <c r="B485" s="26" t="s">
        <v>109</v>
      </c>
      <c r="C485" s="30" t="s">
        <v>575</v>
      </c>
      <c r="D485" s="29" t="s">
        <v>1505</v>
      </c>
      <c r="E485" s="27" t="s">
        <v>1506</v>
      </c>
      <c r="F485" s="133"/>
      <c r="G485" s="139"/>
      <c r="H485" s="42">
        <f t="shared" si="13"/>
        <v>0</v>
      </c>
      <c r="I485" s="40">
        <v>16</v>
      </c>
      <c r="J485" s="43">
        <v>1</v>
      </c>
      <c r="K485" s="42">
        <f t="shared" si="14"/>
        <v>0</v>
      </c>
    </row>
    <row r="486" spans="1:11" s="2" customFormat="1" ht="112.5">
      <c r="A486" s="25" t="s">
        <v>675</v>
      </c>
      <c r="B486" s="26" t="s">
        <v>109</v>
      </c>
      <c r="C486" s="30" t="s">
        <v>317</v>
      </c>
      <c r="D486" s="29" t="s">
        <v>1507</v>
      </c>
      <c r="E486" s="27" t="s">
        <v>1508</v>
      </c>
      <c r="F486" s="133"/>
      <c r="G486" s="139"/>
      <c r="H486" s="42">
        <f t="shared" si="13"/>
        <v>0</v>
      </c>
      <c r="I486" s="40">
        <v>12</v>
      </c>
      <c r="J486" s="43">
        <v>98</v>
      </c>
      <c r="K486" s="42">
        <f t="shared" si="14"/>
        <v>0</v>
      </c>
    </row>
    <row r="487" spans="1:11" s="2" customFormat="1" ht="101.25">
      <c r="A487" s="25" t="s">
        <v>1015</v>
      </c>
      <c r="B487" s="26" t="s">
        <v>281</v>
      </c>
      <c r="C487" s="30" t="s">
        <v>301</v>
      </c>
      <c r="D487" s="29" t="s">
        <v>1037</v>
      </c>
      <c r="E487" s="27" t="s">
        <v>1038</v>
      </c>
      <c r="F487" s="133"/>
      <c r="G487" s="139"/>
      <c r="H487" s="42">
        <f t="shared" si="13"/>
        <v>0</v>
      </c>
      <c r="I487" s="40">
        <v>12</v>
      </c>
      <c r="J487" s="43">
        <v>15</v>
      </c>
      <c r="K487" s="42">
        <f t="shared" si="14"/>
        <v>0</v>
      </c>
    </row>
    <row r="488" spans="1:11" s="2" customFormat="1" ht="112.5">
      <c r="A488" s="25" t="s">
        <v>1015</v>
      </c>
      <c r="B488" s="26" t="s">
        <v>281</v>
      </c>
      <c r="C488" s="30" t="s">
        <v>1</v>
      </c>
      <c r="D488" s="30" t="s">
        <v>1039</v>
      </c>
      <c r="E488" s="28" t="s">
        <v>1040</v>
      </c>
      <c r="F488" s="133"/>
      <c r="G488" s="139"/>
      <c r="H488" s="42">
        <f t="shared" si="13"/>
        <v>0</v>
      </c>
      <c r="I488" s="40">
        <v>10</v>
      </c>
      <c r="J488" s="43">
        <v>15</v>
      </c>
      <c r="K488" s="42">
        <f t="shared" si="14"/>
        <v>0</v>
      </c>
    </row>
    <row r="489" spans="1:11" s="2" customFormat="1" ht="33.75">
      <c r="A489" s="128" t="s">
        <v>1926</v>
      </c>
      <c r="B489" s="111"/>
      <c r="C489" s="85" t="s">
        <v>1927</v>
      </c>
      <c r="D489" s="78" t="s">
        <v>1928</v>
      </c>
      <c r="E489" s="78" t="s">
        <v>1929</v>
      </c>
      <c r="F489" s="110"/>
      <c r="G489" s="112"/>
      <c r="H489" s="42">
        <f t="shared" si="13"/>
        <v>0</v>
      </c>
      <c r="I489" s="95"/>
      <c r="J489" s="43">
        <v>0</v>
      </c>
      <c r="K489" s="42">
        <f t="shared" si="14"/>
        <v>0</v>
      </c>
    </row>
    <row r="490" spans="1:11" s="2" customFormat="1" ht="112.5">
      <c r="A490" s="128" t="s">
        <v>1930</v>
      </c>
      <c r="B490" s="111" t="s">
        <v>2</v>
      </c>
      <c r="C490" s="85" t="s">
        <v>1931</v>
      </c>
      <c r="D490" s="78" t="s">
        <v>1932</v>
      </c>
      <c r="E490" s="78" t="s">
        <v>1933</v>
      </c>
      <c r="F490" s="110"/>
      <c r="G490" s="112"/>
      <c r="H490" s="42">
        <f t="shared" si="13"/>
        <v>0</v>
      </c>
      <c r="I490" s="80">
        <v>160</v>
      </c>
      <c r="J490" s="43">
        <v>12</v>
      </c>
      <c r="K490" s="42">
        <f t="shared" si="14"/>
        <v>0</v>
      </c>
    </row>
    <row r="491" spans="1:11" s="2" customFormat="1" ht="101.25">
      <c r="A491" s="128" t="s">
        <v>1934</v>
      </c>
      <c r="B491" s="111" t="s">
        <v>2</v>
      </c>
      <c r="C491" s="85" t="s">
        <v>1935</v>
      </c>
      <c r="D491" s="78" t="s">
        <v>1936</v>
      </c>
      <c r="E491" s="78" t="s">
        <v>1937</v>
      </c>
      <c r="F491" s="110"/>
      <c r="G491" s="112"/>
      <c r="H491" s="42">
        <f t="shared" si="13"/>
        <v>0</v>
      </c>
      <c r="I491" s="80">
        <v>210</v>
      </c>
      <c r="J491" s="43">
        <v>21</v>
      </c>
      <c r="K491" s="42">
        <f t="shared" si="14"/>
        <v>0</v>
      </c>
    </row>
    <row r="492" spans="1:11" s="2" customFormat="1" ht="135">
      <c r="A492" s="128" t="s">
        <v>1938</v>
      </c>
      <c r="B492" s="111" t="s">
        <v>281</v>
      </c>
      <c r="C492" s="85" t="s">
        <v>1939</v>
      </c>
      <c r="D492" s="78" t="s">
        <v>1940</v>
      </c>
      <c r="E492" s="78" t="s">
        <v>1941</v>
      </c>
      <c r="F492" s="110"/>
      <c r="G492" s="112"/>
      <c r="H492" s="42">
        <f t="shared" si="13"/>
        <v>0</v>
      </c>
      <c r="I492" s="80">
        <v>150</v>
      </c>
      <c r="J492" s="43">
        <v>12</v>
      </c>
      <c r="K492" s="42">
        <f t="shared" si="14"/>
        <v>0</v>
      </c>
    </row>
    <row r="493" spans="1:11" s="2" customFormat="1" ht="33.75">
      <c r="A493" s="128" t="s">
        <v>1942</v>
      </c>
      <c r="B493" s="111"/>
      <c r="C493" s="85" t="s">
        <v>1943</v>
      </c>
      <c r="D493" s="78" t="s">
        <v>1944</v>
      </c>
      <c r="E493" s="78" t="s">
        <v>1945</v>
      </c>
      <c r="F493" s="110"/>
      <c r="G493" s="112"/>
      <c r="H493" s="42">
        <f t="shared" si="13"/>
        <v>0</v>
      </c>
      <c r="I493" s="95"/>
      <c r="J493" s="43">
        <v>0</v>
      </c>
      <c r="K493" s="42">
        <f t="shared" si="14"/>
        <v>0</v>
      </c>
    </row>
    <row r="494" spans="1:11" s="2" customFormat="1" ht="90">
      <c r="A494" s="128" t="s">
        <v>1946</v>
      </c>
      <c r="B494" s="111"/>
      <c r="C494" s="85" t="s">
        <v>1947</v>
      </c>
      <c r="D494" s="78" t="s">
        <v>1948</v>
      </c>
      <c r="E494" s="78" t="s">
        <v>1949</v>
      </c>
      <c r="F494" s="110"/>
      <c r="G494" s="112"/>
      <c r="H494" s="42">
        <f t="shared" si="13"/>
        <v>0</v>
      </c>
      <c r="I494" s="95"/>
      <c r="J494" s="43">
        <v>0</v>
      </c>
      <c r="K494" s="42">
        <f t="shared" si="14"/>
        <v>0</v>
      </c>
    </row>
    <row r="495" spans="1:11" s="2" customFormat="1" ht="45">
      <c r="A495" s="128" t="s">
        <v>1950</v>
      </c>
      <c r="B495" s="111" t="s">
        <v>281</v>
      </c>
      <c r="C495" s="85" t="s">
        <v>1951</v>
      </c>
      <c r="D495" s="85" t="s">
        <v>1952</v>
      </c>
      <c r="E495" s="85" t="s">
        <v>1953</v>
      </c>
      <c r="F495" s="110"/>
      <c r="G495" s="112"/>
      <c r="H495" s="42">
        <f t="shared" si="13"/>
        <v>0</v>
      </c>
      <c r="I495" s="80">
        <v>600</v>
      </c>
      <c r="J495" s="43">
        <v>5</v>
      </c>
      <c r="K495" s="42">
        <f t="shared" si="14"/>
        <v>0</v>
      </c>
    </row>
    <row r="496" spans="1:11" s="2" customFormat="1" ht="45">
      <c r="A496" s="128" t="s">
        <v>1954</v>
      </c>
      <c r="B496" s="111" t="s">
        <v>281</v>
      </c>
      <c r="C496" s="85" t="s">
        <v>1955</v>
      </c>
      <c r="D496" s="85" t="s">
        <v>1956</v>
      </c>
      <c r="E496" s="85" t="s">
        <v>1957</v>
      </c>
      <c r="F496" s="110"/>
      <c r="G496" s="112"/>
      <c r="H496" s="42">
        <f t="shared" si="13"/>
        <v>0</v>
      </c>
      <c r="I496" s="80">
        <v>500</v>
      </c>
      <c r="J496" s="43">
        <v>1</v>
      </c>
      <c r="K496" s="42">
        <f t="shared" si="14"/>
        <v>0</v>
      </c>
    </row>
    <row r="497" spans="1:11" s="2" customFormat="1" ht="56.25">
      <c r="A497" s="128" t="s">
        <v>1958</v>
      </c>
      <c r="B497" s="111" t="s">
        <v>281</v>
      </c>
      <c r="C497" s="85" t="s">
        <v>1959</v>
      </c>
      <c r="D497" s="85" t="s">
        <v>1960</v>
      </c>
      <c r="E497" s="85" t="s">
        <v>1961</v>
      </c>
      <c r="F497" s="110"/>
      <c r="G497" s="112"/>
      <c r="H497" s="42">
        <f t="shared" si="13"/>
        <v>0</v>
      </c>
      <c r="I497" s="80">
        <v>700</v>
      </c>
      <c r="J497" s="43">
        <v>1</v>
      </c>
      <c r="K497" s="42">
        <f t="shared" si="14"/>
        <v>0</v>
      </c>
    </row>
    <row r="498" spans="1:11" s="2" customFormat="1" ht="56.25">
      <c r="A498" s="128" t="s">
        <v>1962</v>
      </c>
      <c r="B498" s="111" t="s">
        <v>281</v>
      </c>
      <c r="C498" s="85" t="s">
        <v>1963</v>
      </c>
      <c r="D498" s="78" t="s">
        <v>1964</v>
      </c>
      <c r="E498" s="85" t="s">
        <v>1965</v>
      </c>
      <c r="F498" s="110"/>
      <c r="G498" s="112"/>
      <c r="H498" s="42">
        <f t="shared" si="13"/>
        <v>0</v>
      </c>
      <c r="I498" s="80">
        <v>630</v>
      </c>
      <c r="J498" s="43">
        <v>1</v>
      </c>
      <c r="K498" s="42">
        <f t="shared" si="14"/>
        <v>0</v>
      </c>
    </row>
    <row r="499" spans="1:11" s="2" customFormat="1" ht="90">
      <c r="A499" s="128" t="s">
        <v>1966</v>
      </c>
      <c r="B499" s="111" t="s">
        <v>2</v>
      </c>
      <c r="C499" s="85" t="s">
        <v>1967</v>
      </c>
      <c r="D499" s="85" t="s">
        <v>1968</v>
      </c>
      <c r="E499" s="85" t="s">
        <v>1969</v>
      </c>
      <c r="F499" s="110"/>
      <c r="G499" s="112"/>
      <c r="H499" s="42">
        <f t="shared" si="13"/>
        <v>0</v>
      </c>
      <c r="I499" s="80">
        <v>300</v>
      </c>
      <c r="J499" s="43">
        <v>1</v>
      </c>
      <c r="K499" s="42">
        <f t="shared" si="14"/>
        <v>0</v>
      </c>
    </row>
    <row r="500" spans="1:11" s="2" customFormat="1" ht="22.5">
      <c r="A500" s="128" t="s">
        <v>1970</v>
      </c>
      <c r="B500" s="111"/>
      <c r="C500" s="85" t="s">
        <v>1971</v>
      </c>
      <c r="D500" s="78" t="s">
        <v>1972</v>
      </c>
      <c r="E500" s="78" t="s">
        <v>1973</v>
      </c>
      <c r="F500" s="110"/>
      <c r="G500" s="112"/>
      <c r="H500" s="42">
        <f t="shared" si="13"/>
        <v>0</v>
      </c>
      <c r="I500" s="95"/>
      <c r="J500" s="43">
        <v>0</v>
      </c>
      <c r="K500" s="42">
        <f t="shared" si="14"/>
        <v>0</v>
      </c>
    </row>
    <row r="501" spans="1:11" s="2" customFormat="1" ht="112.5">
      <c r="A501" s="126" t="s">
        <v>1974</v>
      </c>
      <c r="B501" s="111" t="s">
        <v>109</v>
      </c>
      <c r="C501" s="85" t="s">
        <v>1975</v>
      </c>
      <c r="D501" s="78" t="s">
        <v>1976</v>
      </c>
      <c r="E501" s="78" t="s">
        <v>1977</v>
      </c>
      <c r="F501" s="110"/>
      <c r="G501" s="112"/>
      <c r="H501" s="42">
        <f t="shared" si="13"/>
        <v>0</v>
      </c>
      <c r="I501" s="80">
        <v>11</v>
      </c>
      <c r="J501" s="43">
        <v>173</v>
      </c>
      <c r="K501" s="42">
        <f t="shared" si="14"/>
        <v>0</v>
      </c>
    </row>
    <row r="502" spans="1:11" s="2" customFormat="1" ht="180">
      <c r="A502" s="25" t="s">
        <v>676</v>
      </c>
      <c r="B502" s="26" t="s">
        <v>281</v>
      </c>
      <c r="C502" s="30" t="s">
        <v>71</v>
      </c>
      <c r="D502" s="29" t="s">
        <v>70</v>
      </c>
      <c r="E502" s="27" t="s">
        <v>553</v>
      </c>
      <c r="F502" s="138"/>
      <c r="G502" s="139"/>
      <c r="H502" s="42">
        <f t="shared" ref="H502:H527" si="15">F502+G502</f>
        <v>0</v>
      </c>
      <c r="I502" s="40">
        <v>20</v>
      </c>
      <c r="J502" s="43">
        <v>924</v>
      </c>
      <c r="K502" s="42">
        <f t="shared" si="14"/>
        <v>0</v>
      </c>
    </row>
    <row r="503" spans="1:11" s="2" customFormat="1" ht="326.25">
      <c r="A503" s="25" t="s">
        <v>155</v>
      </c>
      <c r="B503" s="26"/>
      <c r="C503" s="30" t="s">
        <v>275</v>
      </c>
      <c r="D503" s="30" t="s">
        <v>1509</v>
      </c>
      <c r="E503" s="27" t="s">
        <v>1510</v>
      </c>
      <c r="F503" s="133"/>
      <c r="G503" s="132"/>
      <c r="H503" s="42"/>
      <c r="I503" s="40"/>
      <c r="J503" s="43"/>
      <c r="K503" s="42"/>
    </row>
    <row r="504" spans="1:11" s="2" customFormat="1" ht="270">
      <c r="A504" s="25"/>
      <c r="B504" s="26"/>
      <c r="C504" s="30"/>
      <c r="D504" s="30" t="s">
        <v>707</v>
      </c>
      <c r="E504" s="28" t="s">
        <v>708</v>
      </c>
      <c r="F504" s="133"/>
      <c r="G504" s="132"/>
      <c r="H504" s="42"/>
      <c r="I504" s="40"/>
      <c r="J504" s="43"/>
      <c r="K504" s="42"/>
    </row>
    <row r="505" spans="1:11" s="2" customFormat="1" ht="22.5">
      <c r="A505" s="25" t="s">
        <v>799</v>
      </c>
      <c r="B505" s="26"/>
      <c r="C505" s="30" t="s">
        <v>156</v>
      </c>
      <c r="D505" s="30" t="s">
        <v>157</v>
      </c>
      <c r="E505" s="28" t="s">
        <v>506</v>
      </c>
      <c r="F505" s="138"/>
      <c r="G505" s="61"/>
      <c r="H505" s="42">
        <f t="shared" si="15"/>
        <v>0</v>
      </c>
      <c r="I505" s="40"/>
      <c r="J505" s="43">
        <v>0</v>
      </c>
      <c r="K505" s="42">
        <f t="shared" si="14"/>
        <v>0</v>
      </c>
    </row>
    <row r="506" spans="1:11" s="2" customFormat="1" ht="78.75">
      <c r="A506" s="25" t="s">
        <v>800</v>
      </c>
      <c r="B506" s="26"/>
      <c r="C506" s="30" t="s">
        <v>267</v>
      </c>
      <c r="D506" s="29" t="s">
        <v>1511</v>
      </c>
      <c r="E506" s="27" t="s">
        <v>1512</v>
      </c>
      <c r="F506" s="133"/>
      <c r="G506" s="132"/>
      <c r="H506" s="42">
        <f t="shared" si="15"/>
        <v>0</v>
      </c>
      <c r="I506" s="40"/>
      <c r="J506" s="43">
        <v>0</v>
      </c>
      <c r="K506" s="42">
        <f t="shared" si="14"/>
        <v>0</v>
      </c>
    </row>
    <row r="507" spans="1:11" s="2" customFormat="1" ht="45">
      <c r="A507" s="25" t="s">
        <v>657</v>
      </c>
      <c r="B507" s="26" t="s">
        <v>229</v>
      </c>
      <c r="C507" s="30" t="s">
        <v>171</v>
      </c>
      <c r="D507" s="29" t="s">
        <v>228</v>
      </c>
      <c r="E507" s="27" t="s">
        <v>474</v>
      </c>
      <c r="F507" s="133"/>
      <c r="G507" s="139"/>
      <c r="H507" s="42">
        <f t="shared" si="15"/>
        <v>0</v>
      </c>
      <c r="I507" s="40">
        <v>30</v>
      </c>
      <c r="J507" s="43">
        <v>8</v>
      </c>
      <c r="K507" s="42">
        <f t="shared" si="14"/>
        <v>0</v>
      </c>
    </row>
    <row r="508" spans="1:11" s="2" customFormat="1" ht="22.5">
      <c r="A508" s="25" t="s">
        <v>658</v>
      </c>
      <c r="B508" s="26" t="s">
        <v>229</v>
      </c>
      <c r="C508" s="30" t="s">
        <v>142</v>
      </c>
      <c r="D508" s="29" t="s">
        <v>230</v>
      </c>
      <c r="E508" s="27" t="s">
        <v>475</v>
      </c>
      <c r="F508" s="133"/>
      <c r="G508" s="139"/>
      <c r="H508" s="42">
        <f t="shared" si="15"/>
        <v>0</v>
      </c>
      <c r="I508" s="40">
        <v>16</v>
      </c>
      <c r="J508" s="43">
        <v>435</v>
      </c>
      <c r="K508" s="42">
        <f t="shared" si="14"/>
        <v>0</v>
      </c>
    </row>
    <row r="509" spans="1:11" s="2" customFormat="1" ht="135">
      <c r="A509" s="25" t="s">
        <v>801</v>
      </c>
      <c r="B509" s="26"/>
      <c r="C509" s="30" t="s">
        <v>143</v>
      </c>
      <c r="D509" s="33" t="s">
        <v>1041</v>
      </c>
      <c r="E509" s="27" t="s">
        <v>1513</v>
      </c>
      <c r="F509" s="133"/>
      <c r="G509" s="132"/>
      <c r="H509" s="42">
        <f t="shared" si="15"/>
        <v>0</v>
      </c>
      <c r="I509" s="40"/>
      <c r="J509" s="43">
        <v>0</v>
      </c>
      <c r="K509" s="42">
        <f t="shared" si="14"/>
        <v>0</v>
      </c>
    </row>
    <row r="510" spans="1:11" s="2" customFormat="1" ht="33.75">
      <c r="A510" s="25" t="s">
        <v>678</v>
      </c>
      <c r="B510" s="26" t="s">
        <v>229</v>
      </c>
      <c r="C510" s="30" t="s">
        <v>344</v>
      </c>
      <c r="D510" s="30" t="s">
        <v>1514</v>
      </c>
      <c r="E510" s="27" t="s">
        <v>1515</v>
      </c>
      <c r="F510" s="133"/>
      <c r="G510" s="139"/>
      <c r="H510" s="42">
        <f t="shared" si="15"/>
        <v>0</v>
      </c>
      <c r="I510" s="40">
        <v>50</v>
      </c>
      <c r="J510" s="43">
        <v>13</v>
      </c>
      <c r="K510" s="42">
        <f t="shared" ref="K510:K527" si="16">ROUND(J510*H510,2)</f>
        <v>0</v>
      </c>
    </row>
    <row r="511" spans="1:11" s="2" customFormat="1" ht="22.5">
      <c r="A511" s="25" t="s">
        <v>679</v>
      </c>
      <c r="B511" s="26" t="s">
        <v>229</v>
      </c>
      <c r="C511" s="30" t="s">
        <v>144</v>
      </c>
      <c r="D511" s="29" t="s">
        <v>68</v>
      </c>
      <c r="E511" s="27" t="s">
        <v>383</v>
      </c>
      <c r="F511" s="133"/>
      <c r="G511" s="139"/>
      <c r="H511" s="42">
        <f t="shared" si="15"/>
        <v>0</v>
      </c>
      <c r="I511" s="40">
        <v>35</v>
      </c>
      <c r="J511" s="43">
        <v>1</v>
      </c>
      <c r="K511" s="42">
        <f t="shared" si="16"/>
        <v>0</v>
      </c>
    </row>
    <row r="512" spans="1:11" s="2" customFormat="1" ht="33.75">
      <c r="A512" s="124">
        <v>9002070</v>
      </c>
      <c r="B512" s="111" t="s">
        <v>229</v>
      </c>
      <c r="C512" s="85" t="s">
        <v>1978</v>
      </c>
      <c r="D512" s="85" t="s">
        <v>1979</v>
      </c>
      <c r="E512" s="78" t="s">
        <v>1980</v>
      </c>
      <c r="F512" s="110"/>
      <c r="G512" s="112"/>
      <c r="H512" s="42">
        <f t="shared" si="15"/>
        <v>0</v>
      </c>
      <c r="I512" s="80">
        <v>75</v>
      </c>
      <c r="J512" s="43">
        <v>1</v>
      </c>
      <c r="K512" s="42">
        <f t="shared" si="16"/>
        <v>0</v>
      </c>
    </row>
    <row r="513" spans="1:11" s="2" customFormat="1" ht="45">
      <c r="A513" s="25" t="s">
        <v>680</v>
      </c>
      <c r="B513" s="26" t="s">
        <v>229</v>
      </c>
      <c r="C513" s="30" t="s">
        <v>345</v>
      </c>
      <c r="D513" s="30" t="s">
        <v>1516</v>
      </c>
      <c r="E513" s="27" t="s">
        <v>1517</v>
      </c>
      <c r="F513" s="133"/>
      <c r="G513" s="139"/>
      <c r="H513" s="42">
        <f t="shared" si="15"/>
        <v>0</v>
      </c>
      <c r="I513" s="40">
        <v>115</v>
      </c>
      <c r="J513" s="43">
        <v>1</v>
      </c>
      <c r="K513" s="42">
        <f t="shared" si="16"/>
        <v>0</v>
      </c>
    </row>
    <row r="514" spans="1:11" s="2" customFormat="1" ht="56.25">
      <c r="A514" s="25" t="s">
        <v>802</v>
      </c>
      <c r="B514" s="26"/>
      <c r="C514" s="30" t="s">
        <v>700</v>
      </c>
      <c r="D514" s="30" t="s">
        <v>277</v>
      </c>
      <c r="E514" s="27" t="s">
        <v>831</v>
      </c>
      <c r="F514" s="133"/>
      <c r="G514" s="132"/>
      <c r="H514" s="42">
        <f t="shared" si="15"/>
        <v>0</v>
      </c>
      <c r="I514" s="40"/>
      <c r="J514" s="43">
        <v>0</v>
      </c>
      <c r="K514" s="42">
        <f t="shared" si="16"/>
        <v>0</v>
      </c>
    </row>
    <row r="515" spans="1:11" s="2" customFormat="1" ht="67.5">
      <c r="A515" s="25" t="s">
        <v>659</v>
      </c>
      <c r="B515" s="26" t="s">
        <v>828</v>
      </c>
      <c r="C515" s="30" t="s">
        <v>278</v>
      </c>
      <c r="D515" s="29" t="s">
        <v>1042</v>
      </c>
      <c r="E515" s="27" t="s">
        <v>1043</v>
      </c>
      <c r="F515" s="133"/>
      <c r="G515" s="139"/>
      <c r="H515" s="42">
        <f t="shared" si="15"/>
        <v>0</v>
      </c>
      <c r="I515" s="40">
        <v>2.1</v>
      </c>
      <c r="J515" s="43">
        <v>9</v>
      </c>
      <c r="K515" s="42">
        <f t="shared" si="16"/>
        <v>0</v>
      </c>
    </row>
    <row r="516" spans="1:11" s="2" customFormat="1" ht="56.25">
      <c r="A516" s="25" t="s">
        <v>660</v>
      </c>
      <c r="B516" s="26" t="s">
        <v>828</v>
      </c>
      <c r="C516" s="30" t="s">
        <v>343</v>
      </c>
      <c r="D516" s="29" t="s">
        <v>1044</v>
      </c>
      <c r="E516" s="27" t="s">
        <v>384</v>
      </c>
      <c r="F516" s="133"/>
      <c r="G516" s="139"/>
      <c r="H516" s="42">
        <f t="shared" si="15"/>
        <v>0</v>
      </c>
      <c r="I516" s="40">
        <v>3.2</v>
      </c>
      <c r="J516" s="43">
        <v>9</v>
      </c>
      <c r="K516" s="42">
        <f t="shared" si="16"/>
        <v>0</v>
      </c>
    </row>
    <row r="517" spans="1:11" s="2" customFormat="1" ht="45">
      <c r="A517" s="25" t="s">
        <v>661</v>
      </c>
      <c r="B517" s="26" t="s">
        <v>828</v>
      </c>
      <c r="C517" s="30" t="s">
        <v>347</v>
      </c>
      <c r="D517" s="29" t="s">
        <v>1045</v>
      </c>
      <c r="E517" s="27" t="s">
        <v>1046</v>
      </c>
      <c r="F517" s="133"/>
      <c r="G517" s="139"/>
      <c r="H517" s="42">
        <f t="shared" si="15"/>
        <v>0</v>
      </c>
      <c r="I517" s="40">
        <v>2.1</v>
      </c>
      <c r="J517" s="43">
        <v>9</v>
      </c>
      <c r="K517" s="42">
        <f t="shared" si="16"/>
        <v>0</v>
      </c>
    </row>
    <row r="518" spans="1:11" s="2" customFormat="1" ht="22.5">
      <c r="A518" s="124" t="s">
        <v>1981</v>
      </c>
      <c r="B518" s="111"/>
      <c r="C518" s="85" t="s">
        <v>1982</v>
      </c>
      <c r="D518" s="78" t="s">
        <v>1983</v>
      </c>
      <c r="E518" s="78" t="s">
        <v>1984</v>
      </c>
      <c r="F518" s="110"/>
      <c r="G518" s="112"/>
      <c r="H518" s="42">
        <f t="shared" si="15"/>
        <v>0</v>
      </c>
      <c r="I518" s="95"/>
      <c r="J518" s="43">
        <v>0</v>
      </c>
      <c r="K518" s="42">
        <f t="shared" si="16"/>
        <v>0</v>
      </c>
    </row>
    <row r="519" spans="1:11" s="2" customFormat="1" ht="45">
      <c r="A519" s="124" t="s">
        <v>1985</v>
      </c>
      <c r="B519" s="111" t="s">
        <v>229</v>
      </c>
      <c r="C519" s="85" t="s">
        <v>1986</v>
      </c>
      <c r="D519" s="78" t="s">
        <v>1987</v>
      </c>
      <c r="E519" s="78" t="s">
        <v>1988</v>
      </c>
      <c r="F519" s="110"/>
      <c r="G519" s="112"/>
      <c r="H519" s="42">
        <f t="shared" si="15"/>
        <v>0</v>
      </c>
      <c r="I519" s="80">
        <v>35</v>
      </c>
      <c r="J519" s="43">
        <v>1</v>
      </c>
      <c r="K519" s="42">
        <f t="shared" si="16"/>
        <v>0</v>
      </c>
    </row>
    <row r="520" spans="1:11" s="2" customFormat="1" ht="45">
      <c r="A520" s="25" t="s">
        <v>1016</v>
      </c>
      <c r="B520" s="26"/>
      <c r="C520" s="30" t="s">
        <v>145</v>
      </c>
      <c r="D520" s="29" t="s">
        <v>360</v>
      </c>
      <c r="E520" s="27" t="s">
        <v>483</v>
      </c>
      <c r="F520" s="133"/>
      <c r="G520" s="132"/>
      <c r="H520" s="42">
        <f t="shared" si="15"/>
        <v>0</v>
      </c>
      <c r="I520" s="40"/>
      <c r="J520" s="43">
        <v>0</v>
      </c>
      <c r="K520" s="42">
        <f t="shared" si="16"/>
        <v>0</v>
      </c>
    </row>
    <row r="521" spans="1:11" s="2" customFormat="1" ht="22.5">
      <c r="A521" s="25" t="s">
        <v>662</v>
      </c>
      <c r="B521" s="26" t="s">
        <v>229</v>
      </c>
      <c r="C521" s="30" t="s">
        <v>366</v>
      </c>
      <c r="D521" s="29" t="s">
        <v>346</v>
      </c>
      <c r="E521" s="27" t="s">
        <v>476</v>
      </c>
      <c r="F521" s="133"/>
      <c r="G521" s="139"/>
      <c r="H521" s="42">
        <f t="shared" si="15"/>
        <v>0</v>
      </c>
      <c r="I521" s="40">
        <v>30</v>
      </c>
      <c r="J521" s="43">
        <v>9</v>
      </c>
      <c r="K521" s="42">
        <f t="shared" si="16"/>
        <v>0</v>
      </c>
    </row>
    <row r="522" spans="1:11" s="2" customFormat="1" ht="168.75">
      <c r="A522" s="25" t="s">
        <v>803</v>
      </c>
      <c r="B522" s="26"/>
      <c r="C522" s="30" t="s">
        <v>158</v>
      </c>
      <c r="D522" s="29" t="s">
        <v>1518</v>
      </c>
      <c r="E522" s="27" t="s">
        <v>1519</v>
      </c>
      <c r="F522" s="133"/>
      <c r="G522" s="132"/>
      <c r="H522" s="42">
        <f t="shared" si="15"/>
        <v>0</v>
      </c>
      <c r="I522" s="40"/>
      <c r="J522" s="43">
        <v>0</v>
      </c>
      <c r="K522" s="42">
        <f t="shared" si="16"/>
        <v>0</v>
      </c>
    </row>
    <row r="523" spans="1:11" s="2" customFormat="1" ht="33.75">
      <c r="A523" s="25" t="s">
        <v>681</v>
      </c>
      <c r="B523" s="26" t="s">
        <v>229</v>
      </c>
      <c r="C523" s="30" t="s">
        <v>367</v>
      </c>
      <c r="D523" s="29" t="s">
        <v>368</v>
      </c>
      <c r="E523" s="27" t="s">
        <v>477</v>
      </c>
      <c r="F523" s="133"/>
      <c r="G523" s="139"/>
      <c r="H523" s="42">
        <f t="shared" si="15"/>
        <v>0</v>
      </c>
      <c r="I523" s="40">
        <v>15</v>
      </c>
      <c r="J523" s="43">
        <v>6</v>
      </c>
      <c r="K523" s="42">
        <f t="shared" si="16"/>
        <v>0</v>
      </c>
    </row>
    <row r="524" spans="1:11" s="2" customFormat="1" ht="33.75">
      <c r="A524" s="25" t="s">
        <v>682</v>
      </c>
      <c r="B524" s="26" t="s">
        <v>229</v>
      </c>
      <c r="C524" s="30" t="s">
        <v>369</v>
      </c>
      <c r="D524" s="29" t="s">
        <v>370</v>
      </c>
      <c r="E524" s="27" t="s">
        <v>478</v>
      </c>
      <c r="F524" s="133"/>
      <c r="G524" s="139"/>
      <c r="H524" s="42">
        <f t="shared" si="15"/>
        <v>0</v>
      </c>
      <c r="I524" s="40">
        <v>25</v>
      </c>
      <c r="J524" s="43">
        <v>6</v>
      </c>
      <c r="K524" s="42">
        <f t="shared" si="16"/>
        <v>0</v>
      </c>
    </row>
    <row r="525" spans="1:11" s="2" customFormat="1" ht="56.25">
      <c r="A525" s="25" t="s">
        <v>683</v>
      </c>
      <c r="B525" s="26" t="s">
        <v>281</v>
      </c>
      <c r="C525" s="30" t="s">
        <v>141</v>
      </c>
      <c r="D525" s="29" t="s">
        <v>1520</v>
      </c>
      <c r="E525" s="27" t="s">
        <v>1521</v>
      </c>
      <c r="F525" s="133"/>
      <c r="G525" s="139"/>
      <c r="H525" s="42">
        <f t="shared" si="15"/>
        <v>0</v>
      </c>
      <c r="I525" s="40">
        <v>150</v>
      </c>
      <c r="J525" s="43">
        <v>222</v>
      </c>
      <c r="K525" s="42">
        <f t="shared" si="16"/>
        <v>0</v>
      </c>
    </row>
    <row r="526" spans="1:11" s="2" customFormat="1" ht="56.25">
      <c r="A526" s="25" t="s">
        <v>804</v>
      </c>
      <c r="B526" s="26"/>
      <c r="C526" s="30" t="s">
        <v>358</v>
      </c>
      <c r="D526" s="29" t="s">
        <v>1522</v>
      </c>
      <c r="E526" s="27" t="s">
        <v>1523</v>
      </c>
      <c r="F526" s="133"/>
      <c r="G526" s="132"/>
      <c r="H526" s="42">
        <f t="shared" si="15"/>
        <v>0</v>
      </c>
      <c r="I526" s="40"/>
      <c r="J526" s="43">
        <v>0</v>
      </c>
      <c r="K526" s="42">
        <f t="shared" si="16"/>
        <v>0</v>
      </c>
    </row>
    <row r="527" spans="1:11" s="2" customFormat="1" ht="45">
      <c r="A527" s="123">
        <v>9005050</v>
      </c>
      <c r="B527" s="117" t="s">
        <v>2</v>
      </c>
      <c r="C527" s="35" t="s">
        <v>1999</v>
      </c>
      <c r="D527" s="120" t="s">
        <v>2000</v>
      </c>
      <c r="E527" s="120" t="s">
        <v>2001</v>
      </c>
      <c r="F527" s="14"/>
      <c r="G527" s="121"/>
      <c r="H527" s="42">
        <f t="shared" si="15"/>
        <v>0</v>
      </c>
      <c r="I527" s="122">
        <v>120</v>
      </c>
      <c r="J527" s="43">
        <v>1</v>
      </c>
      <c r="K527" s="42">
        <f t="shared" si="16"/>
        <v>0</v>
      </c>
    </row>
    <row r="528" spans="1:11" s="2" customFormat="1" ht="382.5">
      <c r="A528" s="25" t="s">
        <v>684</v>
      </c>
      <c r="B528" s="26" t="s">
        <v>578</v>
      </c>
      <c r="C528" s="34" t="s">
        <v>580</v>
      </c>
      <c r="D528" s="30" t="s">
        <v>1565</v>
      </c>
      <c r="E528" s="30" t="s">
        <v>1566</v>
      </c>
      <c r="F528" s="14" t="s">
        <v>1567</v>
      </c>
      <c r="G528" s="61"/>
      <c r="H528" s="139"/>
      <c r="I528" s="40">
        <v>0</v>
      </c>
      <c r="J528" s="43">
        <v>1</v>
      </c>
      <c r="K528" s="42">
        <f>ROUND(G528*J528*H528,2)</f>
        <v>0</v>
      </c>
    </row>
    <row r="529" spans="1:11" s="2" customFormat="1" ht="357">
      <c r="A529" s="25" t="s">
        <v>684</v>
      </c>
      <c r="B529" s="26" t="s">
        <v>578</v>
      </c>
      <c r="C529" s="35"/>
      <c r="D529" s="30" t="s">
        <v>1568</v>
      </c>
      <c r="E529" s="30" t="s">
        <v>1569</v>
      </c>
      <c r="F529" s="14" t="s">
        <v>1570</v>
      </c>
      <c r="G529" s="151"/>
      <c r="H529" s="139"/>
      <c r="I529" s="40"/>
      <c r="J529" s="43"/>
      <c r="K529" s="42"/>
    </row>
    <row r="530" spans="1:11" s="2" customFormat="1" ht="315">
      <c r="A530" s="25" t="s">
        <v>685</v>
      </c>
      <c r="B530" s="26" t="s">
        <v>578</v>
      </c>
      <c r="C530" s="34" t="s">
        <v>579</v>
      </c>
      <c r="D530" s="30" t="s">
        <v>1571</v>
      </c>
      <c r="E530" s="30" t="s">
        <v>1572</v>
      </c>
      <c r="F530" s="14" t="s">
        <v>1573</v>
      </c>
      <c r="G530" s="61"/>
      <c r="H530" s="139"/>
      <c r="I530" s="40">
        <v>0</v>
      </c>
      <c r="J530" s="43">
        <v>1</v>
      </c>
      <c r="K530" s="42">
        <f>ROUND(G530*J530*H530,2)</f>
        <v>0</v>
      </c>
    </row>
    <row r="531" spans="1:11" s="2" customFormat="1" ht="344.25">
      <c r="A531" s="25" t="s">
        <v>685</v>
      </c>
      <c r="B531" s="26" t="s">
        <v>578</v>
      </c>
      <c r="C531" s="26"/>
      <c r="D531" s="30" t="s">
        <v>1574</v>
      </c>
      <c r="E531" s="30" t="s">
        <v>1575</v>
      </c>
      <c r="F531" s="14" t="s">
        <v>1576</v>
      </c>
      <c r="G531" s="61"/>
      <c r="H531" s="139"/>
      <c r="I531" s="40"/>
      <c r="J531" s="43"/>
      <c r="K531" s="42"/>
    </row>
    <row r="532" spans="1:11" s="2" customFormat="1">
      <c r="A532" s="107"/>
      <c r="B532" s="105"/>
      <c r="C532" s="105"/>
      <c r="D532" s="33"/>
      <c r="E532" s="109"/>
      <c r="F532" s="76"/>
      <c r="G532" s="109"/>
      <c r="H532" s="106"/>
      <c r="I532" s="77"/>
      <c r="J532" s="75"/>
      <c r="K532" s="109"/>
    </row>
    <row r="533" spans="1:11" s="2" customFormat="1" ht="27" customHeight="1">
      <c r="A533" s="9"/>
      <c r="B533" s="3"/>
      <c r="C533" s="3"/>
      <c r="E533" s="158" t="s">
        <v>2023</v>
      </c>
      <c r="F533" s="158"/>
      <c r="G533" s="158"/>
      <c r="H533" s="158"/>
      <c r="I533" s="158"/>
      <c r="J533" s="160">
        <f>SUM(K53:K531)</f>
        <v>0</v>
      </c>
      <c r="K533" s="160"/>
    </row>
    <row r="534" spans="1:11" s="2" customFormat="1" ht="27" customHeight="1">
      <c r="A534" s="9"/>
      <c r="B534" s="3"/>
      <c r="C534" s="3"/>
      <c r="E534" s="159" t="s">
        <v>703</v>
      </c>
      <c r="F534" s="159"/>
      <c r="G534" s="159"/>
      <c r="H534" s="159"/>
      <c r="I534" s="159"/>
      <c r="J534" s="161">
        <f>J533*0.5</f>
        <v>0</v>
      </c>
      <c r="K534" s="161"/>
    </row>
    <row r="535" spans="1:11" s="2" customFormat="1" ht="27" customHeight="1">
      <c r="A535" s="9"/>
      <c r="B535" s="3"/>
      <c r="C535" s="3"/>
      <c r="D535" s="159" t="s">
        <v>2024</v>
      </c>
      <c r="E535" s="159"/>
      <c r="F535" s="159"/>
      <c r="G535" s="159"/>
      <c r="H535" s="159"/>
      <c r="I535" s="159"/>
      <c r="J535" s="161">
        <f>J533+J534</f>
        <v>0</v>
      </c>
      <c r="K535" s="161"/>
    </row>
    <row r="536" spans="1:11" s="2" customFormat="1">
      <c r="A536" s="9"/>
      <c r="B536" s="3"/>
      <c r="C536" s="3"/>
      <c r="F536" s="4"/>
      <c r="G536" s="5"/>
      <c r="H536" s="5"/>
      <c r="J536" s="5"/>
      <c r="K536" s="5"/>
    </row>
    <row r="537" spans="1:11" s="2" customFormat="1" ht="27" customHeight="1">
      <c r="A537" s="9"/>
      <c r="B537" s="3"/>
      <c r="C537" s="3"/>
      <c r="D537" s="157" t="s">
        <v>1578</v>
      </c>
      <c r="E537" s="157"/>
      <c r="F537" s="157"/>
      <c r="G537" s="157"/>
      <c r="H537" s="157"/>
      <c r="I537" s="157"/>
      <c r="J537" s="157"/>
      <c r="K537" s="5"/>
    </row>
    <row r="538" spans="1:11" s="2" customFormat="1">
      <c r="A538" s="9"/>
      <c r="B538" s="3"/>
      <c r="C538" s="3"/>
      <c r="F538" s="4"/>
      <c r="G538" s="5"/>
      <c r="H538" s="5"/>
      <c r="J538" s="5"/>
      <c r="K538" s="5"/>
    </row>
    <row r="539" spans="1:11" s="2" customFormat="1" ht="27" customHeight="1">
      <c r="A539" s="9"/>
      <c r="B539" s="3"/>
      <c r="C539" s="3"/>
      <c r="D539" s="2" t="s">
        <v>2006</v>
      </c>
      <c r="E539" s="22" t="s">
        <v>807</v>
      </c>
      <c r="F539" s="4"/>
      <c r="G539" s="5"/>
      <c r="H539" s="5"/>
      <c r="J539" s="5"/>
      <c r="K539" s="5"/>
    </row>
    <row r="540" spans="1:11" s="2" customFormat="1">
      <c r="A540" s="9"/>
      <c r="B540" s="3"/>
      <c r="C540" s="3"/>
      <c r="F540" s="4"/>
      <c r="G540" s="5"/>
      <c r="H540" s="5"/>
      <c r="J540" s="5"/>
      <c r="K540" s="5"/>
    </row>
    <row r="541" spans="1:11" s="2" customFormat="1" ht="27" customHeight="1">
      <c r="A541" s="9"/>
      <c r="B541" s="3"/>
      <c r="C541" s="3"/>
      <c r="D541" s="2" t="s">
        <v>2007</v>
      </c>
      <c r="E541" s="22" t="s">
        <v>806</v>
      </c>
      <c r="F541" s="4"/>
      <c r="G541" s="5"/>
      <c r="H541" s="5"/>
      <c r="J541" s="5"/>
      <c r="K541" s="5"/>
    </row>
    <row r="542" spans="1:11" s="2" customFormat="1">
      <c r="A542" s="9"/>
      <c r="B542" s="3"/>
      <c r="C542" s="3"/>
      <c r="F542" s="4"/>
      <c r="G542" s="5"/>
      <c r="H542" s="5"/>
      <c r="J542" s="5"/>
      <c r="K542" s="5"/>
    </row>
    <row r="543" spans="1:11" s="2" customFormat="1">
      <c r="A543" s="9"/>
      <c r="B543" s="3"/>
      <c r="C543" s="3"/>
      <c r="D543" s="2" t="s">
        <v>704</v>
      </c>
      <c r="F543" s="4"/>
      <c r="G543" s="5"/>
      <c r="H543" s="5"/>
      <c r="J543" s="5"/>
      <c r="K543" s="5"/>
    </row>
    <row r="544" spans="1:11" s="2" customFormat="1">
      <c r="A544" s="9"/>
      <c r="B544" s="3"/>
      <c r="C544" s="3"/>
    </row>
    <row r="545" spans="1:11" s="2" customFormat="1">
      <c r="A545" s="9"/>
      <c r="B545" s="3"/>
      <c r="C545" s="3"/>
    </row>
    <row r="546" spans="1:11" s="2" customFormat="1">
      <c r="A546" s="9"/>
      <c r="B546" s="3"/>
      <c r="C546" s="3"/>
    </row>
    <row r="547" spans="1:11" s="2" customFormat="1">
      <c r="A547" s="9"/>
      <c r="B547" s="3"/>
      <c r="C547" s="3"/>
    </row>
    <row r="548" spans="1:11" s="2" customFormat="1">
      <c r="A548" s="9"/>
      <c r="B548" s="3"/>
      <c r="C548" s="3"/>
    </row>
    <row r="549" spans="1:11" s="2" customFormat="1">
      <c r="A549" s="9"/>
      <c r="B549" s="3"/>
      <c r="C549" s="3"/>
    </row>
    <row r="550" spans="1:11" s="2" customFormat="1">
      <c r="A550" s="9"/>
      <c r="B550" s="3"/>
      <c r="C550" s="3"/>
    </row>
    <row r="551" spans="1:11" s="2" customFormat="1">
      <c r="A551" s="9"/>
      <c r="B551" s="3"/>
      <c r="C551" s="3"/>
    </row>
    <row r="552" spans="1:11" s="2" customFormat="1">
      <c r="A552" s="9"/>
      <c r="B552" s="3"/>
      <c r="C552" s="3"/>
    </row>
    <row r="553" spans="1:11" s="2" customFormat="1">
      <c r="A553" s="9"/>
      <c r="B553" s="3"/>
      <c r="C553" s="3"/>
    </row>
    <row r="554" spans="1:11" s="2" customFormat="1">
      <c r="A554" s="9"/>
      <c r="B554" s="3"/>
      <c r="C554" s="3"/>
    </row>
    <row r="555" spans="1:11">
      <c r="A555" s="9"/>
      <c r="B555" s="3"/>
      <c r="C555" s="3"/>
      <c r="D555" s="2"/>
      <c r="E555" s="2"/>
      <c r="F555" s="2"/>
      <c r="G555" s="2"/>
      <c r="H555" s="2"/>
      <c r="I555" s="2"/>
      <c r="J555" s="2"/>
      <c r="K555" s="2"/>
    </row>
    <row r="556" spans="1:11">
      <c r="A556" s="9"/>
      <c r="B556" s="3"/>
      <c r="C556" s="3"/>
      <c r="D556" s="2"/>
      <c r="E556" s="2"/>
      <c r="F556" s="2"/>
      <c r="G556" s="2"/>
      <c r="H556" s="2"/>
      <c r="I556" s="2"/>
      <c r="J556" s="2"/>
      <c r="K556" s="2"/>
    </row>
    <row r="557" spans="1:11">
      <c r="A557" s="9"/>
      <c r="B557" s="3"/>
      <c r="C557" s="3"/>
      <c r="D557" s="2"/>
      <c r="E557" s="2"/>
      <c r="F557" s="2"/>
      <c r="G557" s="2"/>
      <c r="H557" s="2"/>
      <c r="I557" s="2"/>
      <c r="J557" s="2"/>
      <c r="K557" s="2"/>
    </row>
    <row r="558" spans="1:11">
      <c r="A558" s="9"/>
      <c r="B558" s="3"/>
      <c r="C558" s="3"/>
      <c r="D558" s="2"/>
      <c r="E558" s="2"/>
      <c r="F558" s="2"/>
      <c r="G558" s="2"/>
      <c r="H558" s="2"/>
      <c r="I558" s="2"/>
      <c r="J558" s="2"/>
      <c r="K558" s="2"/>
    </row>
    <row r="559" spans="1:11">
      <c r="A559" s="9"/>
      <c r="B559" s="3"/>
      <c r="C559" s="3"/>
      <c r="D559" s="2"/>
      <c r="E559" s="2"/>
      <c r="F559" s="2"/>
      <c r="G559" s="2"/>
      <c r="H559" s="2"/>
      <c r="I559" s="2"/>
      <c r="J559" s="2"/>
      <c r="K559" s="2"/>
    </row>
    <row r="560" spans="1:11">
      <c r="A560" s="9"/>
      <c r="B560" s="3"/>
      <c r="C560" s="3"/>
      <c r="D560" s="2"/>
      <c r="E560" s="2"/>
      <c r="F560" s="2"/>
      <c r="G560" s="2"/>
      <c r="H560" s="2"/>
      <c r="I560" s="2"/>
      <c r="J560" s="2"/>
      <c r="K560" s="2"/>
    </row>
    <row r="561" spans="1:11">
      <c r="A561" s="9"/>
      <c r="B561" s="3"/>
      <c r="C561" s="3"/>
      <c r="D561" s="2"/>
      <c r="E561" s="2"/>
      <c r="F561" s="2"/>
      <c r="G561" s="2"/>
      <c r="H561" s="2"/>
      <c r="I561" s="2"/>
      <c r="J561" s="2"/>
      <c r="K561" s="2"/>
    </row>
    <row r="562" spans="1:11">
      <c r="A562" s="9"/>
      <c r="B562" s="3"/>
      <c r="C562" s="3"/>
      <c r="D562" s="2"/>
      <c r="E562" s="2"/>
      <c r="F562" s="2"/>
      <c r="G562" s="2"/>
      <c r="H562" s="2"/>
      <c r="I562" s="2"/>
      <c r="J562" s="2"/>
      <c r="K562" s="2"/>
    </row>
    <row r="563" spans="1:11">
      <c r="A563" s="9"/>
      <c r="B563" s="3"/>
      <c r="C563" s="3"/>
      <c r="D563" s="2"/>
      <c r="E563" s="2"/>
      <c r="F563" s="2"/>
      <c r="G563" s="2"/>
      <c r="H563" s="2"/>
      <c r="I563" s="2"/>
      <c r="J563" s="2"/>
      <c r="K563" s="2"/>
    </row>
    <row r="564" spans="1:11">
      <c r="A564" s="9"/>
      <c r="B564" s="3"/>
      <c r="C564" s="3"/>
      <c r="D564" s="2"/>
      <c r="E564" s="2"/>
      <c r="F564" s="2"/>
      <c r="G564" s="2"/>
      <c r="H564" s="2"/>
      <c r="I564" s="2"/>
      <c r="J564" s="2"/>
      <c r="K564" s="2"/>
    </row>
    <row r="565" spans="1:11">
      <c r="A565" s="9"/>
      <c r="B565" s="3"/>
      <c r="C565" s="3"/>
      <c r="D565" s="2"/>
      <c r="E565" s="2"/>
      <c r="F565" s="2"/>
      <c r="G565" s="2"/>
      <c r="H565" s="2"/>
      <c r="I565" s="2"/>
      <c r="J565" s="2"/>
      <c r="K565" s="2"/>
    </row>
    <row r="566" spans="1:11">
      <c r="A566" s="9"/>
      <c r="B566" s="3"/>
      <c r="C566" s="3"/>
      <c r="D566" s="2"/>
      <c r="E566" s="2"/>
      <c r="F566" s="2"/>
      <c r="G566" s="2"/>
      <c r="H566" s="2"/>
      <c r="I566" s="2"/>
      <c r="J566" s="2"/>
      <c r="K566" s="2"/>
    </row>
    <row r="567" spans="1:11">
      <c r="A567" s="9"/>
      <c r="B567" s="3"/>
      <c r="C567" s="3"/>
      <c r="D567" s="2"/>
      <c r="E567" s="2"/>
      <c r="F567" s="2"/>
      <c r="G567" s="2"/>
      <c r="H567" s="2"/>
      <c r="I567" s="2"/>
      <c r="J567" s="2"/>
      <c r="K567" s="2"/>
    </row>
    <row r="568" spans="1:11">
      <c r="A568" s="9"/>
      <c r="B568" s="3"/>
      <c r="C568" s="3"/>
      <c r="D568" s="2"/>
      <c r="E568" s="2"/>
      <c r="F568" s="2"/>
      <c r="G568" s="2"/>
      <c r="H568" s="2"/>
      <c r="I568" s="2"/>
      <c r="J568" s="2"/>
      <c r="K568" s="2"/>
    </row>
    <row r="569" spans="1:11">
      <c r="A569" s="9"/>
      <c r="B569" s="3"/>
      <c r="C569" s="3"/>
      <c r="D569" s="2"/>
      <c r="E569" s="2"/>
      <c r="F569" s="2"/>
      <c r="G569" s="2"/>
      <c r="H569" s="2"/>
      <c r="I569" s="2"/>
      <c r="J569" s="2"/>
      <c r="K569" s="2"/>
    </row>
    <row r="570" spans="1:11">
      <c r="A570" s="9"/>
      <c r="B570" s="3"/>
      <c r="C570" s="3"/>
      <c r="D570" s="2"/>
      <c r="E570" s="2"/>
      <c r="F570" s="2"/>
      <c r="G570" s="2"/>
      <c r="H570" s="2"/>
      <c r="I570" s="2"/>
      <c r="J570" s="2"/>
      <c r="K570" s="2"/>
    </row>
    <row r="571" spans="1:11">
      <c r="A571" s="9"/>
      <c r="B571" s="3"/>
      <c r="C571" s="3"/>
      <c r="D571" s="2"/>
      <c r="E571" s="2"/>
      <c r="F571" s="2"/>
      <c r="G571" s="2"/>
      <c r="H571" s="2"/>
      <c r="I571" s="2"/>
      <c r="J571" s="2"/>
      <c r="K571" s="2"/>
    </row>
    <row r="572" spans="1:11">
      <c r="A572" s="9"/>
      <c r="B572" s="3"/>
      <c r="C572" s="3"/>
      <c r="D572" s="2"/>
      <c r="E572" s="2"/>
      <c r="F572" s="2"/>
      <c r="G572" s="2"/>
      <c r="H572" s="2"/>
      <c r="I572" s="2"/>
      <c r="J572" s="2"/>
      <c r="K572" s="2"/>
    </row>
    <row r="573" spans="1:11">
      <c r="A573" s="9"/>
      <c r="B573" s="3"/>
      <c r="C573" s="3"/>
      <c r="D573" s="2"/>
      <c r="E573" s="2"/>
      <c r="F573" s="2"/>
      <c r="G573" s="2"/>
      <c r="H573" s="2"/>
      <c r="I573" s="2"/>
      <c r="J573" s="2"/>
      <c r="K573" s="2"/>
    </row>
    <row r="574" spans="1:11">
      <c r="A574" s="9"/>
      <c r="B574" s="3"/>
      <c r="C574" s="3"/>
      <c r="D574" s="2"/>
      <c r="E574" s="2"/>
      <c r="F574" s="2"/>
      <c r="G574" s="2"/>
      <c r="H574" s="2"/>
      <c r="I574" s="2"/>
      <c r="J574" s="2"/>
      <c r="K574" s="2"/>
    </row>
    <row r="575" spans="1:11">
      <c r="A575" s="9"/>
      <c r="B575" s="3"/>
      <c r="C575" s="3"/>
      <c r="D575" s="2"/>
      <c r="E575" s="2"/>
      <c r="F575" s="2"/>
      <c r="G575" s="2"/>
      <c r="H575" s="2"/>
      <c r="I575" s="2"/>
      <c r="J575" s="2"/>
      <c r="K575" s="2"/>
    </row>
    <row r="576" spans="1:11">
      <c r="A576" s="9"/>
      <c r="B576" s="3"/>
      <c r="C576" s="3"/>
      <c r="D576" s="2"/>
      <c r="E576" s="2"/>
      <c r="F576" s="2"/>
      <c r="G576" s="2"/>
      <c r="H576" s="2"/>
      <c r="I576" s="2"/>
      <c r="J576" s="2"/>
      <c r="K576" s="2"/>
    </row>
    <row r="577" spans="1:11" s="63" customFormat="1">
      <c r="A577" s="9"/>
      <c r="B577" s="3"/>
      <c r="C577" s="3"/>
      <c r="D577" s="2"/>
      <c r="E577" s="2"/>
      <c r="F577" s="2"/>
      <c r="G577" s="2"/>
      <c r="H577" s="2"/>
      <c r="I577" s="2"/>
      <c r="J577" s="2"/>
      <c r="K577" s="2"/>
    </row>
    <row r="578" spans="1:11" s="63" customFormat="1">
      <c r="A578" s="9"/>
      <c r="B578" s="3"/>
      <c r="C578" s="3"/>
      <c r="D578" s="2"/>
      <c r="E578" s="2"/>
      <c r="F578" s="2"/>
      <c r="G578" s="2"/>
      <c r="H578" s="2"/>
      <c r="I578" s="2"/>
      <c r="J578" s="2"/>
      <c r="K578" s="2"/>
    </row>
    <row r="579" spans="1:11" s="63" customFormat="1">
      <c r="A579" s="9"/>
      <c r="B579" s="3"/>
      <c r="C579" s="3"/>
      <c r="D579" s="2"/>
      <c r="E579" s="2"/>
      <c r="F579" s="2"/>
      <c r="G579" s="2"/>
      <c r="H579" s="2"/>
      <c r="I579" s="2"/>
      <c r="J579" s="2"/>
      <c r="K579" s="2"/>
    </row>
    <row r="580" spans="1:11" s="63" customFormat="1">
      <c r="A580" s="9"/>
      <c r="B580" s="3"/>
      <c r="C580" s="3"/>
      <c r="D580" s="2"/>
      <c r="E580" s="2"/>
      <c r="F580" s="2"/>
      <c r="G580" s="2"/>
      <c r="H580" s="2"/>
      <c r="I580" s="2"/>
      <c r="J580" s="2"/>
      <c r="K580" s="2"/>
    </row>
    <row r="581" spans="1:11" s="63" customFormat="1">
      <c r="A581" s="9"/>
      <c r="B581" s="3"/>
      <c r="C581" s="3"/>
      <c r="D581" s="2"/>
      <c r="E581" s="2"/>
      <c r="F581" s="2"/>
      <c r="G581" s="2"/>
      <c r="H581" s="2"/>
      <c r="I581" s="2"/>
      <c r="J581" s="2"/>
      <c r="K581" s="2"/>
    </row>
    <row r="582" spans="1:11" s="63" customFormat="1">
      <c r="A582" s="9"/>
      <c r="B582" s="3"/>
      <c r="C582" s="3"/>
      <c r="D582" s="2"/>
      <c r="E582" s="2"/>
      <c r="F582" s="2"/>
      <c r="G582" s="2"/>
      <c r="H582" s="2"/>
      <c r="I582" s="2"/>
      <c r="J582" s="2"/>
      <c r="K582" s="2"/>
    </row>
    <row r="583" spans="1:11" s="63" customFormat="1">
      <c r="A583" s="9"/>
      <c r="B583" s="3"/>
      <c r="C583" s="3"/>
      <c r="D583" s="2"/>
      <c r="E583" s="2"/>
      <c r="F583" s="2"/>
      <c r="G583" s="2"/>
      <c r="H583" s="2"/>
      <c r="I583" s="2"/>
      <c r="J583" s="2"/>
      <c r="K583" s="2"/>
    </row>
    <row r="584" spans="1:11" s="63" customFormat="1">
      <c r="A584" s="9"/>
      <c r="B584" s="3"/>
      <c r="C584" s="3"/>
      <c r="D584" s="2"/>
      <c r="E584" s="2"/>
      <c r="F584" s="2"/>
      <c r="G584" s="2"/>
      <c r="H584" s="2"/>
      <c r="I584" s="2"/>
      <c r="J584" s="2"/>
      <c r="K584" s="2"/>
    </row>
    <row r="585" spans="1:11" s="63" customFormat="1">
      <c r="A585" s="9"/>
      <c r="B585" s="3"/>
      <c r="C585" s="3"/>
      <c r="D585" s="2"/>
      <c r="E585" s="2"/>
      <c r="F585" s="2"/>
      <c r="G585" s="2"/>
      <c r="H585" s="2"/>
      <c r="I585" s="2"/>
      <c r="J585" s="2"/>
      <c r="K585" s="2"/>
    </row>
    <row r="586" spans="1:11" s="63" customFormat="1">
      <c r="A586" s="9"/>
      <c r="B586" s="3"/>
      <c r="C586" s="3"/>
      <c r="D586" s="2"/>
      <c r="E586" s="2"/>
      <c r="F586" s="2"/>
      <c r="G586" s="2"/>
      <c r="H586" s="2"/>
      <c r="I586" s="2"/>
      <c r="J586" s="2"/>
      <c r="K586" s="2"/>
    </row>
    <row r="587" spans="1:11" s="63" customFormat="1">
      <c r="A587" s="9"/>
      <c r="B587" s="3"/>
      <c r="C587" s="3"/>
      <c r="D587" s="2"/>
      <c r="E587" s="2"/>
      <c r="F587" s="2"/>
      <c r="G587" s="2"/>
      <c r="H587" s="2"/>
      <c r="I587" s="2"/>
      <c r="J587" s="2"/>
      <c r="K587" s="2"/>
    </row>
    <row r="588" spans="1:11" s="63" customFormat="1">
      <c r="A588" s="9"/>
      <c r="B588" s="3"/>
      <c r="C588" s="3"/>
      <c r="D588" s="2"/>
      <c r="E588" s="2"/>
      <c r="F588" s="2"/>
      <c r="G588" s="2"/>
      <c r="H588" s="2"/>
      <c r="I588" s="2"/>
      <c r="J588" s="2"/>
      <c r="K588" s="2"/>
    </row>
    <row r="589" spans="1:11" s="63" customFormat="1">
      <c r="A589" s="9"/>
      <c r="B589" s="3"/>
      <c r="C589" s="3"/>
      <c r="D589" s="2"/>
      <c r="E589" s="2"/>
      <c r="F589" s="2"/>
      <c r="G589" s="2"/>
      <c r="H589" s="2"/>
      <c r="I589" s="2"/>
      <c r="J589" s="2"/>
      <c r="K589" s="2"/>
    </row>
    <row r="590" spans="1:11" s="63" customFormat="1">
      <c r="A590" s="64"/>
      <c r="B590" s="65"/>
      <c r="C590" s="65"/>
      <c r="D590" s="62"/>
      <c r="E590" s="62"/>
      <c r="F590" s="62"/>
      <c r="G590" s="62"/>
      <c r="H590" s="62"/>
      <c r="I590" s="62"/>
      <c r="J590" s="62"/>
      <c r="K590" s="62"/>
    </row>
    <row r="591" spans="1:11" s="63" customFormat="1">
      <c r="A591" s="64"/>
      <c r="B591" s="65"/>
      <c r="C591" s="65"/>
      <c r="D591" s="62"/>
      <c r="E591" s="62"/>
      <c r="F591" s="62"/>
      <c r="G591" s="62"/>
      <c r="H591" s="62"/>
      <c r="I591" s="62"/>
      <c r="J591" s="62"/>
      <c r="K591" s="62"/>
    </row>
    <row r="592" spans="1:11" s="63" customFormat="1">
      <c r="A592" s="64"/>
      <c r="B592" s="65"/>
      <c r="C592" s="65"/>
      <c r="D592" s="62"/>
      <c r="E592" s="62"/>
      <c r="F592" s="62"/>
      <c r="G592" s="62"/>
      <c r="H592" s="62"/>
      <c r="I592" s="62"/>
      <c r="J592" s="62"/>
      <c r="K592" s="62"/>
    </row>
    <row r="593" spans="1:11" s="63" customFormat="1">
      <c r="A593" s="64"/>
      <c r="B593" s="65"/>
      <c r="C593" s="65"/>
      <c r="D593" s="62"/>
      <c r="E593" s="62"/>
      <c r="F593" s="62"/>
      <c r="G593" s="62"/>
      <c r="H593" s="62"/>
      <c r="I593" s="62"/>
      <c r="J593" s="62"/>
      <c r="K593" s="62"/>
    </row>
    <row r="594" spans="1:11" s="63" customFormat="1">
      <c r="A594" s="64"/>
      <c r="B594" s="65"/>
      <c r="C594" s="65"/>
      <c r="D594" s="62"/>
      <c r="E594" s="62"/>
      <c r="F594" s="62"/>
      <c r="G594" s="62"/>
      <c r="H594" s="62"/>
      <c r="I594" s="62"/>
      <c r="J594" s="62"/>
      <c r="K594" s="62"/>
    </row>
    <row r="595" spans="1:11" s="63" customFormat="1">
      <c r="A595" s="64"/>
      <c r="B595" s="65"/>
      <c r="C595" s="65"/>
      <c r="D595" s="62"/>
      <c r="E595" s="62"/>
      <c r="F595" s="62"/>
      <c r="G595" s="62"/>
      <c r="H595" s="62"/>
      <c r="I595" s="62"/>
      <c r="J595" s="62"/>
      <c r="K595" s="62"/>
    </row>
    <row r="596" spans="1:11" s="63" customFormat="1">
      <c r="A596" s="64"/>
      <c r="B596" s="65"/>
      <c r="C596" s="65"/>
      <c r="D596" s="62"/>
      <c r="E596" s="62"/>
      <c r="F596" s="62"/>
      <c r="G596" s="62"/>
      <c r="H596" s="62"/>
      <c r="I596" s="62"/>
      <c r="J596" s="62"/>
      <c r="K596" s="62"/>
    </row>
    <row r="597" spans="1:11" s="63" customFormat="1">
      <c r="A597" s="64"/>
      <c r="B597" s="65"/>
      <c r="C597" s="65"/>
      <c r="D597" s="62"/>
      <c r="E597" s="62"/>
      <c r="F597" s="62"/>
      <c r="G597" s="62"/>
      <c r="H597" s="62"/>
      <c r="I597" s="62"/>
      <c r="J597" s="62"/>
      <c r="K597" s="62"/>
    </row>
    <row r="598" spans="1:11" s="63" customFormat="1">
      <c r="A598" s="64"/>
      <c r="B598" s="65"/>
      <c r="C598" s="65"/>
      <c r="D598" s="62"/>
      <c r="E598" s="62"/>
      <c r="F598" s="62"/>
      <c r="G598" s="62"/>
      <c r="H598" s="62"/>
      <c r="I598" s="62"/>
      <c r="J598" s="62"/>
      <c r="K598" s="62"/>
    </row>
    <row r="599" spans="1:11" s="63" customFormat="1">
      <c r="A599" s="64"/>
      <c r="B599" s="65"/>
      <c r="C599" s="65"/>
      <c r="D599" s="62"/>
      <c r="E599" s="62"/>
      <c r="F599" s="62"/>
      <c r="G599" s="62"/>
      <c r="H599" s="62"/>
      <c r="I599" s="62"/>
      <c r="J599" s="62"/>
      <c r="K599" s="62"/>
    </row>
    <row r="600" spans="1:11" s="63" customFormat="1">
      <c r="A600" s="64"/>
      <c r="B600" s="65"/>
      <c r="C600" s="65"/>
      <c r="D600" s="62"/>
      <c r="E600" s="62"/>
      <c r="F600" s="62"/>
      <c r="G600" s="62"/>
      <c r="H600" s="62"/>
      <c r="I600" s="62"/>
      <c r="J600" s="62"/>
      <c r="K600" s="62"/>
    </row>
    <row r="601" spans="1:11" s="63" customFormat="1">
      <c r="A601" s="64"/>
      <c r="B601" s="65"/>
      <c r="C601" s="65"/>
      <c r="D601" s="62"/>
      <c r="E601" s="62"/>
      <c r="F601" s="62"/>
      <c r="G601" s="62"/>
      <c r="H601" s="62"/>
      <c r="I601" s="62"/>
      <c r="J601" s="62"/>
      <c r="K601" s="62"/>
    </row>
    <row r="602" spans="1:11" s="63" customFormat="1">
      <c r="A602" s="64"/>
      <c r="B602" s="65"/>
      <c r="C602" s="65"/>
      <c r="D602" s="62"/>
      <c r="E602" s="62"/>
      <c r="F602" s="62"/>
      <c r="G602" s="62"/>
      <c r="H602" s="62"/>
      <c r="I602" s="62"/>
      <c r="J602" s="62"/>
      <c r="K602" s="62"/>
    </row>
    <row r="603" spans="1:11" s="63" customFormat="1">
      <c r="A603" s="64"/>
      <c r="B603" s="65"/>
      <c r="C603" s="65"/>
      <c r="D603" s="62"/>
      <c r="E603" s="62"/>
      <c r="F603" s="62"/>
      <c r="G603" s="62"/>
      <c r="H603" s="62"/>
      <c r="I603" s="62"/>
      <c r="J603" s="62"/>
      <c r="K603" s="62"/>
    </row>
    <row r="604" spans="1:11" s="63" customFormat="1">
      <c r="A604" s="64"/>
      <c r="B604" s="65"/>
      <c r="C604" s="65"/>
      <c r="D604" s="66"/>
      <c r="E604" s="66"/>
      <c r="F604" s="66"/>
      <c r="G604" s="66"/>
      <c r="H604" s="66"/>
      <c r="I604" s="66"/>
      <c r="J604" s="66"/>
      <c r="K604" s="66"/>
    </row>
    <row r="605" spans="1:11" s="63" customFormat="1">
      <c r="A605" s="64"/>
      <c r="B605" s="65"/>
      <c r="C605" s="65"/>
      <c r="D605" s="62"/>
      <c r="E605" s="62"/>
      <c r="F605" s="62"/>
      <c r="G605" s="62"/>
      <c r="H605" s="62"/>
      <c r="I605" s="62"/>
      <c r="J605" s="62"/>
      <c r="K605" s="62"/>
    </row>
    <row r="606" spans="1:11" s="63" customFormat="1">
      <c r="A606" s="64"/>
      <c r="B606" s="65"/>
      <c r="C606" s="65"/>
      <c r="D606" s="62"/>
      <c r="E606" s="62"/>
      <c r="F606" s="62"/>
      <c r="G606" s="62"/>
      <c r="H606" s="62"/>
      <c r="I606" s="62"/>
      <c r="J606" s="62"/>
      <c r="K606" s="62"/>
    </row>
    <row r="607" spans="1:11" s="63" customFormat="1">
      <c r="A607" s="64"/>
      <c r="B607" s="65"/>
      <c r="C607" s="65"/>
      <c r="D607" s="62"/>
      <c r="E607" s="62"/>
      <c r="F607" s="62"/>
      <c r="G607" s="62"/>
      <c r="H607" s="62"/>
      <c r="I607" s="62"/>
      <c r="J607" s="62"/>
      <c r="K607" s="62"/>
    </row>
    <row r="608" spans="1:11" s="63" customFormat="1">
      <c r="A608" s="64"/>
      <c r="B608" s="65"/>
      <c r="C608" s="65"/>
      <c r="D608" s="62"/>
      <c r="E608" s="62"/>
      <c r="F608" s="62"/>
      <c r="G608" s="62"/>
      <c r="H608" s="62"/>
      <c r="I608" s="62"/>
      <c r="J608" s="62"/>
      <c r="K608" s="62"/>
    </row>
    <row r="609" spans="1:11" s="63" customFormat="1">
      <c r="A609" s="64"/>
      <c r="B609" s="65"/>
      <c r="C609" s="65"/>
      <c r="D609" s="62"/>
      <c r="E609" s="62"/>
      <c r="F609" s="62"/>
      <c r="G609" s="62"/>
      <c r="H609" s="62"/>
      <c r="I609" s="62"/>
      <c r="J609" s="62"/>
      <c r="K609" s="62"/>
    </row>
    <row r="610" spans="1:11">
      <c r="A610" s="64"/>
      <c r="C610" s="65"/>
    </row>
    <row r="611" spans="1:11">
      <c r="A611" s="64"/>
      <c r="C611" s="65"/>
    </row>
    <row r="612" spans="1:11">
      <c r="A612" s="64"/>
      <c r="C612" s="65"/>
    </row>
    <row r="613" spans="1:11">
      <c r="A613" s="64"/>
      <c r="C613" s="65"/>
    </row>
    <row r="614" spans="1:11">
      <c r="A614" s="64"/>
      <c r="C614" s="65"/>
    </row>
    <row r="615" spans="1:11">
      <c r="A615" s="64"/>
      <c r="C615" s="65"/>
    </row>
    <row r="616" spans="1:11">
      <c r="A616" s="64"/>
      <c r="C616" s="65"/>
    </row>
    <row r="617" spans="1:11">
      <c r="A617" s="64"/>
      <c r="C617" s="65"/>
    </row>
    <row r="618" spans="1:11">
      <c r="A618" s="64"/>
      <c r="C618" s="65"/>
    </row>
    <row r="619" spans="1:11">
      <c r="A619" s="64"/>
      <c r="C619" s="65"/>
    </row>
    <row r="620" spans="1:11">
      <c r="A620" s="64"/>
      <c r="C620" s="65"/>
    </row>
    <row r="621" spans="1:11">
      <c r="A621" s="64"/>
      <c r="C621" s="65"/>
    </row>
    <row r="622" spans="1:11">
      <c r="A622" s="64"/>
      <c r="C622" s="65"/>
    </row>
    <row r="623" spans="1:11">
      <c r="A623" s="64"/>
      <c r="C623" s="65"/>
    </row>
    <row r="624" spans="1:11">
      <c r="A624" s="64"/>
      <c r="C624" s="65"/>
    </row>
    <row r="625" spans="1:3">
      <c r="A625" s="64"/>
      <c r="C625" s="65"/>
    </row>
    <row r="626" spans="1:3">
      <c r="A626" s="64"/>
      <c r="C626" s="65"/>
    </row>
    <row r="627" spans="1:3">
      <c r="A627" s="64"/>
      <c r="C627" s="65"/>
    </row>
    <row r="628" spans="1:3">
      <c r="A628" s="64"/>
      <c r="C628" s="65"/>
    </row>
    <row r="629" spans="1:3">
      <c r="A629" s="64"/>
      <c r="C629" s="65"/>
    </row>
    <row r="630" spans="1:3">
      <c r="A630" s="64"/>
      <c r="C630" s="65"/>
    </row>
    <row r="631" spans="1:3">
      <c r="A631" s="64"/>
      <c r="C631" s="65"/>
    </row>
    <row r="632" spans="1:3">
      <c r="A632" s="64"/>
      <c r="C632" s="65"/>
    </row>
    <row r="633" spans="1:3">
      <c r="A633" s="64"/>
      <c r="C633" s="65"/>
    </row>
    <row r="634" spans="1:3">
      <c r="A634" s="64"/>
      <c r="C634" s="65"/>
    </row>
    <row r="635" spans="1:3">
      <c r="A635" s="64"/>
      <c r="C635" s="65"/>
    </row>
    <row r="636" spans="1:3">
      <c r="A636" s="64"/>
      <c r="C636" s="65"/>
    </row>
    <row r="637" spans="1:3">
      <c r="A637" s="64"/>
      <c r="C637" s="65"/>
    </row>
    <row r="638" spans="1:3">
      <c r="A638" s="64"/>
      <c r="C638" s="65"/>
    </row>
    <row r="639" spans="1:3">
      <c r="A639" s="64"/>
      <c r="C639" s="65"/>
    </row>
    <row r="640" spans="1:3">
      <c r="A640" s="64"/>
      <c r="C640" s="65"/>
    </row>
    <row r="641" spans="1:3">
      <c r="A641" s="64"/>
      <c r="C641" s="65"/>
    </row>
    <row r="642" spans="1:3">
      <c r="A642" s="64"/>
      <c r="C642" s="65"/>
    </row>
    <row r="643" spans="1:3">
      <c r="A643" s="64"/>
      <c r="C643" s="65"/>
    </row>
    <row r="644" spans="1:3">
      <c r="A644" s="64"/>
      <c r="C644" s="65"/>
    </row>
  </sheetData>
  <sheetProtection autoFilter="0"/>
  <autoFilter ref="A2:K391" xr:uid="{00000000-0009-0000-0000-000008000000}"/>
  <dataConsolidate/>
  <mergeCells count="8">
    <mergeCell ref="A1:K1"/>
    <mergeCell ref="D537:J537"/>
    <mergeCell ref="E533:I533"/>
    <mergeCell ref="J533:K533"/>
    <mergeCell ref="E534:I534"/>
    <mergeCell ref="J534:K534"/>
    <mergeCell ref="D535:I535"/>
    <mergeCell ref="J535:K535"/>
  </mergeCells>
  <pageMargins left="0.35433070866141736" right="0.35433070866141736" top="0.62992125984251968" bottom="0.31496062992125984" header="0.19685039370078741" footer="0.15748031496062992"/>
  <pageSetup paperSize="9" scale="78" fitToHeight="0" orientation="landscape" r:id="rId1"/>
  <headerFooter alignWithMargins="0">
    <oddHeader>&amp;C&amp;"Arial,Bold"&amp;12Ценово Предложение за Позиция 9 КЕЦ Асеновград
Preisblatt für Position 9 KEZ Asenovgrad</oddHeader>
    <oddFooter>&amp;CСтраница/Seite &amp;P - &amp;N</oddFooter>
  </headerFooter>
  <rowBreaks count="1" manualBreakCount="1">
    <brk id="530"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36</vt:i4>
      </vt:variant>
      <vt:variant>
        <vt:lpstr>Named Ranges</vt:lpstr>
      </vt:variant>
      <vt:variant>
        <vt:i4>108</vt:i4>
      </vt:variant>
    </vt:vector>
  </HeadingPairs>
  <TitlesOfParts>
    <vt:vector size="144" baseType="lpstr">
      <vt:lpstr>Pos 1</vt:lpstr>
      <vt:lpstr>Pos 2</vt:lpstr>
      <vt:lpstr>Pos 3</vt:lpstr>
      <vt:lpstr>Pos 4</vt:lpstr>
      <vt:lpstr>Pos 5</vt:lpstr>
      <vt:lpstr>Pos 6</vt:lpstr>
      <vt:lpstr>Pos 7</vt:lpstr>
      <vt:lpstr>Pos 8</vt:lpstr>
      <vt:lpstr>Pos 9</vt:lpstr>
      <vt:lpstr>Pos 10</vt:lpstr>
      <vt:lpstr>Pos 11</vt:lpstr>
      <vt:lpstr>Pos 12</vt:lpstr>
      <vt:lpstr>Pos 13</vt:lpstr>
      <vt:lpstr>Pos 14</vt:lpstr>
      <vt:lpstr>Pos 15</vt:lpstr>
      <vt:lpstr>Pos 16</vt:lpstr>
      <vt:lpstr>Pos 17</vt:lpstr>
      <vt:lpstr>Pos 18</vt:lpstr>
      <vt:lpstr>Pos 19</vt:lpstr>
      <vt:lpstr>Pos 20</vt:lpstr>
      <vt:lpstr>Pos 21</vt:lpstr>
      <vt:lpstr>Pos 22</vt:lpstr>
      <vt:lpstr>Pos 23</vt:lpstr>
      <vt:lpstr>Pos 24</vt:lpstr>
      <vt:lpstr>Pos 25</vt:lpstr>
      <vt:lpstr>Pos 26</vt:lpstr>
      <vt:lpstr>Pos 27</vt:lpstr>
      <vt:lpstr>Pos 28</vt:lpstr>
      <vt:lpstr>Pos 29</vt:lpstr>
      <vt:lpstr>Pos 30</vt:lpstr>
      <vt:lpstr>Pos 31</vt:lpstr>
      <vt:lpstr>Pos 32</vt:lpstr>
      <vt:lpstr>Pos 33</vt:lpstr>
      <vt:lpstr>Pos 34</vt:lpstr>
      <vt:lpstr>Pos 35</vt:lpstr>
      <vt:lpstr>Pos 36</vt:lpstr>
      <vt:lpstr>'Pos 1'!Print_Area</vt:lpstr>
      <vt:lpstr>'Pos 10'!Print_Area</vt:lpstr>
      <vt:lpstr>'Pos 11'!Print_Area</vt:lpstr>
      <vt:lpstr>'Pos 12'!Print_Area</vt:lpstr>
      <vt:lpstr>'Pos 13'!Print_Area</vt:lpstr>
      <vt:lpstr>'Pos 14'!Print_Area</vt:lpstr>
      <vt:lpstr>'Pos 15'!Print_Area</vt:lpstr>
      <vt:lpstr>'Pos 16'!Print_Area</vt:lpstr>
      <vt:lpstr>'Pos 17'!Print_Area</vt:lpstr>
      <vt:lpstr>'Pos 18'!Print_Area</vt:lpstr>
      <vt:lpstr>'Pos 19'!Print_Area</vt:lpstr>
      <vt:lpstr>'Pos 2'!Print_Area</vt:lpstr>
      <vt:lpstr>'Pos 20'!Print_Area</vt:lpstr>
      <vt:lpstr>'Pos 21'!Print_Area</vt:lpstr>
      <vt:lpstr>'Pos 22'!Print_Area</vt:lpstr>
      <vt:lpstr>'Pos 23'!Print_Area</vt:lpstr>
      <vt:lpstr>'Pos 24'!Print_Area</vt:lpstr>
      <vt:lpstr>'Pos 25'!Print_Area</vt:lpstr>
      <vt:lpstr>'Pos 26'!Print_Area</vt:lpstr>
      <vt:lpstr>'Pos 27'!Print_Area</vt:lpstr>
      <vt:lpstr>'Pos 28'!Print_Area</vt:lpstr>
      <vt:lpstr>'Pos 29'!Print_Area</vt:lpstr>
      <vt:lpstr>'Pos 3'!Print_Area</vt:lpstr>
      <vt:lpstr>'Pos 30'!Print_Area</vt:lpstr>
      <vt:lpstr>'Pos 31'!Print_Area</vt:lpstr>
      <vt:lpstr>'Pos 32'!Print_Area</vt:lpstr>
      <vt:lpstr>'Pos 33'!Print_Area</vt:lpstr>
      <vt:lpstr>'Pos 34'!Print_Area</vt:lpstr>
      <vt:lpstr>'Pos 35'!Print_Area</vt:lpstr>
      <vt:lpstr>'Pos 36'!Print_Area</vt:lpstr>
      <vt:lpstr>'Pos 4'!Print_Area</vt:lpstr>
      <vt:lpstr>'Pos 5'!Print_Area</vt:lpstr>
      <vt:lpstr>'Pos 6'!Print_Area</vt:lpstr>
      <vt:lpstr>'Pos 7'!Print_Area</vt:lpstr>
      <vt:lpstr>'Pos 8'!Print_Area</vt:lpstr>
      <vt:lpstr>'Pos 9'!Print_Area</vt:lpstr>
      <vt:lpstr>'Pos 1'!Print_Titles</vt:lpstr>
      <vt:lpstr>'Pos 10'!Print_Titles</vt:lpstr>
      <vt:lpstr>'Pos 11'!Print_Titles</vt:lpstr>
      <vt:lpstr>'Pos 12'!Print_Titles</vt:lpstr>
      <vt:lpstr>'Pos 13'!Print_Titles</vt:lpstr>
      <vt:lpstr>'Pos 14'!Print_Titles</vt:lpstr>
      <vt:lpstr>'Pos 15'!Print_Titles</vt:lpstr>
      <vt:lpstr>'Pos 16'!Print_Titles</vt:lpstr>
      <vt:lpstr>'Pos 17'!Print_Titles</vt:lpstr>
      <vt:lpstr>'Pos 18'!Print_Titles</vt:lpstr>
      <vt:lpstr>'Pos 19'!Print_Titles</vt:lpstr>
      <vt:lpstr>'Pos 2'!Print_Titles</vt:lpstr>
      <vt:lpstr>'Pos 20'!Print_Titles</vt:lpstr>
      <vt:lpstr>'Pos 21'!Print_Titles</vt:lpstr>
      <vt:lpstr>'Pos 22'!Print_Titles</vt:lpstr>
      <vt:lpstr>'Pos 23'!Print_Titles</vt:lpstr>
      <vt:lpstr>'Pos 24'!Print_Titles</vt:lpstr>
      <vt:lpstr>'Pos 25'!Print_Titles</vt:lpstr>
      <vt:lpstr>'Pos 26'!Print_Titles</vt:lpstr>
      <vt:lpstr>'Pos 27'!Print_Titles</vt:lpstr>
      <vt:lpstr>'Pos 28'!Print_Titles</vt:lpstr>
      <vt:lpstr>'Pos 29'!Print_Titles</vt:lpstr>
      <vt:lpstr>'Pos 3'!Print_Titles</vt:lpstr>
      <vt:lpstr>'Pos 30'!Print_Titles</vt:lpstr>
      <vt:lpstr>'Pos 31'!Print_Titles</vt:lpstr>
      <vt:lpstr>'Pos 32'!Print_Titles</vt:lpstr>
      <vt:lpstr>'Pos 33'!Print_Titles</vt:lpstr>
      <vt:lpstr>'Pos 34'!Print_Titles</vt:lpstr>
      <vt:lpstr>'Pos 35'!Print_Titles</vt:lpstr>
      <vt:lpstr>'Pos 36'!Print_Titles</vt:lpstr>
      <vt:lpstr>'Pos 4'!Print_Titles</vt:lpstr>
      <vt:lpstr>'Pos 5'!Print_Titles</vt:lpstr>
      <vt:lpstr>'Pos 6'!Print_Titles</vt:lpstr>
      <vt:lpstr>'Pos 7'!Print_Titles</vt:lpstr>
      <vt:lpstr>'Pos 8'!Print_Titles</vt:lpstr>
      <vt:lpstr>'Pos 9'!Print_Titles</vt:lpstr>
      <vt:lpstr>'Pos 10'!коеф</vt:lpstr>
      <vt:lpstr>'Pos 11'!коеф</vt:lpstr>
      <vt:lpstr>'Pos 12'!коеф</vt:lpstr>
      <vt:lpstr>'Pos 13'!коеф</vt:lpstr>
      <vt:lpstr>'Pos 14'!коеф</vt:lpstr>
      <vt:lpstr>'Pos 15'!коеф</vt:lpstr>
      <vt:lpstr>'Pos 16'!коеф</vt:lpstr>
      <vt:lpstr>'Pos 17'!коеф</vt:lpstr>
      <vt:lpstr>'Pos 18'!коеф</vt:lpstr>
      <vt:lpstr>'Pos 19'!коеф</vt:lpstr>
      <vt:lpstr>'Pos 2'!коеф</vt:lpstr>
      <vt:lpstr>'Pos 20'!коеф</vt:lpstr>
      <vt:lpstr>'Pos 21'!коеф</vt:lpstr>
      <vt:lpstr>'Pos 22'!коеф</vt:lpstr>
      <vt:lpstr>'Pos 23'!коеф</vt:lpstr>
      <vt:lpstr>'Pos 24'!коеф</vt:lpstr>
      <vt:lpstr>'Pos 25'!коеф</vt:lpstr>
      <vt:lpstr>'Pos 26'!коеф</vt:lpstr>
      <vt:lpstr>'Pos 27'!коеф</vt:lpstr>
      <vt:lpstr>'Pos 28'!коеф</vt:lpstr>
      <vt:lpstr>'Pos 29'!коеф</vt:lpstr>
      <vt:lpstr>'Pos 3'!коеф</vt:lpstr>
      <vt:lpstr>'Pos 30'!коеф</vt:lpstr>
      <vt:lpstr>'Pos 31'!коеф</vt:lpstr>
      <vt:lpstr>'Pos 32'!коеф</vt:lpstr>
      <vt:lpstr>'Pos 33'!коеф</vt:lpstr>
      <vt:lpstr>'Pos 34'!коеф</vt:lpstr>
      <vt:lpstr>'Pos 35'!коеф</vt:lpstr>
      <vt:lpstr>'Pos 36'!коеф</vt:lpstr>
      <vt:lpstr>'Pos 4'!коеф</vt:lpstr>
      <vt:lpstr>'Pos 5'!коеф</vt:lpstr>
      <vt:lpstr>'Pos 6'!коеф</vt:lpstr>
      <vt:lpstr>'Pos 7'!коеф</vt:lpstr>
      <vt:lpstr>'Pos 8'!коеф</vt:lpstr>
      <vt:lpstr>'Pos 9'!коеф</vt:lpstr>
      <vt:lpstr>коеф</vt:lpstr>
    </vt:vector>
  </TitlesOfParts>
  <Company>EVN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zoeck</dc:creator>
  <cp:lastModifiedBy>CMS</cp:lastModifiedBy>
  <cp:lastPrinted>2019-02-26T13:20:02Z</cp:lastPrinted>
  <dcterms:created xsi:type="dcterms:W3CDTF">2006-03-23T14:51:47Z</dcterms:created>
  <dcterms:modified xsi:type="dcterms:W3CDTF">2019-02-26T13:26:03Z</dcterms:modified>
</cp:coreProperties>
</file>